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25" yWindow="2175" windowWidth="16935" windowHeight="10200" tabRatio="853" activeTab="3"/>
  </bookViews>
  <sheets>
    <sheet name="readme" sheetId="28" r:id="rId1"/>
    <sheet name="glpl" sheetId="32" r:id="rId2"/>
    <sheet name="coded OLH for 7 or fewer" sheetId="3" state="hidden" r:id="rId3"/>
    <sheet name="NOLH for up to 7 factors" sheetId="29" r:id="rId4"/>
    <sheet name="coded NOLH for 8-11 factors" sheetId="6" state="hidden" r:id="rId5"/>
    <sheet name="NOLH for up to 11 factors" sheetId="19" r:id="rId6"/>
    <sheet name="coded NOLH for 12-16 factors" sheetId="13" state="hidden" r:id="rId7"/>
    <sheet name="NOLH for up to 16 factors" sheetId="23" r:id="rId8"/>
    <sheet name="coded NOLH for 17-22 factors" sheetId="14" state="hidden" r:id="rId9"/>
    <sheet name="NOLH for 17-22 factors" sheetId="15" r:id="rId10"/>
    <sheet name="coded NOLH for 23-29 factors" sheetId="30" state="hidden" r:id="rId11"/>
    <sheet name="NOLH for up to 29 factors" sheetId="31" r:id="rId12"/>
  </sheets>
  <definedNames>
    <definedName name="_D5274" localSheetId="10">'coded NOLH for 23-29 factors'!$B$5:$AD$261</definedName>
  </definedNames>
  <calcPr calcId="145621"/>
</workbook>
</file>

<file path=xl/calcChain.xml><?xml version="1.0" encoding="utf-8"?>
<calcChain xmlns="http://schemas.openxmlformats.org/spreadsheetml/2006/main">
  <c r="B6" i="29" l="1"/>
  <c r="C6" i="29"/>
  <c r="D6" i="29"/>
  <c r="E6" i="29"/>
  <c r="F6" i="29"/>
  <c r="G6" i="29"/>
  <c r="H6" i="29"/>
  <c r="B7" i="29"/>
  <c r="C7" i="29"/>
  <c r="D7" i="29"/>
  <c r="E7" i="29"/>
  <c r="F7" i="29"/>
  <c r="G7" i="29"/>
  <c r="H7" i="29"/>
  <c r="B8" i="29"/>
  <c r="C8" i="29"/>
  <c r="D8" i="29"/>
  <c r="E8" i="29"/>
  <c r="F8" i="29"/>
  <c r="G8" i="29"/>
  <c r="H8" i="29"/>
  <c r="B9" i="29"/>
  <c r="C9" i="29"/>
  <c r="D9" i="29"/>
  <c r="E9" i="29"/>
  <c r="F9" i="29"/>
  <c r="G9" i="29"/>
  <c r="H9" i="29"/>
  <c r="B10" i="29"/>
  <c r="C10" i="29"/>
  <c r="D10" i="29"/>
  <c r="E10" i="29"/>
  <c r="F10" i="29"/>
  <c r="G10" i="29"/>
  <c r="H10" i="29"/>
  <c r="B11" i="29"/>
  <c r="C11" i="29"/>
  <c r="D11" i="29"/>
  <c r="E11" i="29"/>
  <c r="F11" i="29"/>
  <c r="G11" i="29"/>
  <c r="H11" i="29"/>
  <c r="B12" i="29"/>
  <c r="C12" i="29"/>
  <c r="D12" i="29"/>
  <c r="E12" i="29"/>
  <c r="F12" i="29"/>
  <c r="G12" i="29"/>
  <c r="H12" i="29"/>
  <c r="B13" i="29"/>
  <c r="C13" i="29"/>
  <c r="D13" i="29"/>
  <c r="E13" i="29"/>
  <c r="F13" i="29"/>
  <c r="G13" i="29"/>
  <c r="H13" i="29"/>
  <c r="B14" i="29"/>
  <c r="C14" i="29"/>
  <c r="D14" i="29"/>
  <c r="E14" i="29"/>
  <c r="F14" i="29"/>
  <c r="G14" i="29"/>
  <c r="H14" i="29"/>
  <c r="B15" i="29"/>
  <c r="C15" i="29"/>
  <c r="D15" i="29"/>
  <c r="E15" i="29"/>
  <c r="F15" i="29"/>
  <c r="G15" i="29"/>
  <c r="H15" i="29"/>
  <c r="B16" i="29"/>
  <c r="C16" i="29"/>
  <c r="D16" i="29"/>
  <c r="E16" i="29"/>
  <c r="F16" i="29"/>
  <c r="G16" i="29"/>
  <c r="H16" i="29"/>
  <c r="B17" i="29"/>
  <c r="C17" i="29"/>
  <c r="D17" i="29"/>
  <c r="E17" i="29"/>
  <c r="F17" i="29"/>
  <c r="G17" i="29"/>
  <c r="H17" i="29"/>
  <c r="B18" i="29"/>
  <c r="C18" i="29"/>
  <c r="D18" i="29"/>
  <c r="E18" i="29"/>
  <c r="F18" i="29"/>
  <c r="G18" i="29"/>
  <c r="H18" i="29"/>
  <c r="B19" i="29"/>
  <c r="C19" i="29"/>
  <c r="D19" i="29"/>
  <c r="E19" i="29"/>
  <c r="F19" i="29"/>
  <c r="G19" i="29"/>
  <c r="H19" i="29"/>
  <c r="B20" i="29"/>
  <c r="C20" i="29"/>
  <c r="D20" i="29"/>
  <c r="E20" i="29"/>
  <c r="F20" i="29"/>
  <c r="G20" i="29"/>
  <c r="H20" i="29"/>
  <c r="B21" i="29"/>
  <c r="C21" i="29"/>
  <c r="D21" i="29"/>
  <c r="E21" i="29"/>
  <c r="F21" i="29"/>
  <c r="G21" i="29"/>
  <c r="H21" i="29"/>
  <c r="B22" i="29"/>
  <c r="C22" i="29"/>
  <c r="D22" i="29"/>
  <c r="E22" i="29"/>
  <c r="F22" i="29"/>
  <c r="G22" i="29"/>
  <c r="H22" i="29"/>
  <c r="B6" i="19"/>
  <c r="C6" i="19"/>
  <c r="D6" i="19"/>
  <c r="E6" i="19"/>
  <c r="F6" i="19"/>
  <c r="G6" i="19"/>
  <c r="H6" i="19"/>
  <c r="I6" i="19"/>
  <c r="J6" i="19"/>
  <c r="K6" i="19"/>
  <c r="L6" i="19"/>
  <c r="B7" i="19"/>
  <c r="C7" i="19"/>
  <c r="D7" i="19"/>
  <c r="E7" i="19"/>
  <c r="F7" i="19"/>
  <c r="G7" i="19"/>
  <c r="H7" i="19"/>
  <c r="I7" i="19"/>
  <c r="J7" i="19"/>
  <c r="K7" i="19"/>
  <c r="L7" i="19"/>
  <c r="B8" i="19"/>
  <c r="C8" i="19"/>
  <c r="D8" i="19"/>
  <c r="E8" i="19"/>
  <c r="F8" i="19"/>
  <c r="G8" i="19"/>
  <c r="H8" i="19"/>
  <c r="I8" i="19"/>
  <c r="J8" i="19"/>
  <c r="K8" i="19"/>
  <c r="L8" i="19"/>
  <c r="B9" i="19"/>
  <c r="C9" i="19"/>
  <c r="D9" i="19"/>
  <c r="E9" i="19"/>
  <c r="F9" i="19"/>
  <c r="G9" i="19"/>
  <c r="H9" i="19"/>
  <c r="I9" i="19"/>
  <c r="J9" i="19"/>
  <c r="K9" i="19"/>
  <c r="L9" i="19"/>
  <c r="B10" i="19"/>
  <c r="C10" i="19"/>
  <c r="D10" i="19"/>
  <c r="E10" i="19"/>
  <c r="F10" i="19"/>
  <c r="G10" i="19"/>
  <c r="H10" i="19"/>
  <c r="I10" i="19"/>
  <c r="J10" i="19"/>
  <c r="K10" i="19"/>
  <c r="L10" i="19"/>
  <c r="B11" i="19"/>
  <c r="C11" i="19"/>
  <c r="D11" i="19"/>
  <c r="E11" i="19"/>
  <c r="F11" i="19"/>
  <c r="G11" i="19"/>
  <c r="H11" i="19"/>
  <c r="I11" i="19"/>
  <c r="J11" i="19"/>
  <c r="K11" i="19"/>
  <c r="L11" i="19"/>
  <c r="B12" i="19"/>
  <c r="C12" i="19"/>
  <c r="D12" i="19"/>
  <c r="E12" i="19"/>
  <c r="F12" i="19"/>
  <c r="G12" i="19"/>
  <c r="H12" i="19"/>
  <c r="I12" i="19"/>
  <c r="J12" i="19"/>
  <c r="K12" i="19"/>
  <c r="L12" i="19"/>
  <c r="B13" i="19"/>
  <c r="C13" i="19"/>
  <c r="D13" i="19"/>
  <c r="E13" i="19"/>
  <c r="F13" i="19"/>
  <c r="G13" i="19"/>
  <c r="H13" i="19"/>
  <c r="I13" i="19"/>
  <c r="J13" i="19"/>
  <c r="K13" i="19"/>
  <c r="L13" i="19"/>
  <c r="B14" i="19"/>
  <c r="C14" i="19"/>
  <c r="D14" i="19"/>
  <c r="E14" i="19"/>
  <c r="F14" i="19"/>
  <c r="G14" i="19"/>
  <c r="H14" i="19"/>
  <c r="I14" i="19"/>
  <c r="J14" i="19"/>
  <c r="K14" i="19"/>
  <c r="L14" i="19"/>
  <c r="B15" i="19"/>
  <c r="C15" i="19"/>
  <c r="D15" i="19"/>
  <c r="E15" i="19"/>
  <c r="F15" i="19"/>
  <c r="G15" i="19"/>
  <c r="H15" i="19"/>
  <c r="I15" i="19"/>
  <c r="J15" i="19"/>
  <c r="K15" i="19"/>
  <c r="L15" i="19"/>
  <c r="B16" i="19"/>
  <c r="C16" i="19"/>
  <c r="D16" i="19"/>
  <c r="E16" i="19"/>
  <c r="F16" i="19"/>
  <c r="G16" i="19"/>
  <c r="H16" i="19"/>
  <c r="I16" i="19"/>
  <c r="J16" i="19"/>
  <c r="K16" i="19"/>
  <c r="L16" i="19"/>
  <c r="B17" i="19"/>
  <c r="C17" i="19"/>
  <c r="D17" i="19"/>
  <c r="E17" i="19"/>
  <c r="F17" i="19"/>
  <c r="G17" i="19"/>
  <c r="H17" i="19"/>
  <c r="I17" i="19"/>
  <c r="J17" i="19"/>
  <c r="K17" i="19"/>
  <c r="L17" i="19"/>
  <c r="B18" i="19"/>
  <c r="C18" i="19"/>
  <c r="D18" i="19"/>
  <c r="E18" i="19"/>
  <c r="F18" i="19"/>
  <c r="G18" i="19"/>
  <c r="H18" i="19"/>
  <c r="I18" i="19"/>
  <c r="J18" i="19"/>
  <c r="K18" i="19"/>
  <c r="L18" i="19"/>
  <c r="B19" i="19"/>
  <c r="C19" i="19"/>
  <c r="D19" i="19"/>
  <c r="E19" i="19"/>
  <c r="F19" i="19"/>
  <c r="G19" i="19"/>
  <c r="H19" i="19"/>
  <c r="I19" i="19"/>
  <c r="J19" i="19"/>
  <c r="K19" i="19"/>
  <c r="L19" i="19"/>
  <c r="B20" i="19"/>
  <c r="C20" i="19"/>
  <c r="D20" i="19"/>
  <c r="E20" i="19"/>
  <c r="F20" i="19"/>
  <c r="G20" i="19"/>
  <c r="H20" i="19"/>
  <c r="I20" i="19"/>
  <c r="J20" i="19"/>
  <c r="K20" i="19"/>
  <c r="L20" i="19"/>
  <c r="B21" i="19"/>
  <c r="C21" i="19"/>
  <c r="D21" i="19"/>
  <c r="E21" i="19"/>
  <c r="F21" i="19"/>
  <c r="G21" i="19"/>
  <c r="H21" i="19"/>
  <c r="I21" i="19"/>
  <c r="J21" i="19"/>
  <c r="K21" i="19"/>
  <c r="L21" i="19"/>
  <c r="B22" i="19"/>
  <c r="C22" i="19"/>
  <c r="D22" i="19"/>
  <c r="E22" i="19"/>
  <c r="F22" i="19"/>
  <c r="G22" i="19"/>
  <c r="H22" i="19"/>
  <c r="I22" i="19"/>
  <c r="J22" i="19"/>
  <c r="K22" i="19"/>
  <c r="L22" i="19"/>
  <c r="B23" i="19"/>
  <c r="C23" i="19"/>
  <c r="D23" i="19"/>
  <c r="E23" i="19"/>
  <c r="F23" i="19"/>
  <c r="G23" i="19"/>
  <c r="H23" i="19"/>
  <c r="I23" i="19"/>
  <c r="J23" i="19"/>
  <c r="K23" i="19"/>
  <c r="L23" i="19"/>
  <c r="B24" i="19"/>
  <c r="C24" i="19"/>
  <c r="D24" i="19"/>
  <c r="E24" i="19"/>
  <c r="F24" i="19"/>
  <c r="G24" i="19"/>
  <c r="H24" i="19"/>
  <c r="I24" i="19"/>
  <c r="J24" i="19"/>
  <c r="K24" i="19"/>
  <c r="L24" i="19"/>
  <c r="B25" i="19"/>
  <c r="C25" i="19"/>
  <c r="D25" i="19"/>
  <c r="E25" i="19"/>
  <c r="F25" i="19"/>
  <c r="G25" i="19"/>
  <c r="H25" i="19"/>
  <c r="I25" i="19"/>
  <c r="J25" i="19"/>
  <c r="K25" i="19"/>
  <c r="L25" i="19"/>
  <c r="B26" i="19"/>
  <c r="C26" i="19"/>
  <c r="D26" i="19"/>
  <c r="E26" i="19"/>
  <c r="F26" i="19"/>
  <c r="G26" i="19"/>
  <c r="H26" i="19"/>
  <c r="I26" i="19"/>
  <c r="J26" i="19"/>
  <c r="K26" i="19"/>
  <c r="L26" i="19"/>
  <c r="B27" i="19"/>
  <c r="C27" i="19"/>
  <c r="D27" i="19"/>
  <c r="E27" i="19"/>
  <c r="F27" i="19"/>
  <c r="G27" i="19"/>
  <c r="H27" i="19"/>
  <c r="I27" i="19"/>
  <c r="J27" i="19"/>
  <c r="K27" i="19"/>
  <c r="L27" i="19"/>
  <c r="B28" i="19"/>
  <c r="C28" i="19"/>
  <c r="D28" i="19"/>
  <c r="E28" i="19"/>
  <c r="F28" i="19"/>
  <c r="G28" i="19"/>
  <c r="H28" i="19"/>
  <c r="I28" i="19"/>
  <c r="J28" i="19"/>
  <c r="K28" i="19"/>
  <c r="L28" i="19"/>
  <c r="B29" i="19"/>
  <c r="C29" i="19"/>
  <c r="D29" i="19"/>
  <c r="E29" i="19"/>
  <c r="F29" i="19"/>
  <c r="G29" i="19"/>
  <c r="H29" i="19"/>
  <c r="I29" i="19"/>
  <c r="J29" i="19"/>
  <c r="K29" i="19"/>
  <c r="L29" i="19"/>
  <c r="B30" i="19"/>
  <c r="C30" i="19"/>
  <c r="D30" i="19"/>
  <c r="E30" i="19"/>
  <c r="F30" i="19"/>
  <c r="G30" i="19"/>
  <c r="H30" i="19"/>
  <c r="I30" i="19"/>
  <c r="J30" i="19"/>
  <c r="K30" i="19"/>
  <c r="L30" i="19"/>
  <c r="B31" i="19"/>
  <c r="C31" i="19"/>
  <c r="D31" i="19"/>
  <c r="E31" i="19"/>
  <c r="F31" i="19"/>
  <c r="G31" i="19"/>
  <c r="H31" i="19"/>
  <c r="I31" i="19"/>
  <c r="J31" i="19"/>
  <c r="K31" i="19"/>
  <c r="L31" i="19"/>
  <c r="B32" i="19"/>
  <c r="C32" i="19"/>
  <c r="D32" i="19"/>
  <c r="E32" i="19"/>
  <c r="F32" i="19"/>
  <c r="G32" i="19"/>
  <c r="H32" i="19"/>
  <c r="I32" i="19"/>
  <c r="J32" i="19"/>
  <c r="K32" i="19"/>
  <c r="L32" i="19"/>
  <c r="B33" i="19"/>
  <c r="C33" i="19"/>
  <c r="D33" i="19"/>
  <c r="E33" i="19"/>
  <c r="F33" i="19"/>
  <c r="G33" i="19"/>
  <c r="H33" i="19"/>
  <c r="I33" i="19"/>
  <c r="J33" i="19"/>
  <c r="K33" i="19"/>
  <c r="L33" i="19"/>
  <c r="B34" i="19"/>
  <c r="C34" i="19"/>
  <c r="D34" i="19"/>
  <c r="E34" i="19"/>
  <c r="F34" i="19"/>
  <c r="G34" i="19"/>
  <c r="H34" i="19"/>
  <c r="I34" i="19"/>
  <c r="J34" i="19"/>
  <c r="K34" i="19"/>
  <c r="L34" i="19"/>
  <c r="B35" i="19"/>
  <c r="C35" i="19"/>
  <c r="D35" i="19"/>
  <c r="E35" i="19"/>
  <c r="F35" i="19"/>
  <c r="G35" i="19"/>
  <c r="H35" i="19"/>
  <c r="I35" i="19"/>
  <c r="J35" i="19"/>
  <c r="K35" i="19"/>
  <c r="L35" i="19"/>
  <c r="B36" i="19"/>
  <c r="C36" i="19"/>
  <c r="D36" i="19"/>
  <c r="E36" i="19"/>
  <c r="F36" i="19"/>
  <c r="G36" i="19"/>
  <c r="H36" i="19"/>
  <c r="I36" i="19"/>
  <c r="J36" i="19"/>
  <c r="K36" i="19"/>
  <c r="L36" i="19"/>
  <c r="B37" i="19"/>
  <c r="C37" i="19"/>
  <c r="D37" i="19"/>
  <c r="E37" i="19"/>
  <c r="F37" i="19"/>
  <c r="G37" i="19"/>
  <c r="H37" i="19"/>
  <c r="I37" i="19"/>
  <c r="J37" i="19"/>
  <c r="K37" i="19"/>
  <c r="L37" i="19"/>
  <c r="B38" i="19"/>
  <c r="C38" i="19"/>
  <c r="D38" i="19"/>
  <c r="E38" i="19"/>
  <c r="F38" i="19"/>
  <c r="G38" i="19"/>
  <c r="H38" i="19"/>
  <c r="I38" i="19"/>
  <c r="J38" i="19"/>
  <c r="K38" i="19"/>
  <c r="L38" i="19"/>
  <c r="B6" i="23"/>
  <c r="C6" i="23"/>
  <c r="D6" i="23"/>
  <c r="E6" i="23"/>
  <c r="F6" i="23"/>
  <c r="G6" i="23"/>
  <c r="H6" i="23"/>
  <c r="I6" i="23"/>
  <c r="J6" i="23"/>
  <c r="K6" i="23"/>
  <c r="L6" i="23"/>
  <c r="M6" i="23"/>
  <c r="N6" i="23"/>
  <c r="O6" i="23"/>
  <c r="P6" i="23"/>
  <c r="Q6" i="23"/>
  <c r="B7" i="23"/>
  <c r="C7" i="23"/>
  <c r="D7" i="23"/>
  <c r="E7" i="23"/>
  <c r="F7" i="23"/>
  <c r="G7" i="23"/>
  <c r="H7" i="23"/>
  <c r="I7" i="23"/>
  <c r="J7" i="23"/>
  <c r="K7" i="23"/>
  <c r="L7" i="23"/>
  <c r="M7" i="23"/>
  <c r="N7" i="23"/>
  <c r="O7" i="23"/>
  <c r="P7" i="23"/>
  <c r="Q7" i="23"/>
  <c r="B8" i="23"/>
  <c r="C8" i="23"/>
  <c r="D8" i="23"/>
  <c r="E8" i="23"/>
  <c r="F8" i="23"/>
  <c r="G8" i="23"/>
  <c r="H8" i="23"/>
  <c r="I8" i="23"/>
  <c r="J8" i="23"/>
  <c r="K8" i="23"/>
  <c r="L8" i="23"/>
  <c r="M8" i="23"/>
  <c r="N8" i="23"/>
  <c r="O8" i="23"/>
  <c r="P8" i="23"/>
  <c r="Q8" i="23"/>
  <c r="B9" i="23"/>
  <c r="C9" i="23"/>
  <c r="D9" i="23"/>
  <c r="E9" i="23"/>
  <c r="F9" i="23"/>
  <c r="G9" i="23"/>
  <c r="H9" i="23"/>
  <c r="I9" i="23"/>
  <c r="J9" i="23"/>
  <c r="K9" i="23"/>
  <c r="L9" i="23"/>
  <c r="M9" i="23"/>
  <c r="N9" i="23"/>
  <c r="O9" i="23"/>
  <c r="P9" i="23"/>
  <c r="Q9" i="23"/>
  <c r="B10" i="23"/>
  <c r="C10" i="23"/>
  <c r="D10" i="23"/>
  <c r="E10" i="23"/>
  <c r="F10" i="23"/>
  <c r="G10" i="23"/>
  <c r="H10" i="23"/>
  <c r="I10" i="23"/>
  <c r="J10" i="23"/>
  <c r="K10" i="23"/>
  <c r="L10" i="23"/>
  <c r="M10" i="23"/>
  <c r="N10" i="23"/>
  <c r="O10" i="23"/>
  <c r="P10" i="23"/>
  <c r="Q10" i="23"/>
  <c r="B11" i="23"/>
  <c r="C11" i="23"/>
  <c r="D11" i="23"/>
  <c r="E11" i="23"/>
  <c r="F11" i="23"/>
  <c r="G11" i="23"/>
  <c r="H11" i="23"/>
  <c r="I11" i="23"/>
  <c r="J11" i="23"/>
  <c r="K11" i="23"/>
  <c r="L11" i="23"/>
  <c r="M11" i="23"/>
  <c r="N11" i="23"/>
  <c r="O11" i="23"/>
  <c r="P11" i="23"/>
  <c r="Q11" i="23"/>
  <c r="B12" i="23"/>
  <c r="C12" i="23"/>
  <c r="D12" i="23"/>
  <c r="E12" i="23"/>
  <c r="F12" i="23"/>
  <c r="G12" i="23"/>
  <c r="H12" i="23"/>
  <c r="I12" i="23"/>
  <c r="J12" i="23"/>
  <c r="K12" i="23"/>
  <c r="L12" i="23"/>
  <c r="M12" i="23"/>
  <c r="N12" i="23"/>
  <c r="O12" i="23"/>
  <c r="P12" i="23"/>
  <c r="Q12" i="23"/>
  <c r="B13" i="23"/>
  <c r="C13" i="23"/>
  <c r="D13" i="23"/>
  <c r="E13" i="23"/>
  <c r="F13" i="23"/>
  <c r="G13" i="23"/>
  <c r="H13" i="23"/>
  <c r="I13" i="23"/>
  <c r="J13" i="23"/>
  <c r="K13" i="23"/>
  <c r="L13" i="23"/>
  <c r="M13" i="23"/>
  <c r="N13" i="23"/>
  <c r="O13" i="23"/>
  <c r="P13" i="23"/>
  <c r="Q13" i="23"/>
  <c r="B14" i="23"/>
  <c r="C14" i="23"/>
  <c r="D14" i="23"/>
  <c r="E14" i="23"/>
  <c r="F14" i="23"/>
  <c r="G14" i="23"/>
  <c r="H14" i="23"/>
  <c r="I14" i="23"/>
  <c r="J14" i="23"/>
  <c r="K14" i="23"/>
  <c r="L14" i="23"/>
  <c r="M14" i="23"/>
  <c r="N14" i="23"/>
  <c r="O14" i="23"/>
  <c r="P14" i="23"/>
  <c r="Q14" i="23"/>
  <c r="B15" i="23"/>
  <c r="C15" i="23"/>
  <c r="D15" i="23"/>
  <c r="E15" i="23"/>
  <c r="F15" i="23"/>
  <c r="G15" i="23"/>
  <c r="H15" i="23"/>
  <c r="I15" i="23"/>
  <c r="J15" i="23"/>
  <c r="K15" i="23"/>
  <c r="L15" i="23"/>
  <c r="M15" i="23"/>
  <c r="N15" i="23"/>
  <c r="O15" i="23"/>
  <c r="P15" i="23"/>
  <c r="Q15" i="23"/>
  <c r="B16" i="23"/>
  <c r="C16" i="23"/>
  <c r="D16" i="23"/>
  <c r="E16" i="23"/>
  <c r="F16" i="23"/>
  <c r="G16" i="23"/>
  <c r="H16" i="23"/>
  <c r="I16" i="23"/>
  <c r="J16" i="23"/>
  <c r="K16" i="23"/>
  <c r="L16" i="23"/>
  <c r="M16" i="23"/>
  <c r="N16" i="23"/>
  <c r="O16" i="23"/>
  <c r="P16" i="23"/>
  <c r="Q16" i="23"/>
  <c r="B17" i="23"/>
  <c r="C17" i="23"/>
  <c r="D17" i="23"/>
  <c r="E17" i="23"/>
  <c r="F17" i="23"/>
  <c r="G17" i="23"/>
  <c r="H17" i="23"/>
  <c r="I17" i="23"/>
  <c r="J17" i="23"/>
  <c r="K17" i="23"/>
  <c r="L17" i="23"/>
  <c r="M17" i="23"/>
  <c r="N17" i="23"/>
  <c r="O17" i="23"/>
  <c r="P17" i="23"/>
  <c r="Q17" i="23"/>
  <c r="B18" i="23"/>
  <c r="C18" i="23"/>
  <c r="D18" i="23"/>
  <c r="E18" i="23"/>
  <c r="F18" i="23"/>
  <c r="G18" i="23"/>
  <c r="H18" i="23"/>
  <c r="I18" i="23"/>
  <c r="J18" i="23"/>
  <c r="K18" i="23"/>
  <c r="L18" i="23"/>
  <c r="M18" i="23"/>
  <c r="N18" i="23"/>
  <c r="O18" i="23"/>
  <c r="P18" i="23"/>
  <c r="Q18" i="23"/>
  <c r="B19" i="23"/>
  <c r="C19" i="23"/>
  <c r="D19" i="23"/>
  <c r="E19" i="23"/>
  <c r="F19" i="23"/>
  <c r="G19" i="23"/>
  <c r="H19" i="23"/>
  <c r="I19" i="23"/>
  <c r="J19" i="23"/>
  <c r="K19" i="23"/>
  <c r="L19" i="23"/>
  <c r="M19" i="23"/>
  <c r="N19" i="23"/>
  <c r="O19" i="23"/>
  <c r="P19" i="23"/>
  <c r="Q19" i="23"/>
  <c r="B20" i="23"/>
  <c r="C20" i="23"/>
  <c r="D20" i="23"/>
  <c r="E20" i="23"/>
  <c r="F20" i="23"/>
  <c r="G20" i="23"/>
  <c r="H20" i="23"/>
  <c r="I20" i="23"/>
  <c r="J20" i="23"/>
  <c r="K20" i="23"/>
  <c r="L20" i="23"/>
  <c r="M20" i="23"/>
  <c r="N20" i="23"/>
  <c r="O20" i="23"/>
  <c r="P20" i="23"/>
  <c r="Q20" i="23"/>
  <c r="B21" i="23"/>
  <c r="C21" i="23"/>
  <c r="D21" i="23"/>
  <c r="E21" i="23"/>
  <c r="F21" i="23"/>
  <c r="G21" i="23"/>
  <c r="H21" i="23"/>
  <c r="I21" i="23"/>
  <c r="J21" i="23"/>
  <c r="K21" i="23"/>
  <c r="L21" i="23"/>
  <c r="M21" i="23"/>
  <c r="N21" i="23"/>
  <c r="O21" i="23"/>
  <c r="P21" i="23"/>
  <c r="Q21" i="23"/>
  <c r="B22" i="23"/>
  <c r="C22" i="23"/>
  <c r="D22" i="23"/>
  <c r="E22" i="23"/>
  <c r="F22" i="23"/>
  <c r="G22" i="23"/>
  <c r="H22" i="23"/>
  <c r="I22" i="23"/>
  <c r="J22" i="23"/>
  <c r="K22" i="23"/>
  <c r="L22" i="23"/>
  <c r="M22" i="23"/>
  <c r="N22" i="23"/>
  <c r="O22" i="23"/>
  <c r="P22" i="23"/>
  <c r="Q22" i="23"/>
  <c r="B23" i="23"/>
  <c r="C23" i="23"/>
  <c r="D23" i="23"/>
  <c r="E23" i="23"/>
  <c r="F23" i="23"/>
  <c r="G23" i="23"/>
  <c r="H23" i="23"/>
  <c r="I23" i="23"/>
  <c r="J23" i="23"/>
  <c r="K23" i="23"/>
  <c r="L23" i="23"/>
  <c r="M23" i="23"/>
  <c r="N23" i="23"/>
  <c r="O23" i="23"/>
  <c r="P23" i="23"/>
  <c r="Q23" i="23"/>
  <c r="B24" i="23"/>
  <c r="C24" i="23"/>
  <c r="D24" i="23"/>
  <c r="E24" i="23"/>
  <c r="F24" i="23"/>
  <c r="G24" i="23"/>
  <c r="H24" i="23"/>
  <c r="I24" i="23"/>
  <c r="J24" i="23"/>
  <c r="K24" i="23"/>
  <c r="L24" i="23"/>
  <c r="M24" i="23"/>
  <c r="N24" i="23"/>
  <c r="O24" i="23"/>
  <c r="P24" i="23"/>
  <c r="Q24" i="23"/>
  <c r="B25" i="23"/>
  <c r="C25" i="23"/>
  <c r="D25" i="23"/>
  <c r="E25" i="23"/>
  <c r="F25" i="23"/>
  <c r="G25" i="23"/>
  <c r="H25" i="23"/>
  <c r="I25" i="23"/>
  <c r="J25" i="23"/>
  <c r="K25" i="23"/>
  <c r="L25" i="23"/>
  <c r="M25" i="23"/>
  <c r="N25" i="23"/>
  <c r="O25" i="23"/>
  <c r="P25" i="23"/>
  <c r="Q25" i="23"/>
  <c r="B26" i="23"/>
  <c r="C26" i="23"/>
  <c r="D26" i="23"/>
  <c r="E26" i="23"/>
  <c r="F26" i="23"/>
  <c r="G26" i="23"/>
  <c r="H26" i="23"/>
  <c r="I26" i="23"/>
  <c r="J26" i="23"/>
  <c r="K26" i="23"/>
  <c r="L26" i="23"/>
  <c r="M26" i="23"/>
  <c r="N26" i="23"/>
  <c r="O26" i="23"/>
  <c r="P26" i="23"/>
  <c r="Q26" i="23"/>
  <c r="B27" i="23"/>
  <c r="C27" i="23"/>
  <c r="D27" i="23"/>
  <c r="E27" i="23"/>
  <c r="F27" i="23"/>
  <c r="G27" i="23"/>
  <c r="H27" i="23"/>
  <c r="I27" i="23"/>
  <c r="J27" i="23"/>
  <c r="K27" i="23"/>
  <c r="L27" i="23"/>
  <c r="M27" i="23"/>
  <c r="N27" i="23"/>
  <c r="O27" i="23"/>
  <c r="P27" i="23"/>
  <c r="Q27" i="23"/>
  <c r="B28" i="23"/>
  <c r="C28" i="23"/>
  <c r="D28" i="23"/>
  <c r="E28" i="23"/>
  <c r="F28" i="23"/>
  <c r="G28" i="23"/>
  <c r="H28" i="23"/>
  <c r="I28" i="23"/>
  <c r="J28" i="23"/>
  <c r="K28" i="23"/>
  <c r="L28" i="23"/>
  <c r="M28" i="23"/>
  <c r="N28" i="23"/>
  <c r="O28" i="23"/>
  <c r="P28" i="23"/>
  <c r="Q28" i="23"/>
  <c r="B29" i="23"/>
  <c r="C29" i="23"/>
  <c r="D29" i="23"/>
  <c r="E29" i="23"/>
  <c r="F29" i="23"/>
  <c r="G29" i="23"/>
  <c r="H29" i="23"/>
  <c r="I29" i="23"/>
  <c r="J29" i="23"/>
  <c r="K29" i="23"/>
  <c r="L29" i="23"/>
  <c r="M29" i="23"/>
  <c r="N29" i="23"/>
  <c r="O29" i="23"/>
  <c r="P29" i="23"/>
  <c r="Q29" i="23"/>
  <c r="B30" i="23"/>
  <c r="C30" i="23"/>
  <c r="D30" i="23"/>
  <c r="E30" i="23"/>
  <c r="F30" i="23"/>
  <c r="G30" i="23"/>
  <c r="H30" i="23"/>
  <c r="I30" i="23"/>
  <c r="J30" i="23"/>
  <c r="K30" i="23"/>
  <c r="L30" i="23"/>
  <c r="M30" i="23"/>
  <c r="N30" i="23"/>
  <c r="O30" i="23"/>
  <c r="P30" i="23"/>
  <c r="Q30" i="23"/>
  <c r="B31" i="23"/>
  <c r="C31" i="23"/>
  <c r="D31" i="23"/>
  <c r="E31" i="23"/>
  <c r="F31" i="23"/>
  <c r="G31" i="23"/>
  <c r="H31" i="23"/>
  <c r="I31" i="23"/>
  <c r="J31" i="23"/>
  <c r="K31" i="23"/>
  <c r="L31" i="23"/>
  <c r="M31" i="23"/>
  <c r="N31" i="23"/>
  <c r="O31" i="23"/>
  <c r="P31" i="23"/>
  <c r="Q31" i="23"/>
  <c r="B32" i="23"/>
  <c r="C32" i="23"/>
  <c r="D32" i="23"/>
  <c r="E32" i="23"/>
  <c r="F32" i="23"/>
  <c r="G32" i="23"/>
  <c r="H32" i="23"/>
  <c r="I32" i="23"/>
  <c r="J32" i="23"/>
  <c r="K32" i="23"/>
  <c r="L32" i="23"/>
  <c r="M32" i="23"/>
  <c r="N32" i="23"/>
  <c r="O32" i="23"/>
  <c r="P32" i="23"/>
  <c r="Q32" i="23"/>
  <c r="B33" i="23"/>
  <c r="C33" i="23"/>
  <c r="D33" i="23"/>
  <c r="E33" i="23"/>
  <c r="F33" i="23"/>
  <c r="G33" i="23"/>
  <c r="H33" i="23"/>
  <c r="I33" i="23"/>
  <c r="J33" i="23"/>
  <c r="K33" i="23"/>
  <c r="L33" i="23"/>
  <c r="M33" i="23"/>
  <c r="N33" i="23"/>
  <c r="O33" i="23"/>
  <c r="P33" i="23"/>
  <c r="Q33" i="23"/>
  <c r="B34" i="23"/>
  <c r="C34" i="23"/>
  <c r="D34" i="23"/>
  <c r="E34" i="23"/>
  <c r="F34" i="23"/>
  <c r="G34" i="23"/>
  <c r="H34" i="23"/>
  <c r="I34" i="23"/>
  <c r="J34" i="23"/>
  <c r="K34" i="23"/>
  <c r="L34" i="23"/>
  <c r="M34" i="23"/>
  <c r="N34" i="23"/>
  <c r="O34" i="23"/>
  <c r="P34" i="23"/>
  <c r="Q34" i="23"/>
  <c r="B35" i="23"/>
  <c r="C35" i="23"/>
  <c r="D35" i="23"/>
  <c r="E35" i="23"/>
  <c r="F35" i="23"/>
  <c r="G35" i="23"/>
  <c r="H35" i="23"/>
  <c r="I35" i="23"/>
  <c r="J35" i="23"/>
  <c r="K35" i="23"/>
  <c r="L35" i="23"/>
  <c r="M35" i="23"/>
  <c r="N35" i="23"/>
  <c r="O35" i="23"/>
  <c r="P35" i="23"/>
  <c r="Q35" i="23"/>
  <c r="B36" i="23"/>
  <c r="C36" i="23"/>
  <c r="D36" i="23"/>
  <c r="E36" i="23"/>
  <c r="F36" i="23"/>
  <c r="G36" i="23"/>
  <c r="H36" i="23"/>
  <c r="I36" i="23"/>
  <c r="J36" i="23"/>
  <c r="K36" i="23"/>
  <c r="L36" i="23"/>
  <c r="M36" i="23"/>
  <c r="N36" i="23"/>
  <c r="O36" i="23"/>
  <c r="P36" i="23"/>
  <c r="Q36" i="23"/>
  <c r="B37" i="23"/>
  <c r="C37" i="23"/>
  <c r="D37" i="23"/>
  <c r="E37" i="23"/>
  <c r="F37" i="23"/>
  <c r="G37" i="23"/>
  <c r="H37" i="23"/>
  <c r="I37" i="23"/>
  <c r="J37" i="23"/>
  <c r="K37" i="23"/>
  <c r="L37" i="23"/>
  <c r="M37" i="23"/>
  <c r="N37" i="23"/>
  <c r="O37" i="23"/>
  <c r="P37" i="23"/>
  <c r="Q37" i="23"/>
  <c r="B38" i="23"/>
  <c r="C38" i="23"/>
  <c r="D38" i="23"/>
  <c r="E38" i="23"/>
  <c r="F38" i="23"/>
  <c r="G38" i="23"/>
  <c r="H38" i="23"/>
  <c r="I38" i="23"/>
  <c r="J38" i="23"/>
  <c r="K38" i="23"/>
  <c r="L38" i="23"/>
  <c r="M38" i="23"/>
  <c r="N38" i="23"/>
  <c r="O38" i="23"/>
  <c r="P38" i="23"/>
  <c r="Q38" i="23"/>
  <c r="B39" i="23"/>
  <c r="C39" i="23"/>
  <c r="D39" i="23"/>
  <c r="E39" i="23"/>
  <c r="F39" i="23"/>
  <c r="G39" i="23"/>
  <c r="H39" i="23"/>
  <c r="I39" i="23"/>
  <c r="J39" i="23"/>
  <c r="K39" i="23"/>
  <c r="L39" i="23"/>
  <c r="M39" i="23"/>
  <c r="N39" i="23"/>
  <c r="O39" i="23"/>
  <c r="P39" i="23"/>
  <c r="Q39" i="23"/>
  <c r="B40" i="23"/>
  <c r="C40" i="23"/>
  <c r="D40" i="23"/>
  <c r="E40" i="23"/>
  <c r="F40" i="23"/>
  <c r="G40" i="23"/>
  <c r="H40" i="23"/>
  <c r="I40" i="23"/>
  <c r="J40" i="23"/>
  <c r="K40" i="23"/>
  <c r="L40" i="23"/>
  <c r="M40" i="23"/>
  <c r="N40" i="23"/>
  <c r="O40" i="23"/>
  <c r="P40" i="23"/>
  <c r="Q40" i="23"/>
  <c r="B41" i="23"/>
  <c r="C41" i="23"/>
  <c r="D41" i="23"/>
  <c r="E41" i="23"/>
  <c r="F41" i="23"/>
  <c r="G41" i="23"/>
  <c r="H41" i="23"/>
  <c r="I41" i="23"/>
  <c r="J41" i="23"/>
  <c r="K41" i="23"/>
  <c r="L41" i="23"/>
  <c r="M41" i="23"/>
  <c r="N41" i="23"/>
  <c r="O41" i="23"/>
  <c r="P41" i="23"/>
  <c r="Q41" i="23"/>
  <c r="B42" i="23"/>
  <c r="C42" i="23"/>
  <c r="D42" i="23"/>
  <c r="E42" i="23"/>
  <c r="F42" i="23"/>
  <c r="G42" i="23"/>
  <c r="H42" i="23"/>
  <c r="I42" i="23"/>
  <c r="J42" i="23"/>
  <c r="K42" i="23"/>
  <c r="L42" i="23"/>
  <c r="M42" i="23"/>
  <c r="N42" i="23"/>
  <c r="O42" i="23"/>
  <c r="P42" i="23"/>
  <c r="Q42" i="23"/>
  <c r="B43" i="23"/>
  <c r="C43" i="23"/>
  <c r="D43" i="23"/>
  <c r="E43" i="23"/>
  <c r="F43" i="23"/>
  <c r="G43" i="23"/>
  <c r="H43" i="23"/>
  <c r="I43" i="23"/>
  <c r="J43" i="23"/>
  <c r="K43" i="23"/>
  <c r="L43" i="23"/>
  <c r="M43" i="23"/>
  <c r="N43" i="23"/>
  <c r="O43" i="23"/>
  <c r="P43" i="23"/>
  <c r="Q43" i="23"/>
  <c r="B44" i="23"/>
  <c r="C44" i="23"/>
  <c r="D44" i="23"/>
  <c r="E44" i="23"/>
  <c r="F44" i="23"/>
  <c r="G44" i="23"/>
  <c r="H44" i="23"/>
  <c r="I44" i="23"/>
  <c r="J44" i="23"/>
  <c r="K44" i="23"/>
  <c r="L44" i="23"/>
  <c r="M44" i="23"/>
  <c r="N44" i="23"/>
  <c r="O44" i="23"/>
  <c r="P44" i="23"/>
  <c r="Q44" i="23"/>
  <c r="B45" i="23"/>
  <c r="C45" i="23"/>
  <c r="D45" i="23"/>
  <c r="E45" i="23"/>
  <c r="F45" i="23"/>
  <c r="G45" i="23"/>
  <c r="H45" i="23"/>
  <c r="I45" i="23"/>
  <c r="J45" i="23"/>
  <c r="K45" i="23"/>
  <c r="L45" i="23"/>
  <c r="M45" i="23"/>
  <c r="N45" i="23"/>
  <c r="O45" i="23"/>
  <c r="P45" i="23"/>
  <c r="Q45" i="23"/>
  <c r="B46" i="23"/>
  <c r="C46" i="23"/>
  <c r="D46" i="23"/>
  <c r="E46" i="23"/>
  <c r="F46" i="23"/>
  <c r="G46" i="23"/>
  <c r="H46" i="23"/>
  <c r="I46" i="23"/>
  <c r="J46" i="23"/>
  <c r="K46" i="23"/>
  <c r="L46" i="23"/>
  <c r="M46" i="23"/>
  <c r="N46" i="23"/>
  <c r="O46" i="23"/>
  <c r="P46" i="23"/>
  <c r="Q46" i="23"/>
  <c r="B47" i="23"/>
  <c r="C47" i="23"/>
  <c r="D47" i="23"/>
  <c r="E47" i="23"/>
  <c r="F47" i="23"/>
  <c r="G47" i="23"/>
  <c r="H47" i="23"/>
  <c r="I47" i="23"/>
  <c r="J47" i="23"/>
  <c r="K47" i="23"/>
  <c r="L47" i="23"/>
  <c r="M47" i="23"/>
  <c r="N47" i="23"/>
  <c r="O47" i="23"/>
  <c r="P47" i="23"/>
  <c r="Q47" i="23"/>
  <c r="B48" i="23"/>
  <c r="C48" i="23"/>
  <c r="D48" i="23"/>
  <c r="E48" i="23"/>
  <c r="F48" i="23"/>
  <c r="G48" i="23"/>
  <c r="H48" i="23"/>
  <c r="I48" i="23"/>
  <c r="J48" i="23"/>
  <c r="K48" i="23"/>
  <c r="L48" i="23"/>
  <c r="M48" i="23"/>
  <c r="N48" i="23"/>
  <c r="O48" i="23"/>
  <c r="P48" i="23"/>
  <c r="Q48" i="23"/>
  <c r="B49" i="23"/>
  <c r="C49" i="23"/>
  <c r="D49" i="23"/>
  <c r="E49" i="23"/>
  <c r="F49" i="23"/>
  <c r="G49" i="23"/>
  <c r="H49" i="23"/>
  <c r="I49" i="23"/>
  <c r="J49" i="23"/>
  <c r="K49" i="23"/>
  <c r="L49" i="23"/>
  <c r="M49" i="23"/>
  <c r="N49" i="23"/>
  <c r="O49" i="23"/>
  <c r="P49" i="23"/>
  <c r="Q49" i="23"/>
  <c r="B50" i="23"/>
  <c r="C50" i="23"/>
  <c r="D50" i="23"/>
  <c r="E50" i="23"/>
  <c r="F50" i="23"/>
  <c r="G50" i="23"/>
  <c r="H50" i="23"/>
  <c r="I50" i="23"/>
  <c r="J50" i="23"/>
  <c r="K50" i="23"/>
  <c r="L50" i="23"/>
  <c r="M50" i="23"/>
  <c r="N50" i="23"/>
  <c r="O50" i="23"/>
  <c r="P50" i="23"/>
  <c r="Q50" i="23"/>
  <c r="B51" i="23"/>
  <c r="C51" i="23"/>
  <c r="D51" i="23"/>
  <c r="E51" i="23"/>
  <c r="F51" i="23"/>
  <c r="G51" i="23"/>
  <c r="H51" i="23"/>
  <c r="I51" i="23"/>
  <c r="J51" i="23"/>
  <c r="K51" i="23"/>
  <c r="L51" i="23"/>
  <c r="M51" i="23"/>
  <c r="N51" i="23"/>
  <c r="O51" i="23"/>
  <c r="P51" i="23"/>
  <c r="Q51" i="23"/>
  <c r="B52" i="23"/>
  <c r="C52" i="23"/>
  <c r="D52" i="23"/>
  <c r="E52" i="23"/>
  <c r="F52" i="23"/>
  <c r="G52" i="23"/>
  <c r="H52" i="23"/>
  <c r="I52" i="23"/>
  <c r="J52" i="23"/>
  <c r="K52" i="23"/>
  <c r="L52" i="23"/>
  <c r="M52" i="23"/>
  <c r="N52" i="23"/>
  <c r="O52" i="23"/>
  <c r="P52" i="23"/>
  <c r="Q52" i="23"/>
  <c r="B53" i="23"/>
  <c r="C53" i="23"/>
  <c r="D53" i="23"/>
  <c r="E53" i="23"/>
  <c r="F53" i="23"/>
  <c r="G53" i="23"/>
  <c r="H53" i="23"/>
  <c r="I53" i="23"/>
  <c r="J53" i="23"/>
  <c r="K53" i="23"/>
  <c r="L53" i="23"/>
  <c r="M53" i="23"/>
  <c r="N53" i="23"/>
  <c r="O53" i="23"/>
  <c r="P53" i="23"/>
  <c r="Q53" i="23"/>
  <c r="B54" i="23"/>
  <c r="C54" i="23"/>
  <c r="D54" i="23"/>
  <c r="E54" i="23"/>
  <c r="F54" i="23"/>
  <c r="G54" i="23"/>
  <c r="H54" i="23"/>
  <c r="I54" i="23"/>
  <c r="J54" i="23"/>
  <c r="K54" i="23"/>
  <c r="L54" i="23"/>
  <c r="M54" i="23"/>
  <c r="N54" i="23"/>
  <c r="O54" i="23"/>
  <c r="P54" i="23"/>
  <c r="Q54" i="23"/>
  <c r="B55" i="23"/>
  <c r="C55" i="23"/>
  <c r="D55" i="23"/>
  <c r="E55" i="23"/>
  <c r="F55" i="23"/>
  <c r="G55" i="23"/>
  <c r="H55" i="23"/>
  <c r="I55" i="23"/>
  <c r="J55" i="23"/>
  <c r="K55" i="23"/>
  <c r="L55" i="23"/>
  <c r="M55" i="23"/>
  <c r="N55" i="23"/>
  <c r="O55" i="23"/>
  <c r="P55" i="23"/>
  <c r="Q55" i="23"/>
  <c r="B56" i="23"/>
  <c r="C56" i="23"/>
  <c r="D56" i="23"/>
  <c r="E56" i="23"/>
  <c r="F56" i="23"/>
  <c r="G56" i="23"/>
  <c r="H56" i="23"/>
  <c r="I56" i="23"/>
  <c r="J56" i="23"/>
  <c r="K56" i="23"/>
  <c r="L56" i="23"/>
  <c r="M56" i="23"/>
  <c r="N56" i="23"/>
  <c r="O56" i="23"/>
  <c r="P56" i="23"/>
  <c r="Q56" i="23"/>
  <c r="B57" i="23"/>
  <c r="C57" i="23"/>
  <c r="D57" i="23"/>
  <c r="E57" i="23"/>
  <c r="F57" i="23"/>
  <c r="G57" i="23"/>
  <c r="H57" i="23"/>
  <c r="I57" i="23"/>
  <c r="J57" i="23"/>
  <c r="K57" i="23"/>
  <c r="L57" i="23"/>
  <c r="M57" i="23"/>
  <c r="N57" i="23"/>
  <c r="O57" i="23"/>
  <c r="P57" i="23"/>
  <c r="Q57" i="23"/>
  <c r="B58" i="23"/>
  <c r="C58" i="23"/>
  <c r="D58" i="23"/>
  <c r="E58" i="23"/>
  <c r="F58" i="23"/>
  <c r="G58" i="23"/>
  <c r="H58" i="23"/>
  <c r="I58" i="23"/>
  <c r="J58" i="23"/>
  <c r="K58" i="23"/>
  <c r="L58" i="23"/>
  <c r="M58" i="23"/>
  <c r="N58" i="23"/>
  <c r="O58" i="23"/>
  <c r="P58" i="23"/>
  <c r="Q58" i="23"/>
  <c r="B59" i="23"/>
  <c r="C59" i="23"/>
  <c r="D59" i="23"/>
  <c r="E59" i="23"/>
  <c r="F59" i="23"/>
  <c r="G59" i="23"/>
  <c r="H59" i="23"/>
  <c r="I59" i="23"/>
  <c r="J59" i="23"/>
  <c r="K59" i="23"/>
  <c r="L59" i="23"/>
  <c r="M59" i="23"/>
  <c r="N59" i="23"/>
  <c r="O59" i="23"/>
  <c r="P59" i="23"/>
  <c r="Q59" i="23"/>
  <c r="B60" i="23"/>
  <c r="C60" i="23"/>
  <c r="D60" i="23"/>
  <c r="E60" i="23"/>
  <c r="F60" i="23"/>
  <c r="G60" i="23"/>
  <c r="H60" i="23"/>
  <c r="I60" i="23"/>
  <c r="J60" i="23"/>
  <c r="K60" i="23"/>
  <c r="L60" i="23"/>
  <c r="M60" i="23"/>
  <c r="N60" i="23"/>
  <c r="O60" i="23"/>
  <c r="P60" i="23"/>
  <c r="Q60" i="23"/>
  <c r="B61" i="23"/>
  <c r="C61" i="23"/>
  <c r="D61" i="23"/>
  <c r="E61" i="23"/>
  <c r="F61" i="23"/>
  <c r="G61" i="23"/>
  <c r="H61" i="23"/>
  <c r="I61" i="23"/>
  <c r="J61" i="23"/>
  <c r="K61" i="23"/>
  <c r="L61" i="23"/>
  <c r="M61" i="23"/>
  <c r="N61" i="23"/>
  <c r="O61" i="23"/>
  <c r="P61" i="23"/>
  <c r="Q61" i="23"/>
  <c r="B62" i="23"/>
  <c r="C62" i="23"/>
  <c r="D62" i="23"/>
  <c r="E62" i="23"/>
  <c r="F62" i="23"/>
  <c r="G62" i="23"/>
  <c r="H62" i="23"/>
  <c r="I62" i="23"/>
  <c r="J62" i="23"/>
  <c r="K62" i="23"/>
  <c r="L62" i="23"/>
  <c r="M62" i="23"/>
  <c r="N62" i="23"/>
  <c r="O62" i="23"/>
  <c r="P62" i="23"/>
  <c r="Q62" i="23"/>
  <c r="B63" i="23"/>
  <c r="C63" i="23"/>
  <c r="D63" i="23"/>
  <c r="E63" i="23"/>
  <c r="F63" i="23"/>
  <c r="G63" i="23"/>
  <c r="H63" i="23"/>
  <c r="I63" i="23"/>
  <c r="J63" i="23"/>
  <c r="K63" i="23"/>
  <c r="L63" i="23"/>
  <c r="M63" i="23"/>
  <c r="N63" i="23"/>
  <c r="O63" i="23"/>
  <c r="P63" i="23"/>
  <c r="Q63" i="23"/>
  <c r="B64" i="23"/>
  <c r="C64" i="23"/>
  <c r="D64" i="23"/>
  <c r="E64" i="23"/>
  <c r="F64" i="23"/>
  <c r="G64" i="23"/>
  <c r="H64" i="23"/>
  <c r="I64" i="23"/>
  <c r="J64" i="23"/>
  <c r="K64" i="23"/>
  <c r="L64" i="23"/>
  <c r="M64" i="23"/>
  <c r="N64" i="23"/>
  <c r="O64" i="23"/>
  <c r="P64" i="23"/>
  <c r="Q64" i="23"/>
  <c r="B65" i="23"/>
  <c r="C65" i="23"/>
  <c r="D65" i="23"/>
  <c r="E65" i="23"/>
  <c r="F65" i="23"/>
  <c r="G65" i="23"/>
  <c r="H65" i="23"/>
  <c r="I65" i="23"/>
  <c r="J65" i="23"/>
  <c r="K65" i="23"/>
  <c r="L65" i="23"/>
  <c r="M65" i="23"/>
  <c r="N65" i="23"/>
  <c r="O65" i="23"/>
  <c r="P65" i="23"/>
  <c r="Q65" i="23"/>
  <c r="B66" i="23"/>
  <c r="C66" i="23"/>
  <c r="D66" i="23"/>
  <c r="E66" i="23"/>
  <c r="F66" i="23"/>
  <c r="G66" i="23"/>
  <c r="H66" i="23"/>
  <c r="I66" i="23"/>
  <c r="J66" i="23"/>
  <c r="K66" i="23"/>
  <c r="L66" i="23"/>
  <c r="M66" i="23"/>
  <c r="N66" i="23"/>
  <c r="O66" i="23"/>
  <c r="P66" i="23"/>
  <c r="Q66" i="23"/>
  <c r="B67" i="23"/>
  <c r="C67" i="23"/>
  <c r="D67" i="23"/>
  <c r="E67" i="23"/>
  <c r="F67" i="23"/>
  <c r="G67" i="23"/>
  <c r="H67" i="23"/>
  <c r="I67" i="23"/>
  <c r="J67" i="23"/>
  <c r="K67" i="23"/>
  <c r="L67" i="23"/>
  <c r="M67" i="23"/>
  <c r="N67" i="23"/>
  <c r="O67" i="23"/>
  <c r="P67" i="23"/>
  <c r="Q67" i="23"/>
  <c r="B68" i="23"/>
  <c r="C68" i="23"/>
  <c r="D68" i="23"/>
  <c r="E68" i="23"/>
  <c r="F68" i="23"/>
  <c r="G68" i="23"/>
  <c r="H68" i="23"/>
  <c r="I68" i="23"/>
  <c r="J68" i="23"/>
  <c r="K68" i="23"/>
  <c r="L68" i="23"/>
  <c r="M68" i="23"/>
  <c r="N68" i="23"/>
  <c r="O68" i="23"/>
  <c r="P68" i="23"/>
  <c r="Q68" i="23"/>
  <c r="B69" i="23"/>
  <c r="C69" i="23"/>
  <c r="D69" i="23"/>
  <c r="E69" i="23"/>
  <c r="F69" i="23"/>
  <c r="G69" i="23"/>
  <c r="H69" i="23"/>
  <c r="I69" i="23"/>
  <c r="J69" i="23"/>
  <c r="K69" i="23"/>
  <c r="L69" i="23"/>
  <c r="M69" i="23"/>
  <c r="N69" i="23"/>
  <c r="O69" i="23"/>
  <c r="P69" i="23"/>
  <c r="Q69" i="23"/>
  <c r="B70" i="23"/>
  <c r="C70" i="23"/>
  <c r="D70" i="23"/>
  <c r="E70" i="23"/>
  <c r="F70" i="23"/>
  <c r="G70" i="23"/>
  <c r="H70" i="23"/>
  <c r="I70" i="23"/>
  <c r="J70" i="23"/>
  <c r="K70" i="23"/>
  <c r="L70" i="23"/>
  <c r="M70" i="23"/>
  <c r="N70" i="23"/>
  <c r="O70" i="23"/>
  <c r="P70" i="23"/>
  <c r="Q70" i="23"/>
  <c r="B6" i="15"/>
  <c r="C6" i="15"/>
  <c r="D6" i="15"/>
  <c r="E6" i="15"/>
  <c r="F6" i="15"/>
  <c r="G6" i="15"/>
  <c r="H6" i="15"/>
  <c r="I6" i="15"/>
  <c r="J6" i="15"/>
  <c r="K6" i="15"/>
  <c r="L6" i="15"/>
  <c r="M6" i="15"/>
  <c r="N6" i="15"/>
  <c r="O6" i="15"/>
  <c r="P6" i="15"/>
  <c r="Q6" i="15"/>
  <c r="R6" i="15"/>
  <c r="S6" i="15"/>
  <c r="T6" i="15"/>
  <c r="U6" i="15"/>
  <c r="V6" i="15"/>
  <c r="W6" i="15"/>
  <c r="B7" i="15"/>
  <c r="C7" i="15"/>
  <c r="D7" i="15"/>
  <c r="E7" i="15"/>
  <c r="F7" i="15"/>
  <c r="G7" i="15"/>
  <c r="H7" i="15"/>
  <c r="I7" i="15"/>
  <c r="J7" i="15"/>
  <c r="K7" i="15"/>
  <c r="L7" i="15"/>
  <c r="M7" i="15"/>
  <c r="N7" i="15"/>
  <c r="O7" i="15"/>
  <c r="P7" i="15"/>
  <c r="Q7" i="15"/>
  <c r="R7" i="15"/>
  <c r="S7" i="15"/>
  <c r="T7" i="15"/>
  <c r="U7" i="15"/>
  <c r="V7" i="15"/>
  <c r="W7" i="15"/>
  <c r="B8" i="15"/>
  <c r="C8" i="15"/>
  <c r="D8" i="15"/>
  <c r="E8" i="15"/>
  <c r="F8" i="15"/>
  <c r="G8" i="15"/>
  <c r="H8" i="15"/>
  <c r="I8" i="15"/>
  <c r="J8" i="15"/>
  <c r="K8" i="15"/>
  <c r="L8" i="15"/>
  <c r="M8" i="15"/>
  <c r="N8" i="15"/>
  <c r="O8" i="15"/>
  <c r="P8" i="15"/>
  <c r="Q8" i="15"/>
  <c r="R8" i="15"/>
  <c r="S8" i="15"/>
  <c r="T8" i="15"/>
  <c r="U8" i="15"/>
  <c r="V8" i="15"/>
  <c r="W8" i="15"/>
  <c r="B9" i="15"/>
  <c r="C9" i="15"/>
  <c r="D9" i="15"/>
  <c r="E9" i="15"/>
  <c r="F9" i="15"/>
  <c r="G9" i="15"/>
  <c r="H9" i="15"/>
  <c r="I9" i="15"/>
  <c r="J9" i="15"/>
  <c r="K9" i="15"/>
  <c r="L9" i="15"/>
  <c r="M9" i="15"/>
  <c r="N9" i="15"/>
  <c r="O9" i="15"/>
  <c r="P9" i="15"/>
  <c r="Q9" i="15"/>
  <c r="R9" i="15"/>
  <c r="S9" i="15"/>
  <c r="T9" i="15"/>
  <c r="U9" i="15"/>
  <c r="V9" i="15"/>
  <c r="W9" i="15"/>
  <c r="B10" i="15"/>
  <c r="C10" i="15"/>
  <c r="D10" i="15"/>
  <c r="E10" i="15"/>
  <c r="F10" i="15"/>
  <c r="G10" i="15"/>
  <c r="H10" i="15"/>
  <c r="I10" i="15"/>
  <c r="J10" i="15"/>
  <c r="K10" i="15"/>
  <c r="L10" i="15"/>
  <c r="M10" i="15"/>
  <c r="N10" i="15"/>
  <c r="O10" i="15"/>
  <c r="P10" i="15"/>
  <c r="Q10" i="15"/>
  <c r="R10" i="15"/>
  <c r="S10" i="15"/>
  <c r="T10" i="15"/>
  <c r="U10" i="15"/>
  <c r="V10" i="15"/>
  <c r="W10" i="15"/>
  <c r="B11" i="15"/>
  <c r="C11" i="15"/>
  <c r="D11" i="15"/>
  <c r="E11" i="15"/>
  <c r="F11" i="15"/>
  <c r="G11" i="15"/>
  <c r="H11" i="15"/>
  <c r="I11" i="15"/>
  <c r="J11" i="15"/>
  <c r="K11" i="15"/>
  <c r="L11" i="15"/>
  <c r="M11" i="15"/>
  <c r="N11" i="15"/>
  <c r="O11" i="15"/>
  <c r="P11" i="15"/>
  <c r="Q11" i="15"/>
  <c r="R11" i="15"/>
  <c r="S11" i="15"/>
  <c r="T11" i="15"/>
  <c r="U11" i="15"/>
  <c r="V11" i="15"/>
  <c r="W11" i="15"/>
  <c r="B12" i="15"/>
  <c r="C12" i="15"/>
  <c r="D12" i="15"/>
  <c r="E12" i="15"/>
  <c r="F12" i="15"/>
  <c r="G12" i="15"/>
  <c r="H12" i="15"/>
  <c r="I12" i="15"/>
  <c r="J12" i="15"/>
  <c r="K12" i="15"/>
  <c r="L12" i="15"/>
  <c r="M12" i="15"/>
  <c r="N12" i="15"/>
  <c r="O12" i="15"/>
  <c r="P12" i="15"/>
  <c r="Q12" i="15"/>
  <c r="R12" i="15"/>
  <c r="S12" i="15"/>
  <c r="T12" i="15"/>
  <c r="U12" i="15"/>
  <c r="V12" i="15"/>
  <c r="W12" i="15"/>
  <c r="B13" i="15"/>
  <c r="C13" i="15"/>
  <c r="D13" i="15"/>
  <c r="E13" i="15"/>
  <c r="F13" i="15"/>
  <c r="G13" i="15"/>
  <c r="H13" i="15"/>
  <c r="I13" i="15"/>
  <c r="J13" i="15"/>
  <c r="K13" i="15"/>
  <c r="L13" i="15"/>
  <c r="M13" i="15"/>
  <c r="N13" i="15"/>
  <c r="O13" i="15"/>
  <c r="P13" i="15"/>
  <c r="Q13" i="15"/>
  <c r="R13" i="15"/>
  <c r="S13" i="15"/>
  <c r="T13" i="15"/>
  <c r="U13" i="15"/>
  <c r="V13" i="15"/>
  <c r="W13" i="15"/>
  <c r="B14" i="15"/>
  <c r="C14" i="15"/>
  <c r="D14" i="15"/>
  <c r="E14" i="15"/>
  <c r="F14" i="15"/>
  <c r="G14" i="15"/>
  <c r="H14" i="15"/>
  <c r="I14" i="15"/>
  <c r="J14" i="15"/>
  <c r="K14" i="15"/>
  <c r="L14" i="15"/>
  <c r="M14" i="15"/>
  <c r="N14" i="15"/>
  <c r="O14" i="15"/>
  <c r="P14" i="15"/>
  <c r="Q14" i="15"/>
  <c r="R14" i="15"/>
  <c r="S14" i="15"/>
  <c r="T14" i="15"/>
  <c r="U14" i="15"/>
  <c r="V14" i="15"/>
  <c r="W14" i="15"/>
  <c r="B15" i="15"/>
  <c r="C15" i="15"/>
  <c r="D15" i="15"/>
  <c r="E15" i="15"/>
  <c r="F15" i="15"/>
  <c r="G15" i="15"/>
  <c r="H15" i="15"/>
  <c r="I15" i="15"/>
  <c r="J15" i="15"/>
  <c r="K15" i="15"/>
  <c r="L15" i="15"/>
  <c r="M15" i="15"/>
  <c r="N15" i="15"/>
  <c r="O15" i="15"/>
  <c r="P15" i="15"/>
  <c r="Q15" i="15"/>
  <c r="R15" i="15"/>
  <c r="S15" i="15"/>
  <c r="T15" i="15"/>
  <c r="U15" i="15"/>
  <c r="V15" i="15"/>
  <c r="W15" i="15"/>
  <c r="B16" i="15"/>
  <c r="C16" i="15"/>
  <c r="D16" i="15"/>
  <c r="E16" i="15"/>
  <c r="F16" i="15"/>
  <c r="G16" i="15"/>
  <c r="H16" i="15"/>
  <c r="I16" i="15"/>
  <c r="J16" i="15"/>
  <c r="K16" i="15"/>
  <c r="L16" i="15"/>
  <c r="M16" i="15"/>
  <c r="N16" i="15"/>
  <c r="O16" i="15"/>
  <c r="P16" i="15"/>
  <c r="Q16" i="15"/>
  <c r="R16" i="15"/>
  <c r="S16" i="15"/>
  <c r="T16" i="15"/>
  <c r="U16" i="15"/>
  <c r="V16" i="15"/>
  <c r="W16" i="15"/>
  <c r="B17" i="15"/>
  <c r="C17" i="15"/>
  <c r="D17" i="15"/>
  <c r="E17" i="15"/>
  <c r="F17" i="15"/>
  <c r="G17" i="15"/>
  <c r="H17" i="15"/>
  <c r="I17" i="15"/>
  <c r="J17" i="15"/>
  <c r="K17" i="15"/>
  <c r="L17" i="15"/>
  <c r="M17" i="15"/>
  <c r="N17" i="15"/>
  <c r="O17" i="15"/>
  <c r="P17" i="15"/>
  <c r="Q17" i="15"/>
  <c r="R17" i="15"/>
  <c r="S17" i="15"/>
  <c r="T17" i="15"/>
  <c r="U17" i="15"/>
  <c r="V17" i="15"/>
  <c r="W17" i="15"/>
  <c r="B18" i="15"/>
  <c r="C18" i="15"/>
  <c r="D18" i="15"/>
  <c r="E18" i="15"/>
  <c r="F18" i="15"/>
  <c r="G18" i="15"/>
  <c r="H18" i="15"/>
  <c r="I18" i="15"/>
  <c r="J18" i="15"/>
  <c r="K18" i="15"/>
  <c r="L18" i="15"/>
  <c r="M18" i="15"/>
  <c r="N18" i="15"/>
  <c r="O18" i="15"/>
  <c r="P18" i="15"/>
  <c r="Q18" i="15"/>
  <c r="R18" i="15"/>
  <c r="S18" i="15"/>
  <c r="T18" i="15"/>
  <c r="U18" i="15"/>
  <c r="V18" i="15"/>
  <c r="W18" i="15"/>
  <c r="B19" i="15"/>
  <c r="C19" i="15"/>
  <c r="D19" i="15"/>
  <c r="E19" i="15"/>
  <c r="F19" i="15"/>
  <c r="G19" i="15"/>
  <c r="H19" i="15"/>
  <c r="I19" i="15"/>
  <c r="J19" i="15"/>
  <c r="K19" i="15"/>
  <c r="L19" i="15"/>
  <c r="M19" i="15"/>
  <c r="N19" i="15"/>
  <c r="O19" i="15"/>
  <c r="P19" i="15"/>
  <c r="Q19" i="15"/>
  <c r="R19" i="15"/>
  <c r="S19" i="15"/>
  <c r="T19" i="15"/>
  <c r="U19" i="15"/>
  <c r="V19" i="15"/>
  <c r="W19" i="15"/>
  <c r="B20" i="15"/>
  <c r="C20" i="15"/>
  <c r="D20" i="15"/>
  <c r="E20" i="15"/>
  <c r="F20" i="15"/>
  <c r="G20" i="15"/>
  <c r="H20" i="15"/>
  <c r="I20" i="15"/>
  <c r="J20" i="15"/>
  <c r="K20" i="15"/>
  <c r="L20" i="15"/>
  <c r="M20" i="15"/>
  <c r="N20" i="15"/>
  <c r="O20" i="15"/>
  <c r="P20" i="15"/>
  <c r="Q20" i="15"/>
  <c r="R20" i="15"/>
  <c r="S20" i="15"/>
  <c r="T20" i="15"/>
  <c r="U20" i="15"/>
  <c r="V20" i="15"/>
  <c r="W20" i="15"/>
  <c r="B21" i="15"/>
  <c r="C21" i="15"/>
  <c r="D21" i="15"/>
  <c r="E21" i="15"/>
  <c r="F21" i="15"/>
  <c r="G21" i="15"/>
  <c r="H21" i="15"/>
  <c r="I21" i="15"/>
  <c r="J21" i="15"/>
  <c r="K21" i="15"/>
  <c r="L21" i="15"/>
  <c r="M21" i="15"/>
  <c r="N21" i="15"/>
  <c r="O21" i="15"/>
  <c r="P21" i="15"/>
  <c r="Q21" i="15"/>
  <c r="R21" i="15"/>
  <c r="S21" i="15"/>
  <c r="T21" i="15"/>
  <c r="U21" i="15"/>
  <c r="V21" i="15"/>
  <c r="W21" i="15"/>
  <c r="B22" i="15"/>
  <c r="C22" i="15"/>
  <c r="D22" i="15"/>
  <c r="E22" i="15"/>
  <c r="F22" i="15"/>
  <c r="G22" i="15"/>
  <c r="H22" i="15"/>
  <c r="I22" i="15"/>
  <c r="J22" i="15"/>
  <c r="K22" i="15"/>
  <c r="L22" i="15"/>
  <c r="M22" i="15"/>
  <c r="N22" i="15"/>
  <c r="O22" i="15"/>
  <c r="P22" i="15"/>
  <c r="Q22" i="15"/>
  <c r="R22" i="15"/>
  <c r="S22" i="15"/>
  <c r="T22" i="15"/>
  <c r="U22" i="15"/>
  <c r="V22" i="15"/>
  <c r="W22" i="15"/>
  <c r="B23" i="15"/>
  <c r="C23" i="15"/>
  <c r="D23" i="15"/>
  <c r="E23" i="15"/>
  <c r="F23" i="15"/>
  <c r="G23" i="15"/>
  <c r="H23" i="15"/>
  <c r="I23" i="15"/>
  <c r="J23" i="15"/>
  <c r="K23" i="15"/>
  <c r="L23" i="15"/>
  <c r="M23" i="15"/>
  <c r="N23" i="15"/>
  <c r="O23" i="15"/>
  <c r="P23" i="15"/>
  <c r="Q23" i="15"/>
  <c r="R23" i="15"/>
  <c r="S23" i="15"/>
  <c r="T23" i="15"/>
  <c r="U23" i="15"/>
  <c r="V23" i="15"/>
  <c r="W23" i="15"/>
  <c r="B24" i="15"/>
  <c r="C24" i="15"/>
  <c r="D24" i="15"/>
  <c r="E24" i="15"/>
  <c r="F24" i="15"/>
  <c r="G24" i="15"/>
  <c r="H24" i="15"/>
  <c r="I24" i="15"/>
  <c r="J24" i="15"/>
  <c r="K24" i="15"/>
  <c r="L24" i="15"/>
  <c r="M24" i="15"/>
  <c r="N24" i="15"/>
  <c r="O24" i="15"/>
  <c r="P24" i="15"/>
  <c r="Q24" i="15"/>
  <c r="R24" i="15"/>
  <c r="S24" i="15"/>
  <c r="T24" i="15"/>
  <c r="U24" i="15"/>
  <c r="V24" i="15"/>
  <c r="W24" i="15"/>
  <c r="B25" i="15"/>
  <c r="C25" i="15"/>
  <c r="D25" i="15"/>
  <c r="E25" i="15"/>
  <c r="F25" i="15"/>
  <c r="G25" i="15"/>
  <c r="H25" i="15"/>
  <c r="I25" i="15"/>
  <c r="J25" i="15"/>
  <c r="K25" i="15"/>
  <c r="L25" i="15"/>
  <c r="M25" i="15"/>
  <c r="N25" i="15"/>
  <c r="O25" i="15"/>
  <c r="P25" i="15"/>
  <c r="Q25" i="15"/>
  <c r="R25" i="15"/>
  <c r="S25" i="15"/>
  <c r="T25" i="15"/>
  <c r="U25" i="15"/>
  <c r="V25" i="15"/>
  <c r="W25" i="15"/>
  <c r="B26" i="15"/>
  <c r="C26" i="15"/>
  <c r="D26" i="15"/>
  <c r="E26" i="15"/>
  <c r="F26" i="15"/>
  <c r="G26" i="15"/>
  <c r="H26" i="15"/>
  <c r="I26" i="15"/>
  <c r="J26" i="15"/>
  <c r="K26" i="15"/>
  <c r="L26" i="15"/>
  <c r="M26" i="15"/>
  <c r="N26" i="15"/>
  <c r="O26" i="15"/>
  <c r="P26" i="15"/>
  <c r="Q26" i="15"/>
  <c r="R26" i="15"/>
  <c r="S26" i="15"/>
  <c r="T26" i="15"/>
  <c r="U26" i="15"/>
  <c r="V26" i="15"/>
  <c r="W26" i="15"/>
  <c r="B27" i="15"/>
  <c r="C27" i="15"/>
  <c r="D27" i="15"/>
  <c r="E27" i="15"/>
  <c r="F27" i="15"/>
  <c r="G27" i="15"/>
  <c r="H27" i="15"/>
  <c r="I27" i="15"/>
  <c r="J27" i="15"/>
  <c r="K27" i="15"/>
  <c r="L27" i="15"/>
  <c r="M27" i="15"/>
  <c r="N27" i="15"/>
  <c r="O27" i="15"/>
  <c r="P27" i="15"/>
  <c r="Q27" i="15"/>
  <c r="R27" i="15"/>
  <c r="S27" i="15"/>
  <c r="T27" i="15"/>
  <c r="U27" i="15"/>
  <c r="V27" i="15"/>
  <c r="W27" i="15"/>
  <c r="B28" i="15"/>
  <c r="C28" i="15"/>
  <c r="D28" i="15"/>
  <c r="E28" i="15"/>
  <c r="F28" i="15"/>
  <c r="G28" i="15"/>
  <c r="H28" i="15"/>
  <c r="I28" i="15"/>
  <c r="J28" i="15"/>
  <c r="K28" i="15"/>
  <c r="L28" i="15"/>
  <c r="M28" i="15"/>
  <c r="N28" i="15"/>
  <c r="O28" i="15"/>
  <c r="P28" i="15"/>
  <c r="Q28" i="15"/>
  <c r="R28" i="15"/>
  <c r="S28" i="15"/>
  <c r="T28" i="15"/>
  <c r="U28" i="15"/>
  <c r="V28" i="15"/>
  <c r="W28" i="15"/>
  <c r="B29" i="15"/>
  <c r="C29" i="15"/>
  <c r="D29" i="15"/>
  <c r="E29" i="15"/>
  <c r="F29" i="15"/>
  <c r="G29" i="15"/>
  <c r="H29" i="15"/>
  <c r="I29" i="15"/>
  <c r="J29" i="15"/>
  <c r="K29" i="15"/>
  <c r="L29" i="15"/>
  <c r="M29" i="15"/>
  <c r="N29" i="15"/>
  <c r="O29" i="15"/>
  <c r="P29" i="15"/>
  <c r="Q29" i="15"/>
  <c r="R29" i="15"/>
  <c r="S29" i="15"/>
  <c r="T29" i="15"/>
  <c r="U29" i="15"/>
  <c r="V29" i="15"/>
  <c r="W29" i="15"/>
  <c r="B30" i="15"/>
  <c r="C30" i="15"/>
  <c r="D30" i="15"/>
  <c r="E30" i="15"/>
  <c r="F30" i="15"/>
  <c r="G30" i="15"/>
  <c r="H30" i="15"/>
  <c r="I30" i="15"/>
  <c r="J30" i="15"/>
  <c r="K30" i="15"/>
  <c r="L30" i="15"/>
  <c r="M30" i="15"/>
  <c r="N30" i="15"/>
  <c r="O30" i="15"/>
  <c r="P30" i="15"/>
  <c r="Q30" i="15"/>
  <c r="R30" i="15"/>
  <c r="S30" i="15"/>
  <c r="T30" i="15"/>
  <c r="U30" i="15"/>
  <c r="V30" i="15"/>
  <c r="W30" i="15"/>
  <c r="B31" i="15"/>
  <c r="C31" i="15"/>
  <c r="D31" i="15"/>
  <c r="E31" i="15"/>
  <c r="F31" i="15"/>
  <c r="G31" i="15"/>
  <c r="H31" i="15"/>
  <c r="I31" i="15"/>
  <c r="J31" i="15"/>
  <c r="K31" i="15"/>
  <c r="L31" i="15"/>
  <c r="M31" i="15"/>
  <c r="N31" i="15"/>
  <c r="O31" i="15"/>
  <c r="P31" i="15"/>
  <c r="Q31" i="15"/>
  <c r="R31" i="15"/>
  <c r="S31" i="15"/>
  <c r="T31" i="15"/>
  <c r="U31" i="15"/>
  <c r="V31" i="15"/>
  <c r="W31" i="15"/>
  <c r="B32" i="15"/>
  <c r="C32" i="15"/>
  <c r="D32" i="15"/>
  <c r="E32" i="15"/>
  <c r="F32" i="15"/>
  <c r="G32" i="15"/>
  <c r="H32" i="15"/>
  <c r="I32" i="15"/>
  <c r="J32" i="15"/>
  <c r="K32" i="15"/>
  <c r="L32" i="15"/>
  <c r="M32" i="15"/>
  <c r="N32" i="15"/>
  <c r="O32" i="15"/>
  <c r="P32" i="15"/>
  <c r="Q32" i="15"/>
  <c r="R32" i="15"/>
  <c r="S32" i="15"/>
  <c r="T32" i="15"/>
  <c r="U32" i="15"/>
  <c r="V32" i="15"/>
  <c r="W32" i="15"/>
  <c r="B33" i="15"/>
  <c r="C33" i="15"/>
  <c r="D33" i="15"/>
  <c r="E33" i="15"/>
  <c r="F33" i="15"/>
  <c r="G33" i="15"/>
  <c r="H33" i="15"/>
  <c r="I33" i="15"/>
  <c r="J33" i="15"/>
  <c r="K33" i="15"/>
  <c r="L33" i="15"/>
  <c r="M33" i="15"/>
  <c r="N33" i="15"/>
  <c r="O33" i="15"/>
  <c r="P33" i="15"/>
  <c r="Q33" i="15"/>
  <c r="R33" i="15"/>
  <c r="S33" i="15"/>
  <c r="T33" i="15"/>
  <c r="U33" i="15"/>
  <c r="V33" i="15"/>
  <c r="W33" i="15"/>
  <c r="B34" i="15"/>
  <c r="C34" i="15"/>
  <c r="D34" i="15"/>
  <c r="E34" i="15"/>
  <c r="F34" i="15"/>
  <c r="G34" i="15"/>
  <c r="H34" i="15"/>
  <c r="I34" i="15"/>
  <c r="J34" i="15"/>
  <c r="K34" i="15"/>
  <c r="L34" i="15"/>
  <c r="M34" i="15"/>
  <c r="N34" i="15"/>
  <c r="O34" i="15"/>
  <c r="P34" i="15"/>
  <c r="Q34" i="15"/>
  <c r="R34" i="15"/>
  <c r="S34" i="15"/>
  <c r="T34" i="15"/>
  <c r="U34" i="15"/>
  <c r="V34" i="15"/>
  <c r="W34" i="15"/>
  <c r="B35" i="15"/>
  <c r="C35" i="15"/>
  <c r="D35" i="15"/>
  <c r="E35" i="15"/>
  <c r="F35" i="15"/>
  <c r="G35" i="15"/>
  <c r="H35" i="15"/>
  <c r="I35" i="15"/>
  <c r="J35" i="15"/>
  <c r="K35" i="15"/>
  <c r="L35" i="15"/>
  <c r="M35" i="15"/>
  <c r="N35" i="15"/>
  <c r="O35" i="15"/>
  <c r="P35" i="15"/>
  <c r="Q35" i="15"/>
  <c r="R35" i="15"/>
  <c r="S35" i="15"/>
  <c r="T35" i="15"/>
  <c r="U35" i="15"/>
  <c r="V35" i="15"/>
  <c r="W35" i="15"/>
  <c r="B36" i="15"/>
  <c r="C36" i="15"/>
  <c r="D36" i="15"/>
  <c r="E36" i="15"/>
  <c r="F36" i="15"/>
  <c r="G36" i="15"/>
  <c r="H36" i="15"/>
  <c r="I36" i="15"/>
  <c r="J36" i="15"/>
  <c r="K36" i="15"/>
  <c r="L36" i="15"/>
  <c r="M36" i="15"/>
  <c r="N36" i="15"/>
  <c r="O36" i="15"/>
  <c r="P36" i="15"/>
  <c r="Q36" i="15"/>
  <c r="R36" i="15"/>
  <c r="S36" i="15"/>
  <c r="T36" i="15"/>
  <c r="U36" i="15"/>
  <c r="V36" i="15"/>
  <c r="W36" i="15"/>
  <c r="B37" i="15"/>
  <c r="C37" i="15"/>
  <c r="D37" i="15"/>
  <c r="E37" i="15"/>
  <c r="F37" i="15"/>
  <c r="G37" i="15"/>
  <c r="H37" i="15"/>
  <c r="I37" i="15"/>
  <c r="J37" i="15"/>
  <c r="K37" i="15"/>
  <c r="L37" i="15"/>
  <c r="M37" i="15"/>
  <c r="N37" i="15"/>
  <c r="O37" i="15"/>
  <c r="P37" i="15"/>
  <c r="Q37" i="15"/>
  <c r="R37" i="15"/>
  <c r="S37" i="15"/>
  <c r="T37" i="15"/>
  <c r="U37" i="15"/>
  <c r="V37" i="15"/>
  <c r="W37" i="15"/>
  <c r="B38" i="15"/>
  <c r="C38" i="15"/>
  <c r="D38" i="15"/>
  <c r="E38" i="15"/>
  <c r="F38" i="15"/>
  <c r="G38" i="15"/>
  <c r="H38" i="15"/>
  <c r="I38" i="15"/>
  <c r="J38" i="15"/>
  <c r="K38" i="15"/>
  <c r="L38" i="15"/>
  <c r="M38" i="15"/>
  <c r="N38" i="15"/>
  <c r="O38" i="15"/>
  <c r="P38" i="15"/>
  <c r="Q38" i="15"/>
  <c r="R38" i="15"/>
  <c r="S38" i="15"/>
  <c r="T38" i="15"/>
  <c r="U38" i="15"/>
  <c r="V38" i="15"/>
  <c r="W38" i="15"/>
  <c r="B39" i="15"/>
  <c r="C39" i="15"/>
  <c r="D39" i="15"/>
  <c r="E39" i="15"/>
  <c r="F39" i="15"/>
  <c r="G39" i="15"/>
  <c r="H39" i="15"/>
  <c r="I39" i="15"/>
  <c r="J39" i="15"/>
  <c r="K39" i="15"/>
  <c r="L39" i="15"/>
  <c r="M39" i="15"/>
  <c r="N39" i="15"/>
  <c r="O39" i="15"/>
  <c r="P39" i="15"/>
  <c r="Q39" i="15"/>
  <c r="R39" i="15"/>
  <c r="S39" i="15"/>
  <c r="T39" i="15"/>
  <c r="U39" i="15"/>
  <c r="V39" i="15"/>
  <c r="W39" i="15"/>
  <c r="B40" i="15"/>
  <c r="C40" i="15"/>
  <c r="D40" i="15"/>
  <c r="E40" i="15"/>
  <c r="F40" i="15"/>
  <c r="G40" i="15"/>
  <c r="H40" i="15"/>
  <c r="I40" i="15"/>
  <c r="J40" i="15"/>
  <c r="K40" i="15"/>
  <c r="L40" i="15"/>
  <c r="M40" i="15"/>
  <c r="N40" i="15"/>
  <c r="O40" i="15"/>
  <c r="P40" i="15"/>
  <c r="Q40" i="15"/>
  <c r="R40" i="15"/>
  <c r="S40" i="15"/>
  <c r="T40" i="15"/>
  <c r="U40" i="15"/>
  <c r="V40" i="15"/>
  <c r="W40" i="15"/>
  <c r="B41" i="15"/>
  <c r="C41" i="15"/>
  <c r="D41" i="15"/>
  <c r="E41" i="15"/>
  <c r="F41" i="15"/>
  <c r="G41" i="15"/>
  <c r="H41" i="15"/>
  <c r="I41" i="15"/>
  <c r="J41" i="15"/>
  <c r="K41" i="15"/>
  <c r="L41" i="15"/>
  <c r="M41" i="15"/>
  <c r="N41" i="15"/>
  <c r="O41" i="15"/>
  <c r="P41" i="15"/>
  <c r="Q41" i="15"/>
  <c r="R41" i="15"/>
  <c r="S41" i="15"/>
  <c r="T41" i="15"/>
  <c r="U41" i="15"/>
  <c r="V41" i="15"/>
  <c r="W41" i="15"/>
  <c r="B42" i="15"/>
  <c r="C42" i="15"/>
  <c r="D42" i="15"/>
  <c r="E42" i="15"/>
  <c r="F42" i="15"/>
  <c r="G42" i="15"/>
  <c r="H42" i="15"/>
  <c r="I42" i="15"/>
  <c r="J42" i="15"/>
  <c r="K42" i="15"/>
  <c r="L42" i="15"/>
  <c r="M42" i="15"/>
  <c r="N42" i="15"/>
  <c r="O42" i="15"/>
  <c r="P42" i="15"/>
  <c r="Q42" i="15"/>
  <c r="R42" i="15"/>
  <c r="S42" i="15"/>
  <c r="T42" i="15"/>
  <c r="U42" i="15"/>
  <c r="V42" i="15"/>
  <c r="W42" i="15"/>
  <c r="B43" i="15"/>
  <c r="C43" i="15"/>
  <c r="D43" i="15"/>
  <c r="E43" i="15"/>
  <c r="F43" i="15"/>
  <c r="G43" i="15"/>
  <c r="H43" i="15"/>
  <c r="I43" i="15"/>
  <c r="J43" i="15"/>
  <c r="K43" i="15"/>
  <c r="L43" i="15"/>
  <c r="M43" i="15"/>
  <c r="N43" i="15"/>
  <c r="O43" i="15"/>
  <c r="P43" i="15"/>
  <c r="Q43" i="15"/>
  <c r="R43" i="15"/>
  <c r="S43" i="15"/>
  <c r="T43" i="15"/>
  <c r="U43" i="15"/>
  <c r="V43" i="15"/>
  <c r="W43" i="15"/>
  <c r="B44" i="15"/>
  <c r="C44" i="15"/>
  <c r="D44" i="15"/>
  <c r="E44" i="15"/>
  <c r="F44" i="15"/>
  <c r="G44" i="15"/>
  <c r="H44" i="15"/>
  <c r="I44" i="15"/>
  <c r="J44" i="15"/>
  <c r="K44" i="15"/>
  <c r="L44" i="15"/>
  <c r="M44" i="15"/>
  <c r="N44" i="15"/>
  <c r="O44" i="15"/>
  <c r="P44" i="15"/>
  <c r="Q44" i="15"/>
  <c r="R44" i="15"/>
  <c r="S44" i="15"/>
  <c r="T44" i="15"/>
  <c r="U44" i="15"/>
  <c r="V44" i="15"/>
  <c r="W44" i="15"/>
  <c r="B45" i="15"/>
  <c r="C45" i="15"/>
  <c r="D45" i="15"/>
  <c r="E45" i="15"/>
  <c r="F45" i="15"/>
  <c r="G45" i="15"/>
  <c r="H45" i="15"/>
  <c r="I45" i="15"/>
  <c r="J45" i="15"/>
  <c r="K45" i="15"/>
  <c r="L45" i="15"/>
  <c r="M45" i="15"/>
  <c r="N45" i="15"/>
  <c r="O45" i="15"/>
  <c r="P45" i="15"/>
  <c r="Q45" i="15"/>
  <c r="R45" i="15"/>
  <c r="S45" i="15"/>
  <c r="T45" i="15"/>
  <c r="U45" i="15"/>
  <c r="V45" i="15"/>
  <c r="W45" i="15"/>
  <c r="B46" i="15"/>
  <c r="C46" i="15"/>
  <c r="D46" i="15"/>
  <c r="E46" i="15"/>
  <c r="F46" i="15"/>
  <c r="G46" i="15"/>
  <c r="H46" i="15"/>
  <c r="I46" i="15"/>
  <c r="J46" i="15"/>
  <c r="K46" i="15"/>
  <c r="L46" i="15"/>
  <c r="M46" i="15"/>
  <c r="N46" i="15"/>
  <c r="O46" i="15"/>
  <c r="P46" i="15"/>
  <c r="Q46" i="15"/>
  <c r="R46" i="15"/>
  <c r="S46" i="15"/>
  <c r="T46" i="15"/>
  <c r="U46" i="15"/>
  <c r="V46" i="15"/>
  <c r="W46" i="15"/>
  <c r="B47" i="15"/>
  <c r="C47" i="15"/>
  <c r="D47" i="15"/>
  <c r="E47" i="15"/>
  <c r="F47" i="15"/>
  <c r="G47" i="15"/>
  <c r="H47" i="15"/>
  <c r="I47" i="15"/>
  <c r="J47" i="15"/>
  <c r="K47" i="15"/>
  <c r="L47" i="15"/>
  <c r="M47" i="15"/>
  <c r="N47" i="15"/>
  <c r="O47" i="15"/>
  <c r="P47" i="15"/>
  <c r="Q47" i="15"/>
  <c r="R47" i="15"/>
  <c r="S47" i="15"/>
  <c r="T47" i="15"/>
  <c r="U47" i="15"/>
  <c r="V47" i="15"/>
  <c r="W47" i="15"/>
  <c r="B48" i="15"/>
  <c r="C48" i="15"/>
  <c r="D48" i="15"/>
  <c r="E48" i="15"/>
  <c r="F48" i="15"/>
  <c r="G48" i="15"/>
  <c r="H48" i="15"/>
  <c r="I48" i="15"/>
  <c r="J48" i="15"/>
  <c r="K48" i="15"/>
  <c r="L48" i="15"/>
  <c r="M48" i="15"/>
  <c r="N48" i="15"/>
  <c r="O48" i="15"/>
  <c r="P48" i="15"/>
  <c r="Q48" i="15"/>
  <c r="R48" i="15"/>
  <c r="S48" i="15"/>
  <c r="T48" i="15"/>
  <c r="U48" i="15"/>
  <c r="V48" i="15"/>
  <c r="W48" i="15"/>
  <c r="B49" i="15"/>
  <c r="C49" i="15"/>
  <c r="D49" i="15"/>
  <c r="E49" i="15"/>
  <c r="F49" i="15"/>
  <c r="G49" i="15"/>
  <c r="H49" i="15"/>
  <c r="I49" i="15"/>
  <c r="J49" i="15"/>
  <c r="K49" i="15"/>
  <c r="L49" i="15"/>
  <c r="M49" i="15"/>
  <c r="N49" i="15"/>
  <c r="O49" i="15"/>
  <c r="P49" i="15"/>
  <c r="Q49" i="15"/>
  <c r="R49" i="15"/>
  <c r="S49" i="15"/>
  <c r="T49" i="15"/>
  <c r="U49" i="15"/>
  <c r="V49" i="15"/>
  <c r="W49" i="15"/>
  <c r="B50" i="15"/>
  <c r="C50" i="15"/>
  <c r="D50" i="15"/>
  <c r="E50" i="15"/>
  <c r="F50" i="15"/>
  <c r="G50" i="15"/>
  <c r="H50" i="15"/>
  <c r="I50" i="15"/>
  <c r="J50" i="15"/>
  <c r="K50" i="15"/>
  <c r="L50" i="15"/>
  <c r="M50" i="15"/>
  <c r="N50" i="15"/>
  <c r="O50" i="15"/>
  <c r="P50" i="15"/>
  <c r="Q50" i="15"/>
  <c r="R50" i="15"/>
  <c r="S50" i="15"/>
  <c r="T50" i="15"/>
  <c r="U50" i="15"/>
  <c r="V50" i="15"/>
  <c r="W50" i="15"/>
  <c r="B51" i="15"/>
  <c r="C51" i="15"/>
  <c r="D51" i="15"/>
  <c r="E51" i="15"/>
  <c r="F51" i="15"/>
  <c r="G51" i="15"/>
  <c r="H51" i="15"/>
  <c r="I51" i="15"/>
  <c r="J51" i="15"/>
  <c r="K51" i="15"/>
  <c r="L51" i="15"/>
  <c r="M51" i="15"/>
  <c r="N51" i="15"/>
  <c r="O51" i="15"/>
  <c r="P51" i="15"/>
  <c r="Q51" i="15"/>
  <c r="R51" i="15"/>
  <c r="S51" i="15"/>
  <c r="T51" i="15"/>
  <c r="U51" i="15"/>
  <c r="V51" i="15"/>
  <c r="W51" i="15"/>
  <c r="B52" i="15"/>
  <c r="C52" i="15"/>
  <c r="D52" i="15"/>
  <c r="E52" i="15"/>
  <c r="F52" i="15"/>
  <c r="G52" i="15"/>
  <c r="H52" i="15"/>
  <c r="I52" i="15"/>
  <c r="J52" i="15"/>
  <c r="K52" i="15"/>
  <c r="L52" i="15"/>
  <c r="M52" i="15"/>
  <c r="N52" i="15"/>
  <c r="O52" i="15"/>
  <c r="P52" i="15"/>
  <c r="Q52" i="15"/>
  <c r="R52" i="15"/>
  <c r="S52" i="15"/>
  <c r="T52" i="15"/>
  <c r="U52" i="15"/>
  <c r="V52" i="15"/>
  <c r="W52" i="15"/>
  <c r="B53" i="15"/>
  <c r="C53" i="15"/>
  <c r="D53" i="15"/>
  <c r="E53" i="15"/>
  <c r="F53" i="15"/>
  <c r="G53" i="15"/>
  <c r="H53" i="15"/>
  <c r="I53" i="15"/>
  <c r="J53" i="15"/>
  <c r="K53" i="15"/>
  <c r="L53" i="15"/>
  <c r="M53" i="15"/>
  <c r="N53" i="15"/>
  <c r="O53" i="15"/>
  <c r="P53" i="15"/>
  <c r="Q53" i="15"/>
  <c r="R53" i="15"/>
  <c r="S53" i="15"/>
  <c r="T53" i="15"/>
  <c r="U53" i="15"/>
  <c r="V53" i="15"/>
  <c r="W53" i="15"/>
  <c r="B54" i="15"/>
  <c r="C54" i="15"/>
  <c r="D54" i="15"/>
  <c r="E54" i="15"/>
  <c r="F54" i="15"/>
  <c r="G54" i="15"/>
  <c r="H54" i="15"/>
  <c r="I54" i="15"/>
  <c r="J54" i="15"/>
  <c r="K54" i="15"/>
  <c r="L54" i="15"/>
  <c r="M54" i="15"/>
  <c r="N54" i="15"/>
  <c r="O54" i="15"/>
  <c r="P54" i="15"/>
  <c r="Q54" i="15"/>
  <c r="R54" i="15"/>
  <c r="S54" i="15"/>
  <c r="T54" i="15"/>
  <c r="U54" i="15"/>
  <c r="V54" i="15"/>
  <c r="W54" i="15"/>
  <c r="B55" i="15"/>
  <c r="C55" i="15"/>
  <c r="D55" i="15"/>
  <c r="E55" i="15"/>
  <c r="F55" i="15"/>
  <c r="G55" i="15"/>
  <c r="H55" i="15"/>
  <c r="I55" i="15"/>
  <c r="J55" i="15"/>
  <c r="K55" i="15"/>
  <c r="L55" i="15"/>
  <c r="M55" i="15"/>
  <c r="N55" i="15"/>
  <c r="O55" i="15"/>
  <c r="P55" i="15"/>
  <c r="Q55" i="15"/>
  <c r="R55" i="15"/>
  <c r="S55" i="15"/>
  <c r="T55" i="15"/>
  <c r="U55" i="15"/>
  <c r="V55" i="15"/>
  <c r="W55" i="15"/>
  <c r="B56" i="15"/>
  <c r="C56" i="15"/>
  <c r="D56" i="15"/>
  <c r="E56" i="15"/>
  <c r="F56" i="15"/>
  <c r="G56" i="15"/>
  <c r="H56" i="15"/>
  <c r="I56" i="15"/>
  <c r="J56" i="15"/>
  <c r="K56" i="15"/>
  <c r="L56" i="15"/>
  <c r="M56" i="15"/>
  <c r="N56" i="15"/>
  <c r="O56" i="15"/>
  <c r="P56" i="15"/>
  <c r="Q56" i="15"/>
  <c r="R56" i="15"/>
  <c r="S56" i="15"/>
  <c r="T56" i="15"/>
  <c r="U56" i="15"/>
  <c r="V56" i="15"/>
  <c r="W56" i="15"/>
  <c r="B57" i="15"/>
  <c r="C57" i="15"/>
  <c r="D57" i="15"/>
  <c r="E57" i="15"/>
  <c r="F57" i="15"/>
  <c r="G57" i="15"/>
  <c r="H57" i="15"/>
  <c r="I57" i="15"/>
  <c r="J57" i="15"/>
  <c r="K57" i="15"/>
  <c r="L57" i="15"/>
  <c r="M57" i="15"/>
  <c r="N57" i="15"/>
  <c r="O57" i="15"/>
  <c r="P57" i="15"/>
  <c r="Q57" i="15"/>
  <c r="R57" i="15"/>
  <c r="S57" i="15"/>
  <c r="T57" i="15"/>
  <c r="U57" i="15"/>
  <c r="V57" i="15"/>
  <c r="W57" i="15"/>
  <c r="B58" i="15"/>
  <c r="C58" i="15"/>
  <c r="D58" i="15"/>
  <c r="E58" i="15"/>
  <c r="F58" i="15"/>
  <c r="G58" i="15"/>
  <c r="H58" i="15"/>
  <c r="I58" i="15"/>
  <c r="J58" i="15"/>
  <c r="K58" i="15"/>
  <c r="L58" i="15"/>
  <c r="M58" i="15"/>
  <c r="N58" i="15"/>
  <c r="O58" i="15"/>
  <c r="P58" i="15"/>
  <c r="Q58" i="15"/>
  <c r="R58" i="15"/>
  <c r="S58" i="15"/>
  <c r="T58" i="15"/>
  <c r="U58" i="15"/>
  <c r="V58" i="15"/>
  <c r="W58" i="15"/>
  <c r="B59" i="15"/>
  <c r="C59" i="15"/>
  <c r="D59" i="15"/>
  <c r="E59" i="15"/>
  <c r="F59" i="15"/>
  <c r="G59" i="15"/>
  <c r="H59" i="15"/>
  <c r="I59" i="15"/>
  <c r="J59" i="15"/>
  <c r="K59" i="15"/>
  <c r="L59" i="15"/>
  <c r="M59" i="15"/>
  <c r="N59" i="15"/>
  <c r="O59" i="15"/>
  <c r="P59" i="15"/>
  <c r="Q59" i="15"/>
  <c r="R59" i="15"/>
  <c r="S59" i="15"/>
  <c r="T59" i="15"/>
  <c r="U59" i="15"/>
  <c r="V59" i="15"/>
  <c r="W59" i="15"/>
  <c r="B60" i="15"/>
  <c r="C60" i="15"/>
  <c r="D60" i="15"/>
  <c r="E60" i="15"/>
  <c r="F60" i="15"/>
  <c r="G60" i="15"/>
  <c r="H60" i="15"/>
  <c r="I60" i="15"/>
  <c r="J60" i="15"/>
  <c r="K60" i="15"/>
  <c r="L60" i="15"/>
  <c r="M60" i="15"/>
  <c r="N60" i="15"/>
  <c r="O60" i="15"/>
  <c r="P60" i="15"/>
  <c r="Q60" i="15"/>
  <c r="R60" i="15"/>
  <c r="S60" i="15"/>
  <c r="T60" i="15"/>
  <c r="U60" i="15"/>
  <c r="V60" i="15"/>
  <c r="W60" i="15"/>
  <c r="B61" i="15"/>
  <c r="C61" i="15"/>
  <c r="D61" i="15"/>
  <c r="E61" i="15"/>
  <c r="F61" i="15"/>
  <c r="G61" i="15"/>
  <c r="H61" i="15"/>
  <c r="I61" i="15"/>
  <c r="J61" i="15"/>
  <c r="K61" i="15"/>
  <c r="L61" i="15"/>
  <c r="M61" i="15"/>
  <c r="N61" i="15"/>
  <c r="O61" i="15"/>
  <c r="P61" i="15"/>
  <c r="Q61" i="15"/>
  <c r="R61" i="15"/>
  <c r="S61" i="15"/>
  <c r="T61" i="15"/>
  <c r="U61" i="15"/>
  <c r="V61" i="15"/>
  <c r="W61" i="15"/>
  <c r="B62" i="15"/>
  <c r="C62" i="15"/>
  <c r="D62" i="15"/>
  <c r="E62" i="15"/>
  <c r="F62" i="15"/>
  <c r="G62" i="15"/>
  <c r="H62" i="15"/>
  <c r="I62" i="15"/>
  <c r="J62" i="15"/>
  <c r="K62" i="15"/>
  <c r="L62" i="15"/>
  <c r="M62" i="15"/>
  <c r="N62" i="15"/>
  <c r="O62" i="15"/>
  <c r="P62" i="15"/>
  <c r="Q62" i="15"/>
  <c r="R62" i="15"/>
  <c r="S62" i="15"/>
  <c r="T62" i="15"/>
  <c r="U62" i="15"/>
  <c r="V62" i="15"/>
  <c r="W62" i="15"/>
  <c r="B63" i="15"/>
  <c r="C63" i="15"/>
  <c r="D63" i="15"/>
  <c r="E63" i="15"/>
  <c r="F63" i="15"/>
  <c r="G63" i="15"/>
  <c r="H63" i="15"/>
  <c r="I63" i="15"/>
  <c r="J63" i="15"/>
  <c r="K63" i="15"/>
  <c r="L63" i="15"/>
  <c r="M63" i="15"/>
  <c r="N63" i="15"/>
  <c r="O63" i="15"/>
  <c r="P63" i="15"/>
  <c r="Q63" i="15"/>
  <c r="R63" i="15"/>
  <c r="S63" i="15"/>
  <c r="T63" i="15"/>
  <c r="U63" i="15"/>
  <c r="V63" i="15"/>
  <c r="W63" i="15"/>
  <c r="B64" i="15"/>
  <c r="C64" i="15"/>
  <c r="D64" i="15"/>
  <c r="E64" i="15"/>
  <c r="F64" i="15"/>
  <c r="G64" i="15"/>
  <c r="H64" i="15"/>
  <c r="I64" i="15"/>
  <c r="J64" i="15"/>
  <c r="K64" i="15"/>
  <c r="L64" i="15"/>
  <c r="M64" i="15"/>
  <c r="N64" i="15"/>
  <c r="O64" i="15"/>
  <c r="P64" i="15"/>
  <c r="Q64" i="15"/>
  <c r="R64" i="15"/>
  <c r="S64" i="15"/>
  <c r="T64" i="15"/>
  <c r="U64" i="15"/>
  <c r="V64" i="15"/>
  <c r="W64" i="15"/>
  <c r="B65" i="15"/>
  <c r="C65" i="15"/>
  <c r="D65" i="15"/>
  <c r="E65" i="15"/>
  <c r="F65" i="15"/>
  <c r="G65" i="15"/>
  <c r="H65" i="15"/>
  <c r="I65" i="15"/>
  <c r="J65" i="15"/>
  <c r="K65" i="15"/>
  <c r="L65" i="15"/>
  <c r="M65" i="15"/>
  <c r="N65" i="15"/>
  <c r="O65" i="15"/>
  <c r="P65" i="15"/>
  <c r="Q65" i="15"/>
  <c r="R65" i="15"/>
  <c r="S65" i="15"/>
  <c r="T65" i="15"/>
  <c r="U65" i="15"/>
  <c r="V65" i="15"/>
  <c r="W65" i="15"/>
  <c r="B66" i="15"/>
  <c r="C66" i="15"/>
  <c r="D66" i="15"/>
  <c r="E66" i="15"/>
  <c r="F66" i="15"/>
  <c r="G66" i="15"/>
  <c r="H66" i="15"/>
  <c r="I66" i="15"/>
  <c r="J66" i="15"/>
  <c r="K66" i="15"/>
  <c r="L66" i="15"/>
  <c r="M66" i="15"/>
  <c r="N66" i="15"/>
  <c r="O66" i="15"/>
  <c r="P66" i="15"/>
  <c r="Q66" i="15"/>
  <c r="R66" i="15"/>
  <c r="S66" i="15"/>
  <c r="T66" i="15"/>
  <c r="U66" i="15"/>
  <c r="V66" i="15"/>
  <c r="W66" i="15"/>
  <c r="B67" i="15"/>
  <c r="C67" i="15"/>
  <c r="D67" i="15"/>
  <c r="E67" i="15"/>
  <c r="F67" i="15"/>
  <c r="G67" i="15"/>
  <c r="H67" i="15"/>
  <c r="I67" i="15"/>
  <c r="J67" i="15"/>
  <c r="K67" i="15"/>
  <c r="L67" i="15"/>
  <c r="M67" i="15"/>
  <c r="N67" i="15"/>
  <c r="O67" i="15"/>
  <c r="P67" i="15"/>
  <c r="Q67" i="15"/>
  <c r="R67" i="15"/>
  <c r="S67" i="15"/>
  <c r="T67" i="15"/>
  <c r="U67" i="15"/>
  <c r="V67" i="15"/>
  <c r="W67" i="15"/>
  <c r="B68" i="15"/>
  <c r="C68" i="15"/>
  <c r="D68" i="15"/>
  <c r="E68" i="15"/>
  <c r="F68" i="15"/>
  <c r="G68" i="15"/>
  <c r="H68" i="15"/>
  <c r="I68" i="15"/>
  <c r="J68" i="15"/>
  <c r="K68" i="15"/>
  <c r="L68" i="15"/>
  <c r="M68" i="15"/>
  <c r="N68" i="15"/>
  <c r="O68" i="15"/>
  <c r="P68" i="15"/>
  <c r="Q68" i="15"/>
  <c r="R68" i="15"/>
  <c r="S68" i="15"/>
  <c r="T68" i="15"/>
  <c r="U68" i="15"/>
  <c r="V68" i="15"/>
  <c r="W68" i="15"/>
  <c r="B69" i="15"/>
  <c r="C69" i="15"/>
  <c r="D69" i="15"/>
  <c r="E69" i="15"/>
  <c r="F69" i="15"/>
  <c r="G69" i="15"/>
  <c r="H69" i="15"/>
  <c r="I69" i="15"/>
  <c r="J69" i="15"/>
  <c r="K69" i="15"/>
  <c r="L69" i="15"/>
  <c r="M69" i="15"/>
  <c r="N69" i="15"/>
  <c r="O69" i="15"/>
  <c r="P69" i="15"/>
  <c r="Q69" i="15"/>
  <c r="R69" i="15"/>
  <c r="S69" i="15"/>
  <c r="T69" i="15"/>
  <c r="U69" i="15"/>
  <c r="V69" i="15"/>
  <c r="W69" i="15"/>
  <c r="B70" i="15"/>
  <c r="C70" i="15"/>
  <c r="D70" i="15"/>
  <c r="E70" i="15"/>
  <c r="F70" i="15"/>
  <c r="G70" i="15"/>
  <c r="H70" i="15"/>
  <c r="I70" i="15"/>
  <c r="J70" i="15"/>
  <c r="K70" i="15"/>
  <c r="L70" i="15"/>
  <c r="M70" i="15"/>
  <c r="N70" i="15"/>
  <c r="O70" i="15"/>
  <c r="P70" i="15"/>
  <c r="Q70" i="15"/>
  <c r="R70" i="15"/>
  <c r="S70" i="15"/>
  <c r="T70" i="15"/>
  <c r="U70" i="15"/>
  <c r="V70" i="15"/>
  <c r="W70" i="15"/>
  <c r="B71" i="15"/>
  <c r="C71" i="15"/>
  <c r="D71" i="15"/>
  <c r="E71" i="15"/>
  <c r="F71" i="15"/>
  <c r="G71" i="15"/>
  <c r="H71" i="15"/>
  <c r="I71" i="15"/>
  <c r="J71" i="15"/>
  <c r="K71" i="15"/>
  <c r="L71" i="15"/>
  <c r="M71" i="15"/>
  <c r="N71" i="15"/>
  <c r="O71" i="15"/>
  <c r="P71" i="15"/>
  <c r="Q71" i="15"/>
  <c r="R71" i="15"/>
  <c r="S71" i="15"/>
  <c r="T71" i="15"/>
  <c r="U71" i="15"/>
  <c r="V71" i="15"/>
  <c r="W71" i="15"/>
  <c r="B72" i="15"/>
  <c r="C72" i="15"/>
  <c r="D72" i="15"/>
  <c r="E72" i="15"/>
  <c r="F72" i="15"/>
  <c r="G72" i="15"/>
  <c r="H72" i="15"/>
  <c r="I72" i="15"/>
  <c r="J72" i="15"/>
  <c r="K72" i="15"/>
  <c r="L72" i="15"/>
  <c r="M72" i="15"/>
  <c r="N72" i="15"/>
  <c r="O72" i="15"/>
  <c r="P72" i="15"/>
  <c r="Q72" i="15"/>
  <c r="R72" i="15"/>
  <c r="S72" i="15"/>
  <c r="T72" i="15"/>
  <c r="U72" i="15"/>
  <c r="V72" i="15"/>
  <c r="W72" i="15"/>
  <c r="B73" i="15"/>
  <c r="C73" i="15"/>
  <c r="D73" i="15"/>
  <c r="E73" i="15"/>
  <c r="F73" i="15"/>
  <c r="G73" i="15"/>
  <c r="H73" i="15"/>
  <c r="I73" i="15"/>
  <c r="J73" i="15"/>
  <c r="K73" i="15"/>
  <c r="L73" i="15"/>
  <c r="M73" i="15"/>
  <c r="N73" i="15"/>
  <c r="O73" i="15"/>
  <c r="P73" i="15"/>
  <c r="Q73" i="15"/>
  <c r="R73" i="15"/>
  <c r="S73" i="15"/>
  <c r="T73" i="15"/>
  <c r="U73" i="15"/>
  <c r="V73" i="15"/>
  <c r="W73" i="15"/>
  <c r="B74" i="15"/>
  <c r="C74" i="15"/>
  <c r="D74" i="15"/>
  <c r="E74" i="15"/>
  <c r="F74" i="15"/>
  <c r="G74" i="15"/>
  <c r="H74" i="15"/>
  <c r="I74" i="15"/>
  <c r="J74" i="15"/>
  <c r="K74" i="15"/>
  <c r="L74" i="15"/>
  <c r="M74" i="15"/>
  <c r="N74" i="15"/>
  <c r="O74" i="15"/>
  <c r="P74" i="15"/>
  <c r="Q74" i="15"/>
  <c r="R74" i="15"/>
  <c r="S74" i="15"/>
  <c r="T74" i="15"/>
  <c r="U74" i="15"/>
  <c r="V74" i="15"/>
  <c r="W74" i="15"/>
  <c r="B75" i="15"/>
  <c r="C75" i="15"/>
  <c r="D75" i="15"/>
  <c r="E75" i="15"/>
  <c r="F75" i="15"/>
  <c r="G75" i="15"/>
  <c r="H75" i="15"/>
  <c r="I75" i="15"/>
  <c r="J75" i="15"/>
  <c r="K75" i="15"/>
  <c r="L75" i="15"/>
  <c r="M75" i="15"/>
  <c r="N75" i="15"/>
  <c r="O75" i="15"/>
  <c r="P75" i="15"/>
  <c r="Q75" i="15"/>
  <c r="R75" i="15"/>
  <c r="S75" i="15"/>
  <c r="T75" i="15"/>
  <c r="U75" i="15"/>
  <c r="V75" i="15"/>
  <c r="W75" i="15"/>
  <c r="B76" i="15"/>
  <c r="C76" i="15"/>
  <c r="D76" i="15"/>
  <c r="E76" i="15"/>
  <c r="F76" i="15"/>
  <c r="G76" i="15"/>
  <c r="H76" i="15"/>
  <c r="I76" i="15"/>
  <c r="J76" i="15"/>
  <c r="K76" i="15"/>
  <c r="L76" i="15"/>
  <c r="M76" i="15"/>
  <c r="N76" i="15"/>
  <c r="O76" i="15"/>
  <c r="P76" i="15"/>
  <c r="Q76" i="15"/>
  <c r="R76" i="15"/>
  <c r="S76" i="15"/>
  <c r="T76" i="15"/>
  <c r="U76" i="15"/>
  <c r="V76" i="15"/>
  <c r="W76" i="15"/>
  <c r="B77" i="15"/>
  <c r="C77" i="15"/>
  <c r="D77" i="15"/>
  <c r="E77" i="15"/>
  <c r="F77" i="15"/>
  <c r="G77" i="15"/>
  <c r="H77" i="15"/>
  <c r="I77" i="15"/>
  <c r="J77" i="15"/>
  <c r="K77" i="15"/>
  <c r="L77" i="15"/>
  <c r="M77" i="15"/>
  <c r="N77" i="15"/>
  <c r="O77" i="15"/>
  <c r="P77" i="15"/>
  <c r="Q77" i="15"/>
  <c r="R77" i="15"/>
  <c r="S77" i="15"/>
  <c r="T77" i="15"/>
  <c r="U77" i="15"/>
  <c r="V77" i="15"/>
  <c r="W77" i="15"/>
  <c r="B78" i="15"/>
  <c r="C78" i="15"/>
  <c r="D78" i="15"/>
  <c r="E78" i="15"/>
  <c r="F78" i="15"/>
  <c r="G78" i="15"/>
  <c r="H78" i="15"/>
  <c r="I78" i="15"/>
  <c r="J78" i="15"/>
  <c r="K78" i="15"/>
  <c r="L78" i="15"/>
  <c r="M78" i="15"/>
  <c r="N78" i="15"/>
  <c r="O78" i="15"/>
  <c r="P78" i="15"/>
  <c r="Q78" i="15"/>
  <c r="R78" i="15"/>
  <c r="S78" i="15"/>
  <c r="T78" i="15"/>
  <c r="U78" i="15"/>
  <c r="V78" i="15"/>
  <c r="W78" i="15"/>
  <c r="B79" i="15"/>
  <c r="C79" i="15"/>
  <c r="D79" i="15"/>
  <c r="E79" i="15"/>
  <c r="F79" i="15"/>
  <c r="G79" i="15"/>
  <c r="H79" i="15"/>
  <c r="I79" i="15"/>
  <c r="J79" i="15"/>
  <c r="K79" i="15"/>
  <c r="L79" i="15"/>
  <c r="M79" i="15"/>
  <c r="N79" i="15"/>
  <c r="O79" i="15"/>
  <c r="P79" i="15"/>
  <c r="Q79" i="15"/>
  <c r="R79" i="15"/>
  <c r="S79" i="15"/>
  <c r="T79" i="15"/>
  <c r="U79" i="15"/>
  <c r="V79" i="15"/>
  <c r="W79" i="15"/>
  <c r="B80" i="15"/>
  <c r="C80" i="15"/>
  <c r="D80" i="15"/>
  <c r="E80" i="15"/>
  <c r="F80" i="15"/>
  <c r="G80" i="15"/>
  <c r="H80" i="15"/>
  <c r="I80" i="15"/>
  <c r="J80" i="15"/>
  <c r="K80" i="15"/>
  <c r="L80" i="15"/>
  <c r="M80" i="15"/>
  <c r="N80" i="15"/>
  <c r="O80" i="15"/>
  <c r="P80" i="15"/>
  <c r="Q80" i="15"/>
  <c r="R80" i="15"/>
  <c r="S80" i="15"/>
  <c r="T80" i="15"/>
  <c r="U80" i="15"/>
  <c r="V80" i="15"/>
  <c r="W80" i="15"/>
  <c r="B81" i="15"/>
  <c r="C81" i="15"/>
  <c r="D81" i="15"/>
  <c r="E81" i="15"/>
  <c r="F81" i="15"/>
  <c r="G81" i="15"/>
  <c r="H81" i="15"/>
  <c r="I81" i="15"/>
  <c r="J81" i="15"/>
  <c r="K81" i="15"/>
  <c r="L81" i="15"/>
  <c r="M81" i="15"/>
  <c r="N81" i="15"/>
  <c r="O81" i="15"/>
  <c r="P81" i="15"/>
  <c r="Q81" i="15"/>
  <c r="R81" i="15"/>
  <c r="S81" i="15"/>
  <c r="T81" i="15"/>
  <c r="U81" i="15"/>
  <c r="V81" i="15"/>
  <c r="W81" i="15"/>
  <c r="B82" i="15"/>
  <c r="C82" i="15"/>
  <c r="D82" i="15"/>
  <c r="E82" i="15"/>
  <c r="F82" i="15"/>
  <c r="G82" i="15"/>
  <c r="H82" i="15"/>
  <c r="I82" i="15"/>
  <c r="J82" i="15"/>
  <c r="K82" i="15"/>
  <c r="L82" i="15"/>
  <c r="M82" i="15"/>
  <c r="N82" i="15"/>
  <c r="O82" i="15"/>
  <c r="P82" i="15"/>
  <c r="Q82" i="15"/>
  <c r="R82" i="15"/>
  <c r="S82" i="15"/>
  <c r="T82" i="15"/>
  <c r="U82" i="15"/>
  <c r="V82" i="15"/>
  <c r="W82" i="15"/>
  <c r="B83" i="15"/>
  <c r="C83" i="15"/>
  <c r="D83" i="15"/>
  <c r="E83" i="15"/>
  <c r="F83" i="15"/>
  <c r="G83" i="15"/>
  <c r="H83" i="15"/>
  <c r="I83" i="15"/>
  <c r="J83" i="15"/>
  <c r="K83" i="15"/>
  <c r="L83" i="15"/>
  <c r="M83" i="15"/>
  <c r="N83" i="15"/>
  <c r="O83" i="15"/>
  <c r="P83" i="15"/>
  <c r="Q83" i="15"/>
  <c r="R83" i="15"/>
  <c r="S83" i="15"/>
  <c r="T83" i="15"/>
  <c r="U83" i="15"/>
  <c r="V83" i="15"/>
  <c r="W83" i="15"/>
  <c r="B84" i="15"/>
  <c r="C84" i="15"/>
  <c r="D84" i="15"/>
  <c r="E84" i="15"/>
  <c r="F84" i="15"/>
  <c r="G84" i="15"/>
  <c r="H84" i="15"/>
  <c r="I84" i="15"/>
  <c r="J84" i="15"/>
  <c r="K84" i="15"/>
  <c r="L84" i="15"/>
  <c r="M84" i="15"/>
  <c r="N84" i="15"/>
  <c r="O84" i="15"/>
  <c r="P84" i="15"/>
  <c r="Q84" i="15"/>
  <c r="R84" i="15"/>
  <c r="S84" i="15"/>
  <c r="T84" i="15"/>
  <c r="U84" i="15"/>
  <c r="V84" i="15"/>
  <c r="W84" i="15"/>
  <c r="B85" i="15"/>
  <c r="C85" i="15"/>
  <c r="D85" i="15"/>
  <c r="E85" i="15"/>
  <c r="F85" i="15"/>
  <c r="G85" i="15"/>
  <c r="H85" i="15"/>
  <c r="I85" i="15"/>
  <c r="J85" i="15"/>
  <c r="K85" i="15"/>
  <c r="L85" i="15"/>
  <c r="M85" i="15"/>
  <c r="N85" i="15"/>
  <c r="O85" i="15"/>
  <c r="P85" i="15"/>
  <c r="Q85" i="15"/>
  <c r="R85" i="15"/>
  <c r="S85" i="15"/>
  <c r="T85" i="15"/>
  <c r="U85" i="15"/>
  <c r="V85" i="15"/>
  <c r="W85" i="15"/>
  <c r="B86" i="15"/>
  <c r="C86" i="15"/>
  <c r="D86" i="15"/>
  <c r="E86" i="15"/>
  <c r="F86" i="15"/>
  <c r="G86" i="15"/>
  <c r="H86" i="15"/>
  <c r="I86" i="15"/>
  <c r="J86" i="15"/>
  <c r="K86" i="15"/>
  <c r="L86" i="15"/>
  <c r="M86" i="15"/>
  <c r="N86" i="15"/>
  <c r="O86" i="15"/>
  <c r="P86" i="15"/>
  <c r="Q86" i="15"/>
  <c r="R86" i="15"/>
  <c r="S86" i="15"/>
  <c r="T86" i="15"/>
  <c r="U86" i="15"/>
  <c r="V86" i="15"/>
  <c r="W86" i="15"/>
  <c r="B87" i="15"/>
  <c r="C87" i="15"/>
  <c r="D87" i="15"/>
  <c r="E87" i="15"/>
  <c r="F87" i="15"/>
  <c r="G87" i="15"/>
  <c r="H87" i="15"/>
  <c r="I87" i="15"/>
  <c r="J87" i="15"/>
  <c r="K87" i="15"/>
  <c r="L87" i="15"/>
  <c r="M87" i="15"/>
  <c r="N87" i="15"/>
  <c r="O87" i="15"/>
  <c r="P87" i="15"/>
  <c r="Q87" i="15"/>
  <c r="R87" i="15"/>
  <c r="S87" i="15"/>
  <c r="T87" i="15"/>
  <c r="U87" i="15"/>
  <c r="V87" i="15"/>
  <c r="W87" i="15"/>
  <c r="B88" i="15"/>
  <c r="C88" i="15"/>
  <c r="D88" i="15"/>
  <c r="E88" i="15"/>
  <c r="F88" i="15"/>
  <c r="G88" i="15"/>
  <c r="H88" i="15"/>
  <c r="I88" i="15"/>
  <c r="J88" i="15"/>
  <c r="K88" i="15"/>
  <c r="L88" i="15"/>
  <c r="M88" i="15"/>
  <c r="N88" i="15"/>
  <c r="O88" i="15"/>
  <c r="P88" i="15"/>
  <c r="Q88" i="15"/>
  <c r="R88" i="15"/>
  <c r="S88" i="15"/>
  <c r="T88" i="15"/>
  <c r="U88" i="15"/>
  <c r="V88" i="15"/>
  <c r="W88" i="15"/>
  <c r="B89" i="15"/>
  <c r="C89" i="15"/>
  <c r="D89" i="15"/>
  <c r="E89" i="15"/>
  <c r="F89" i="15"/>
  <c r="G89" i="15"/>
  <c r="H89" i="15"/>
  <c r="I89" i="15"/>
  <c r="J89" i="15"/>
  <c r="K89" i="15"/>
  <c r="L89" i="15"/>
  <c r="M89" i="15"/>
  <c r="N89" i="15"/>
  <c r="O89" i="15"/>
  <c r="P89" i="15"/>
  <c r="Q89" i="15"/>
  <c r="R89" i="15"/>
  <c r="S89" i="15"/>
  <c r="T89" i="15"/>
  <c r="U89" i="15"/>
  <c r="V89" i="15"/>
  <c r="W89" i="15"/>
  <c r="B90" i="15"/>
  <c r="C90" i="15"/>
  <c r="D90" i="15"/>
  <c r="E90" i="15"/>
  <c r="F90" i="15"/>
  <c r="G90" i="15"/>
  <c r="H90" i="15"/>
  <c r="I90" i="15"/>
  <c r="J90" i="15"/>
  <c r="K90" i="15"/>
  <c r="L90" i="15"/>
  <c r="M90" i="15"/>
  <c r="N90" i="15"/>
  <c r="O90" i="15"/>
  <c r="P90" i="15"/>
  <c r="Q90" i="15"/>
  <c r="R90" i="15"/>
  <c r="S90" i="15"/>
  <c r="T90" i="15"/>
  <c r="U90" i="15"/>
  <c r="V90" i="15"/>
  <c r="W90" i="15"/>
  <c r="B91" i="15"/>
  <c r="C91" i="15"/>
  <c r="D91" i="15"/>
  <c r="E91" i="15"/>
  <c r="F91" i="15"/>
  <c r="G91" i="15"/>
  <c r="H91" i="15"/>
  <c r="I91" i="15"/>
  <c r="J91" i="15"/>
  <c r="K91" i="15"/>
  <c r="L91" i="15"/>
  <c r="M91" i="15"/>
  <c r="N91" i="15"/>
  <c r="O91" i="15"/>
  <c r="P91" i="15"/>
  <c r="Q91" i="15"/>
  <c r="R91" i="15"/>
  <c r="S91" i="15"/>
  <c r="T91" i="15"/>
  <c r="U91" i="15"/>
  <c r="V91" i="15"/>
  <c r="W91" i="15"/>
  <c r="B92" i="15"/>
  <c r="C92" i="15"/>
  <c r="D92" i="15"/>
  <c r="E92" i="15"/>
  <c r="F92" i="15"/>
  <c r="G92" i="15"/>
  <c r="H92" i="15"/>
  <c r="I92" i="15"/>
  <c r="J92" i="15"/>
  <c r="K92" i="15"/>
  <c r="L92" i="15"/>
  <c r="M92" i="15"/>
  <c r="N92" i="15"/>
  <c r="O92" i="15"/>
  <c r="P92" i="15"/>
  <c r="Q92" i="15"/>
  <c r="R92" i="15"/>
  <c r="S92" i="15"/>
  <c r="T92" i="15"/>
  <c r="U92" i="15"/>
  <c r="V92" i="15"/>
  <c r="W92" i="15"/>
  <c r="B93" i="15"/>
  <c r="C93" i="15"/>
  <c r="D93" i="15"/>
  <c r="E93" i="15"/>
  <c r="F93" i="15"/>
  <c r="G93" i="15"/>
  <c r="H93" i="15"/>
  <c r="I93" i="15"/>
  <c r="J93" i="15"/>
  <c r="K93" i="15"/>
  <c r="L93" i="15"/>
  <c r="M93" i="15"/>
  <c r="N93" i="15"/>
  <c r="O93" i="15"/>
  <c r="P93" i="15"/>
  <c r="Q93" i="15"/>
  <c r="R93" i="15"/>
  <c r="S93" i="15"/>
  <c r="T93" i="15"/>
  <c r="U93" i="15"/>
  <c r="V93" i="15"/>
  <c r="W93" i="15"/>
  <c r="B94" i="15"/>
  <c r="C94" i="15"/>
  <c r="D94" i="15"/>
  <c r="E94" i="15"/>
  <c r="F94" i="15"/>
  <c r="G94" i="15"/>
  <c r="H94" i="15"/>
  <c r="I94" i="15"/>
  <c r="J94" i="15"/>
  <c r="K94" i="15"/>
  <c r="L94" i="15"/>
  <c r="M94" i="15"/>
  <c r="N94" i="15"/>
  <c r="O94" i="15"/>
  <c r="P94" i="15"/>
  <c r="Q94" i="15"/>
  <c r="R94" i="15"/>
  <c r="S94" i="15"/>
  <c r="T94" i="15"/>
  <c r="U94" i="15"/>
  <c r="V94" i="15"/>
  <c r="W94" i="15"/>
  <c r="B95" i="15"/>
  <c r="C95" i="15"/>
  <c r="D95" i="15"/>
  <c r="E95" i="15"/>
  <c r="F95" i="15"/>
  <c r="G95" i="15"/>
  <c r="H95" i="15"/>
  <c r="I95" i="15"/>
  <c r="J95" i="15"/>
  <c r="K95" i="15"/>
  <c r="L95" i="15"/>
  <c r="M95" i="15"/>
  <c r="N95" i="15"/>
  <c r="O95" i="15"/>
  <c r="P95" i="15"/>
  <c r="Q95" i="15"/>
  <c r="R95" i="15"/>
  <c r="S95" i="15"/>
  <c r="T95" i="15"/>
  <c r="U95" i="15"/>
  <c r="V95" i="15"/>
  <c r="W95" i="15"/>
  <c r="B96" i="15"/>
  <c r="C96" i="15"/>
  <c r="D96" i="15"/>
  <c r="E96" i="15"/>
  <c r="F96" i="15"/>
  <c r="G96" i="15"/>
  <c r="H96" i="15"/>
  <c r="I96" i="15"/>
  <c r="J96" i="15"/>
  <c r="K96" i="15"/>
  <c r="L96" i="15"/>
  <c r="M96" i="15"/>
  <c r="N96" i="15"/>
  <c r="O96" i="15"/>
  <c r="P96" i="15"/>
  <c r="Q96" i="15"/>
  <c r="R96" i="15"/>
  <c r="S96" i="15"/>
  <c r="T96" i="15"/>
  <c r="U96" i="15"/>
  <c r="V96" i="15"/>
  <c r="W96" i="15"/>
  <c r="B97" i="15"/>
  <c r="C97" i="15"/>
  <c r="D97" i="15"/>
  <c r="E97" i="15"/>
  <c r="F97" i="15"/>
  <c r="G97" i="15"/>
  <c r="H97" i="15"/>
  <c r="I97" i="15"/>
  <c r="J97" i="15"/>
  <c r="K97" i="15"/>
  <c r="L97" i="15"/>
  <c r="M97" i="15"/>
  <c r="N97" i="15"/>
  <c r="O97" i="15"/>
  <c r="P97" i="15"/>
  <c r="Q97" i="15"/>
  <c r="R97" i="15"/>
  <c r="S97" i="15"/>
  <c r="T97" i="15"/>
  <c r="U97" i="15"/>
  <c r="V97" i="15"/>
  <c r="W97" i="15"/>
  <c r="B98" i="15"/>
  <c r="C98" i="15"/>
  <c r="D98" i="15"/>
  <c r="E98" i="15"/>
  <c r="F98" i="15"/>
  <c r="G98" i="15"/>
  <c r="H98" i="15"/>
  <c r="I98" i="15"/>
  <c r="J98" i="15"/>
  <c r="K98" i="15"/>
  <c r="L98" i="15"/>
  <c r="M98" i="15"/>
  <c r="N98" i="15"/>
  <c r="O98" i="15"/>
  <c r="P98" i="15"/>
  <c r="Q98" i="15"/>
  <c r="R98" i="15"/>
  <c r="S98" i="15"/>
  <c r="T98" i="15"/>
  <c r="U98" i="15"/>
  <c r="V98" i="15"/>
  <c r="W98" i="15"/>
  <c r="B99" i="15"/>
  <c r="C99" i="15"/>
  <c r="D99" i="15"/>
  <c r="E99" i="15"/>
  <c r="F99" i="15"/>
  <c r="G99" i="15"/>
  <c r="H99" i="15"/>
  <c r="I99" i="15"/>
  <c r="J99" i="15"/>
  <c r="K99" i="15"/>
  <c r="L99" i="15"/>
  <c r="M99" i="15"/>
  <c r="N99" i="15"/>
  <c r="O99" i="15"/>
  <c r="P99" i="15"/>
  <c r="Q99" i="15"/>
  <c r="R99" i="15"/>
  <c r="S99" i="15"/>
  <c r="T99" i="15"/>
  <c r="U99" i="15"/>
  <c r="V99" i="15"/>
  <c r="W99" i="15"/>
  <c r="B100" i="15"/>
  <c r="C100" i="15"/>
  <c r="D100" i="15"/>
  <c r="E100" i="15"/>
  <c r="F100" i="15"/>
  <c r="G100" i="15"/>
  <c r="H100" i="15"/>
  <c r="I100" i="15"/>
  <c r="J100" i="15"/>
  <c r="K100" i="15"/>
  <c r="L100" i="15"/>
  <c r="M100" i="15"/>
  <c r="N100" i="15"/>
  <c r="O100" i="15"/>
  <c r="P100" i="15"/>
  <c r="Q100" i="15"/>
  <c r="R100" i="15"/>
  <c r="S100" i="15"/>
  <c r="T100" i="15"/>
  <c r="U100" i="15"/>
  <c r="V100" i="15"/>
  <c r="W100" i="15"/>
  <c r="B101" i="15"/>
  <c r="C101" i="15"/>
  <c r="D101" i="15"/>
  <c r="E101" i="15"/>
  <c r="F101" i="15"/>
  <c r="G101" i="15"/>
  <c r="H101" i="15"/>
  <c r="I101" i="15"/>
  <c r="J101" i="15"/>
  <c r="K101" i="15"/>
  <c r="L101" i="15"/>
  <c r="M101" i="15"/>
  <c r="N101" i="15"/>
  <c r="O101" i="15"/>
  <c r="P101" i="15"/>
  <c r="Q101" i="15"/>
  <c r="R101" i="15"/>
  <c r="S101" i="15"/>
  <c r="T101" i="15"/>
  <c r="U101" i="15"/>
  <c r="V101" i="15"/>
  <c r="W101" i="15"/>
  <c r="B102" i="15"/>
  <c r="C102" i="15"/>
  <c r="D102" i="15"/>
  <c r="E102" i="15"/>
  <c r="F102" i="15"/>
  <c r="G102" i="15"/>
  <c r="H102" i="15"/>
  <c r="I102" i="15"/>
  <c r="J102" i="15"/>
  <c r="K102" i="15"/>
  <c r="L102" i="15"/>
  <c r="M102" i="15"/>
  <c r="N102" i="15"/>
  <c r="O102" i="15"/>
  <c r="P102" i="15"/>
  <c r="Q102" i="15"/>
  <c r="R102" i="15"/>
  <c r="S102" i="15"/>
  <c r="T102" i="15"/>
  <c r="U102" i="15"/>
  <c r="V102" i="15"/>
  <c r="W102" i="15"/>
  <c r="B103" i="15"/>
  <c r="C103" i="15"/>
  <c r="D103" i="15"/>
  <c r="E103" i="15"/>
  <c r="F103" i="15"/>
  <c r="G103" i="15"/>
  <c r="H103" i="15"/>
  <c r="I103" i="15"/>
  <c r="J103" i="15"/>
  <c r="K103" i="15"/>
  <c r="L103" i="15"/>
  <c r="M103" i="15"/>
  <c r="N103" i="15"/>
  <c r="O103" i="15"/>
  <c r="P103" i="15"/>
  <c r="Q103" i="15"/>
  <c r="R103" i="15"/>
  <c r="S103" i="15"/>
  <c r="T103" i="15"/>
  <c r="U103" i="15"/>
  <c r="V103" i="15"/>
  <c r="W103" i="15"/>
  <c r="B104" i="15"/>
  <c r="C104" i="15"/>
  <c r="D104" i="15"/>
  <c r="E104" i="15"/>
  <c r="F104" i="15"/>
  <c r="G104" i="15"/>
  <c r="H104" i="15"/>
  <c r="I104" i="15"/>
  <c r="J104" i="15"/>
  <c r="K104" i="15"/>
  <c r="L104" i="15"/>
  <c r="M104" i="15"/>
  <c r="N104" i="15"/>
  <c r="O104" i="15"/>
  <c r="P104" i="15"/>
  <c r="Q104" i="15"/>
  <c r="R104" i="15"/>
  <c r="S104" i="15"/>
  <c r="T104" i="15"/>
  <c r="U104" i="15"/>
  <c r="V104" i="15"/>
  <c r="W104" i="15"/>
  <c r="B105" i="15"/>
  <c r="C105" i="15"/>
  <c r="D105" i="15"/>
  <c r="E105" i="15"/>
  <c r="F105" i="15"/>
  <c r="G105" i="15"/>
  <c r="H105" i="15"/>
  <c r="I105" i="15"/>
  <c r="J105" i="15"/>
  <c r="K105" i="15"/>
  <c r="L105" i="15"/>
  <c r="M105" i="15"/>
  <c r="N105" i="15"/>
  <c r="O105" i="15"/>
  <c r="P105" i="15"/>
  <c r="Q105" i="15"/>
  <c r="R105" i="15"/>
  <c r="S105" i="15"/>
  <c r="T105" i="15"/>
  <c r="U105" i="15"/>
  <c r="V105" i="15"/>
  <c r="W105" i="15"/>
  <c r="B106" i="15"/>
  <c r="C106" i="15"/>
  <c r="D106" i="15"/>
  <c r="E106" i="15"/>
  <c r="F106" i="15"/>
  <c r="G106" i="15"/>
  <c r="H106" i="15"/>
  <c r="I106" i="15"/>
  <c r="J106" i="15"/>
  <c r="K106" i="15"/>
  <c r="L106" i="15"/>
  <c r="M106" i="15"/>
  <c r="N106" i="15"/>
  <c r="O106" i="15"/>
  <c r="P106" i="15"/>
  <c r="Q106" i="15"/>
  <c r="R106" i="15"/>
  <c r="S106" i="15"/>
  <c r="T106" i="15"/>
  <c r="U106" i="15"/>
  <c r="V106" i="15"/>
  <c r="W106" i="15"/>
  <c r="B107" i="15"/>
  <c r="C107" i="15"/>
  <c r="D107" i="15"/>
  <c r="E107" i="15"/>
  <c r="F107" i="15"/>
  <c r="G107" i="15"/>
  <c r="H107" i="15"/>
  <c r="I107" i="15"/>
  <c r="J107" i="15"/>
  <c r="K107" i="15"/>
  <c r="L107" i="15"/>
  <c r="M107" i="15"/>
  <c r="N107" i="15"/>
  <c r="O107" i="15"/>
  <c r="P107" i="15"/>
  <c r="Q107" i="15"/>
  <c r="R107" i="15"/>
  <c r="S107" i="15"/>
  <c r="T107" i="15"/>
  <c r="U107" i="15"/>
  <c r="V107" i="15"/>
  <c r="W107" i="15"/>
  <c r="B108" i="15"/>
  <c r="C108" i="15"/>
  <c r="D108" i="15"/>
  <c r="E108" i="15"/>
  <c r="F108" i="15"/>
  <c r="G108" i="15"/>
  <c r="H108" i="15"/>
  <c r="I108" i="15"/>
  <c r="J108" i="15"/>
  <c r="K108" i="15"/>
  <c r="L108" i="15"/>
  <c r="M108" i="15"/>
  <c r="N108" i="15"/>
  <c r="O108" i="15"/>
  <c r="P108" i="15"/>
  <c r="Q108" i="15"/>
  <c r="R108" i="15"/>
  <c r="S108" i="15"/>
  <c r="T108" i="15"/>
  <c r="U108" i="15"/>
  <c r="V108" i="15"/>
  <c r="W108" i="15"/>
  <c r="B109" i="15"/>
  <c r="C109" i="15"/>
  <c r="D109" i="15"/>
  <c r="E109" i="15"/>
  <c r="F109" i="15"/>
  <c r="G109" i="15"/>
  <c r="H109" i="15"/>
  <c r="I109" i="15"/>
  <c r="J109" i="15"/>
  <c r="K109" i="15"/>
  <c r="L109" i="15"/>
  <c r="M109" i="15"/>
  <c r="N109" i="15"/>
  <c r="O109" i="15"/>
  <c r="P109" i="15"/>
  <c r="Q109" i="15"/>
  <c r="R109" i="15"/>
  <c r="S109" i="15"/>
  <c r="T109" i="15"/>
  <c r="U109" i="15"/>
  <c r="V109" i="15"/>
  <c r="W109" i="15"/>
  <c r="B110" i="15"/>
  <c r="C110" i="15"/>
  <c r="D110" i="15"/>
  <c r="E110" i="15"/>
  <c r="F110" i="15"/>
  <c r="G110" i="15"/>
  <c r="H110" i="15"/>
  <c r="I110" i="15"/>
  <c r="J110" i="15"/>
  <c r="K110" i="15"/>
  <c r="L110" i="15"/>
  <c r="M110" i="15"/>
  <c r="N110" i="15"/>
  <c r="O110" i="15"/>
  <c r="P110" i="15"/>
  <c r="Q110" i="15"/>
  <c r="R110" i="15"/>
  <c r="S110" i="15"/>
  <c r="T110" i="15"/>
  <c r="U110" i="15"/>
  <c r="V110" i="15"/>
  <c r="W110" i="15"/>
  <c r="B111" i="15"/>
  <c r="C111" i="15"/>
  <c r="D111" i="15"/>
  <c r="E111" i="15"/>
  <c r="F111" i="15"/>
  <c r="G111" i="15"/>
  <c r="H111" i="15"/>
  <c r="I111" i="15"/>
  <c r="J111" i="15"/>
  <c r="K111" i="15"/>
  <c r="L111" i="15"/>
  <c r="M111" i="15"/>
  <c r="N111" i="15"/>
  <c r="O111" i="15"/>
  <c r="P111" i="15"/>
  <c r="Q111" i="15"/>
  <c r="R111" i="15"/>
  <c r="S111" i="15"/>
  <c r="T111" i="15"/>
  <c r="U111" i="15"/>
  <c r="V111" i="15"/>
  <c r="W111" i="15"/>
  <c r="B112" i="15"/>
  <c r="C112" i="15"/>
  <c r="D112" i="15"/>
  <c r="E112" i="15"/>
  <c r="F112" i="15"/>
  <c r="G112" i="15"/>
  <c r="H112" i="15"/>
  <c r="I112" i="15"/>
  <c r="J112" i="15"/>
  <c r="K112" i="15"/>
  <c r="L112" i="15"/>
  <c r="M112" i="15"/>
  <c r="N112" i="15"/>
  <c r="O112" i="15"/>
  <c r="P112" i="15"/>
  <c r="Q112" i="15"/>
  <c r="R112" i="15"/>
  <c r="S112" i="15"/>
  <c r="T112" i="15"/>
  <c r="U112" i="15"/>
  <c r="V112" i="15"/>
  <c r="W112" i="15"/>
  <c r="B113" i="15"/>
  <c r="C113" i="15"/>
  <c r="D113" i="15"/>
  <c r="E113" i="15"/>
  <c r="F113" i="15"/>
  <c r="G113" i="15"/>
  <c r="H113" i="15"/>
  <c r="I113" i="15"/>
  <c r="J113" i="15"/>
  <c r="K113" i="15"/>
  <c r="L113" i="15"/>
  <c r="M113" i="15"/>
  <c r="N113" i="15"/>
  <c r="O113" i="15"/>
  <c r="P113" i="15"/>
  <c r="Q113" i="15"/>
  <c r="R113" i="15"/>
  <c r="S113" i="15"/>
  <c r="T113" i="15"/>
  <c r="U113" i="15"/>
  <c r="V113" i="15"/>
  <c r="W113" i="15"/>
  <c r="B114" i="15"/>
  <c r="C114" i="15"/>
  <c r="D114" i="15"/>
  <c r="E114" i="15"/>
  <c r="F114" i="15"/>
  <c r="G114" i="15"/>
  <c r="H114" i="15"/>
  <c r="I114" i="15"/>
  <c r="J114" i="15"/>
  <c r="K114" i="15"/>
  <c r="L114" i="15"/>
  <c r="M114" i="15"/>
  <c r="N114" i="15"/>
  <c r="O114" i="15"/>
  <c r="P114" i="15"/>
  <c r="Q114" i="15"/>
  <c r="R114" i="15"/>
  <c r="S114" i="15"/>
  <c r="T114" i="15"/>
  <c r="U114" i="15"/>
  <c r="V114" i="15"/>
  <c r="W114" i="15"/>
  <c r="B115" i="15"/>
  <c r="C115" i="15"/>
  <c r="D115" i="15"/>
  <c r="E115" i="15"/>
  <c r="F115" i="15"/>
  <c r="G115" i="15"/>
  <c r="H115" i="15"/>
  <c r="I115" i="15"/>
  <c r="J115" i="15"/>
  <c r="K115" i="15"/>
  <c r="L115" i="15"/>
  <c r="M115" i="15"/>
  <c r="N115" i="15"/>
  <c r="O115" i="15"/>
  <c r="P115" i="15"/>
  <c r="Q115" i="15"/>
  <c r="R115" i="15"/>
  <c r="S115" i="15"/>
  <c r="T115" i="15"/>
  <c r="U115" i="15"/>
  <c r="V115" i="15"/>
  <c r="W115" i="15"/>
  <c r="B116" i="15"/>
  <c r="C116" i="15"/>
  <c r="D116" i="15"/>
  <c r="E116" i="15"/>
  <c r="F116" i="15"/>
  <c r="G116" i="15"/>
  <c r="H116" i="15"/>
  <c r="I116" i="15"/>
  <c r="J116" i="15"/>
  <c r="K116" i="15"/>
  <c r="L116" i="15"/>
  <c r="M116" i="15"/>
  <c r="N116" i="15"/>
  <c r="O116" i="15"/>
  <c r="P116" i="15"/>
  <c r="Q116" i="15"/>
  <c r="R116" i="15"/>
  <c r="S116" i="15"/>
  <c r="T116" i="15"/>
  <c r="U116" i="15"/>
  <c r="V116" i="15"/>
  <c r="W116" i="15"/>
  <c r="B117" i="15"/>
  <c r="C117" i="15"/>
  <c r="D117" i="15"/>
  <c r="E117" i="15"/>
  <c r="F117" i="15"/>
  <c r="G117" i="15"/>
  <c r="H117" i="15"/>
  <c r="I117" i="15"/>
  <c r="J117" i="15"/>
  <c r="K117" i="15"/>
  <c r="L117" i="15"/>
  <c r="M117" i="15"/>
  <c r="N117" i="15"/>
  <c r="O117" i="15"/>
  <c r="P117" i="15"/>
  <c r="Q117" i="15"/>
  <c r="R117" i="15"/>
  <c r="S117" i="15"/>
  <c r="T117" i="15"/>
  <c r="U117" i="15"/>
  <c r="V117" i="15"/>
  <c r="W117" i="15"/>
  <c r="B118" i="15"/>
  <c r="C118" i="15"/>
  <c r="D118" i="15"/>
  <c r="E118" i="15"/>
  <c r="F118" i="15"/>
  <c r="G118" i="15"/>
  <c r="H118" i="15"/>
  <c r="I118" i="15"/>
  <c r="J118" i="15"/>
  <c r="K118" i="15"/>
  <c r="L118" i="15"/>
  <c r="M118" i="15"/>
  <c r="N118" i="15"/>
  <c r="O118" i="15"/>
  <c r="P118" i="15"/>
  <c r="Q118" i="15"/>
  <c r="R118" i="15"/>
  <c r="S118" i="15"/>
  <c r="T118" i="15"/>
  <c r="U118" i="15"/>
  <c r="V118" i="15"/>
  <c r="W118" i="15"/>
  <c r="B119" i="15"/>
  <c r="C119" i="15"/>
  <c r="D119" i="15"/>
  <c r="E119" i="15"/>
  <c r="F119" i="15"/>
  <c r="G119" i="15"/>
  <c r="H119" i="15"/>
  <c r="I119" i="15"/>
  <c r="J119" i="15"/>
  <c r="K119" i="15"/>
  <c r="L119" i="15"/>
  <c r="M119" i="15"/>
  <c r="N119" i="15"/>
  <c r="O119" i="15"/>
  <c r="P119" i="15"/>
  <c r="Q119" i="15"/>
  <c r="R119" i="15"/>
  <c r="S119" i="15"/>
  <c r="T119" i="15"/>
  <c r="U119" i="15"/>
  <c r="V119" i="15"/>
  <c r="W119" i="15"/>
  <c r="B120" i="15"/>
  <c r="C120" i="15"/>
  <c r="D120" i="15"/>
  <c r="E120" i="15"/>
  <c r="F120" i="15"/>
  <c r="G120" i="15"/>
  <c r="H120" i="15"/>
  <c r="I120" i="15"/>
  <c r="J120" i="15"/>
  <c r="K120" i="15"/>
  <c r="L120" i="15"/>
  <c r="M120" i="15"/>
  <c r="N120" i="15"/>
  <c r="O120" i="15"/>
  <c r="P120" i="15"/>
  <c r="Q120" i="15"/>
  <c r="R120" i="15"/>
  <c r="S120" i="15"/>
  <c r="T120" i="15"/>
  <c r="U120" i="15"/>
  <c r="V120" i="15"/>
  <c r="W120" i="15"/>
  <c r="B121" i="15"/>
  <c r="C121" i="15"/>
  <c r="D121" i="15"/>
  <c r="E121" i="15"/>
  <c r="F121" i="15"/>
  <c r="G121" i="15"/>
  <c r="H121" i="15"/>
  <c r="I121" i="15"/>
  <c r="J121" i="15"/>
  <c r="K121" i="15"/>
  <c r="L121" i="15"/>
  <c r="M121" i="15"/>
  <c r="N121" i="15"/>
  <c r="O121" i="15"/>
  <c r="P121" i="15"/>
  <c r="Q121" i="15"/>
  <c r="R121" i="15"/>
  <c r="S121" i="15"/>
  <c r="T121" i="15"/>
  <c r="U121" i="15"/>
  <c r="V121" i="15"/>
  <c r="W121" i="15"/>
  <c r="B122" i="15"/>
  <c r="C122" i="15"/>
  <c r="D122" i="15"/>
  <c r="E122" i="15"/>
  <c r="F122" i="15"/>
  <c r="G122" i="15"/>
  <c r="H122" i="15"/>
  <c r="I122" i="15"/>
  <c r="J122" i="15"/>
  <c r="K122" i="15"/>
  <c r="L122" i="15"/>
  <c r="M122" i="15"/>
  <c r="N122" i="15"/>
  <c r="O122" i="15"/>
  <c r="P122" i="15"/>
  <c r="Q122" i="15"/>
  <c r="R122" i="15"/>
  <c r="S122" i="15"/>
  <c r="T122" i="15"/>
  <c r="U122" i="15"/>
  <c r="V122" i="15"/>
  <c r="W122" i="15"/>
  <c r="B123" i="15"/>
  <c r="C123" i="15"/>
  <c r="D123" i="15"/>
  <c r="E123" i="15"/>
  <c r="F123" i="15"/>
  <c r="G123" i="15"/>
  <c r="H123" i="15"/>
  <c r="I123" i="15"/>
  <c r="J123" i="15"/>
  <c r="K123" i="15"/>
  <c r="L123" i="15"/>
  <c r="M123" i="15"/>
  <c r="N123" i="15"/>
  <c r="O123" i="15"/>
  <c r="P123" i="15"/>
  <c r="Q123" i="15"/>
  <c r="R123" i="15"/>
  <c r="S123" i="15"/>
  <c r="T123" i="15"/>
  <c r="U123" i="15"/>
  <c r="V123" i="15"/>
  <c r="W123" i="15"/>
  <c r="B124" i="15"/>
  <c r="C124" i="15"/>
  <c r="D124" i="15"/>
  <c r="E124" i="15"/>
  <c r="F124" i="15"/>
  <c r="G124" i="15"/>
  <c r="H124" i="15"/>
  <c r="I124" i="15"/>
  <c r="J124" i="15"/>
  <c r="K124" i="15"/>
  <c r="L124" i="15"/>
  <c r="M124" i="15"/>
  <c r="N124" i="15"/>
  <c r="O124" i="15"/>
  <c r="P124" i="15"/>
  <c r="Q124" i="15"/>
  <c r="R124" i="15"/>
  <c r="S124" i="15"/>
  <c r="T124" i="15"/>
  <c r="U124" i="15"/>
  <c r="V124" i="15"/>
  <c r="W124" i="15"/>
  <c r="B125" i="15"/>
  <c r="C125" i="15"/>
  <c r="D125" i="15"/>
  <c r="E125" i="15"/>
  <c r="F125" i="15"/>
  <c r="G125" i="15"/>
  <c r="H125" i="15"/>
  <c r="I125" i="15"/>
  <c r="J125" i="15"/>
  <c r="K125" i="15"/>
  <c r="L125" i="15"/>
  <c r="M125" i="15"/>
  <c r="N125" i="15"/>
  <c r="O125" i="15"/>
  <c r="P125" i="15"/>
  <c r="Q125" i="15"/>
  <c r="R125" i="15"/>
  <c r="S125" i="15"/>
  <c r="T125" i="15"/>
  <c r="U125" i="15"/>
  <c r="V125" i="15"/>
  <c r="W125" i="15"/>
  <c r="B126" i="15"/>
  <c r="C126" i="15"/>
  <c r="D126" i="15"/>
  <c r="E126" i="15"/>
  <c r="F126" i="15"/>
  <c r="G126" i="15"/>
  <c r="H126" i="15"/>
  <c r="I126" i="15"/>
  <c r="J126" i="15"/>
  <c r="K126" i="15"/>
  <c r="L126" i="15"/>
  <c r="M126" i="15"/>
  <c r="N126" i="15"/>
  <c r="O126" i="15"/>
  <c r="P126" i="15"/>
  <c r="Q126" i="15"/>
  <c r="R126" i="15"/>
  <c r="S126" i="15"/>
  <c r="T126" i="15"/>
  <c r="U126" i="15"/>
  <c r="V126" i="15"/>
  <c r="W126" i="15"/>
  <c r="B127" i="15"/>
  <c r="C127" i="15"/>
  <c r="D127" i="15"/>
  <c r="E127" i="15"/>
  <c r="F127" i="15"/>
  <c r="G127" i="15"/>
  <c r="H127" i="15"/>
  <c r="I127" i="15"/>
  <c r="J127" i="15"/>
  <c r="K127" i="15"/>
  <c r="L127" i="15"/>
  <c r="M127" i="15"/>
  <c r="N127" i="15"/>
  <c r="O127" i="15"/>
  <c r="P127" i="15"/>
  <c r="Q127" i="15"/>
  <c r="R127" i="15"/>
  <c r="S127" i="15"/>
  <c r="T127" i="15"/>
  <c r="U127" i="15"/>
  <c r="V127" i="15"/>
  <c r="W127" i="15"/>
  <c r="B128" i="15"/>
  <c r="C128" i="15"/>
  <c r="D128" i="15"/>
  <c r="E128" i="15"/>
  <c r="F128" i="15"/>
  <c r="G128" i="15"/>
  <c r="H128" i="15"/>
  <c r="I128" i="15"/>
  <c r="J128" i="15"/>
  <c r="K128" i="15"/>
  <c r="L128" i="15"/>
  <c r="M128" i="15"/>
  <c r="N128" i="15"/>
  <c r="O128" i="15"/>
  <c r="P128" i="15"/>
  <c r="Q128" i="15"/>
  <c r="R128" i="15"/>
  <c r="S128" i="15"/>
  <c r="T128" i="15"/>
  <c r="U128" i="15"/>
  <c r="V128" i="15"/>
  <c r="W128" i="15"/>
  <c r="B129" i="15"/>
  <c r="C129" i="15"/>
  <c r="D129" i="15"/>
  <c r="E129" i="15"/>
  <c r="F129" i="15"/>
  <c r="G129" i="15"/>
  <c r="H129" i="15"/>
  <c r="I129" i="15"/>
  <c r="J129" i="15"/>
  <c r="K129" i="15"/>
  <c r="L129" i="15"/>
  <c r="M129" i="15"/>
  <c r="N129" i="15"/>
  <c r="O129" i="15"/>
  <c r="P129" i="15"/>
  <c r="Q129" i="15"/>
  <c r="R129" i="15"/>
  <c r="S129" i="15"/>
  <c r="T129" i="15"/>
  <c r="U129" i="15"/>
  <c r="V129" i="15"/>
  <c r="W129" i="15"/>
  <c r="B130" i="15"/>
  <c r="C130" i="15"/>
  <c r="D130" i="15"/>
  <c r="E130" i="15"/>
  <c r="F130" i="15"/>
  <c r="G130" i="15"/>
  <c r="H130" i="15"/>
  <c r="I130" i="15"/>
  <c r="J130" i="15"/>
  <c r="K130" i="15"/>
  <c r="L130" i="15"/>
  <c r="M130" i="15"/>
  <c r="N130" i="15"/>
  <c r="O130" i="15"/>
  <c r="P130" i="15"/>
  <c r="Q130" i="15"/>
  <c r="R130" i="15"/>
  <c r="S130" i="15"/>
  <c r="T130" i="15"/>
  <c r="U130" i="15"/>
  <c r="V130" i="15"/>
  <c r="W130" i="15"/>
  <c r="B131" i="15"/>
  <c r="C131" i="15"/>
  <c r="D131" i="15"/>
  <c r="E131" i="15"/>
  <c r="F131" i="15"/>
  <c r="G131" i="15"/>
  <c r="H131" i="15"/>
  <c r="I131" i="15"/>
  <c r="J131" i="15"/>
  <c r="K131" i="15"/>
  <c r="L131" i="15"/>
  <c r="M131" i="15"/>
  <c r="N131" i="15"/>
  <c r="O131" i="15"/>
  <c r="P131" i="15"/>
  <c r="Q131" i="15"/>
  <c r="R131" i="15"/>
  <c r="S131" i="15"/>
  <c r="T131" i="15"/>
  <c r="U131" i="15"/>
  <c r="V131" i="15"/>
  <c r="W131" i="15"/>
  <c r="B132" i="15"/>
  <c r="C132" i="15"/>
  <c r="D132" i="15"/>
  <c r="E132" i="15"/>
  <c r="F132" i="15"/>
  <c r="G132" i="15"/>
  <c r="H132" i="15"/>
  <c r="I132" i="15"/>
  <c r="J132" i="15"/>
  <c r="K132" i="15"/>
  <c r="L132" i="15"/>
  <c r="M132" i="15"/>
  <c r="N132" i="15"/>
  <c r="O132" i="15"/>
  <c r="P132" i="15"/>
  <c r="Q132" i="15"/>
  <c r="R132" i="15"/>
  <c r="S132" i="15"/>
  <c r="T132" i="15"/>
  <c r="U132" i="15"/>
  <c r="V132" i="15"/>
  <c r="W132" i="15"/>
  <c r="B133" i="15"/>
  <c r="C133" i="15"/>
  <c r="D133" i="15"/>
  <c r="E133" i="15"/>
  <c r="F133" i="15"/>
  <c r="G133" i="15"/>
  <c r="H133" i="15"/>
  <c r="I133" i="15"/>
  <c r="J133" i="15"/>
  <c r="K133" i="15"/>
  <c r="L133" i="15"/>
  <c r="M133" i="15"/>
  <c r="N133" i="15"/>
  <c r="O133" i="15"/>
  <c r="P133" i="15"/>
  <c r="Q133" i="15"/>
  <c r="R133" i="15"/>
  <c r="S133" i="15"/>
  <c r="T133" i="15"/>
  <c r="U133" i="15"/>
  <c r="V133" i="15"/>
  <c r="W133" i="15"/>
  <c r="B134" i="15"/>
  <c r="C134" i="15"/>
  <c r="D134" i="15"/>
  <c r="E134" i="15"/>
  <c r="F134" i="15"/>
  <c r="G134" i="15"/>
  <c r="H134" i="15"/>
  <c r="I134" i="15"/>
  <c r="J134" i="15"/>
  <c r="K134" i="15"/>
  <c r="L134" i="15"/>
  <c r="M134" i="15"/>
  <c r="N134" i="15"/>
  <c r="O134" i="15"/>
  <c r="P134" i="15"/>
  <c r="Q134" i="15"/>
  <c r="R134" i="15"/>
  <c r="S134" i="15"/>
  <c r="T134" i="15"/>
  <c r="U134" i="15"/>
  <c r="V134" i="15"/>
  <c r="W134" i="15"/>
  <c r="B6"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B7"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B8"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B9"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B10"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B11"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B12"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B13"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B14"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B15"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B16"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B17" i="31"/>
  <c r="C17" i="31"/>
  <c r="D17"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B18" i="31"/>
  <c r="C18" i="31"/>
  <c r="D18" i="31"/>
  <c r="E18" i="31"/>
  <c r="F18" i="31"/>
  <c r="G18" i="31"/>
  <c r="H18" i="31"/>
  <c r="I18" i="31"/>
  <c r="J18" i="31"/>
  <c r="K18" i="31"/>
  <c r="L18" i="31"/>
  <c r="M18" i="31"/>
  <c r="N18" i="31"/>
  <c r="O18" i="31"/>
  <c r="P18" i="31"/>
  <c r="Q18" i="31"/>
  <c r="R18" i="31"/>
  <c r="S18" i="31"/>
  <c r="T18" i="31"/>
  <c r="U18" i="31"/>
  <c r="V18" i="31"/>
  <c r="W18" i="31"/>
  <c r="X18" i="31"/>
  <c r="Y18" i="31"/>
  <c r="Z18" i="31"/>
  <c r="AA18" i="31"/>
  <c r="AB18" i="31"/>
  <c r="AC18" i="31"/>
  <c r="AD18" i="31"/>
  <c r="B19" i="31"/>
  <c r="C19" i="31"/>
  <c r="D19" i="31"/>
  <c r="E19" i="31"/>
  <c r="F19" i="31"/>
  <c r="G19" i="31"/>
  <c r="H19" i="31"/>
  <c r="I19" i="31"/>
  <c r="J19" i="31"/>
  <c r="K19" i="31"/>
  <c r="L19" i="31"/>
  <c r="M19" i="31"/>
  <c r="N19" i="31"/>
  <c r="O19" i="31"/>
  <c r="P19" i="31"/>
  <c r="Q19" i="31"/>
  <c r="R19" i="31"/>
  <c r="S19" i="31"/>
  <c r="T19" i="31"/>
  <c r="U19" i="31"/>
  <c r="V19" i="31"/>
  <c r="W19" i="31"/>
  <c r="X19" i="31"/>
  <c r="Y19" i="31"/>
  <c r="Z19" i="31"/>
  <c r="AA19" i="31"/>
  <c r="AB19" i="31"/>
  <c r="AC19" i="31"/>
  <c r="AD19" i="31"/>
  <c r="B20" i="31"/>
  <c r="C20" i="31"/>
  <c r="D20" i="31"/>
  <c r="E20" i="31"/>
  <c r="F20" i="31"/>
  <c r="G20" i="31"/>
  <c r="H20" i="31"/>
  <c r="I20" i="31"/>
  <c r="J20" i="31"/>
  <c r="K20" i="31"/>
  <c r="L20" i="31"/>
  <c r="M20" i="31"/>
  <c r="N20" i="31"/>
  <c r="O20" i="31"/>
  <c r="P20" i="31"/>
  <c r="Q20" i="31"/>
  <c r="R20" i="31"/>
  <c r="S20" i="31"/>
  <c r="T20" i="31"/>
  <c r="U20" i="31"/>
  <c r="V20" i="31"/>
  <c r="W20" i="31"/>
  <c r="X20" i="31"/>
  <c r="Y20" i="31"/>
  <c r="Z20" i="31"/>
  <c r="AA20" i="31"/>
  <c r="AB20" i="31"/>
  <c r="AC20" i="31"/>
  <c r="AD20" i="31"/>
  <c r="B21" i="31"/>
  <c r="C21" i="31"/>
  <c r="D21" i="31"/>
  <c r="E21" i="31"/>
  <c r="F21" i="31"/>
  <c r="G21" i="31"/>
  <c r="H21" i="31"/>
  <c r="I21" i="31"/>
  <c r="J21" i="31"/>
  <c r="K21" i="31"/>
  <c r="L21" i="31"/>
  <c r="M21" i="31"/>
  <c r="N21" i="31"/>
  <c r="O21" i="31"/>
  <c r="P21" i="31"/>
  <c r="Q21" i="31"/>
  <c r="R21" i="31"/>
  <c r="S21" i="31"/>
  <c r="T21" i="31"/>
  <c r="U21" i="31"/>
  <c r="V21" i="31"/>
  <c r="W21" i="31"/>
  <c r="X21" i="31"/>
  <c r="Y21" i="31"/>
  <c r="Z21" i="31"/>
  <c r="AA21" i="31"/>
  <c r="AB21" i="31"/>
  <c r="AC21" i="31"/>
  <c r="AD21" i="31"/>
  <c r="B22" i="31"/>
  <c r="C22" i="31"/>
  <c r="D22" i="31"/>
  <c r="E22" i="31"/>
  <c r="F22" i="31"/>
  <c r="G22" i="31"/>
  <c r="H22" i="31"/>
  <c r="I22" i="31"/>
  <c r="J22" i="31"/>
  <c r="K22" i="31"/>
  <c r="L22" i="31"/>
  <c r="M22" i="31"/>
  <c r="N22" i="31"/>
  <c r="O22" i="31"/>
  <c r="P22" i="31"/>
  <c r="Q22" i="31"/>
  <c r="R22" i="31"/>
  <c r="S22" i="31"/>
  <c r="T22" i="31"/>
  <c r="U22" i="31"/>
  <c r="V22" i="31"/>
  <c r="W22" i="31"/>
  <c r="X22" i="31"/>
  <c r="Y22" i="31"/>
  <c r="Z22" i="31"/>
  <c r="AA22" i="31"/>
  <c r="AB22" i="31"/>
  <c r="AC22" i="31"/>
  <c r="AD22" i="31"/>
  <c r="B23" i="31"/>
  <c r="C23" i="31"/>
  <c r="D23" i="31"/>
  <c r="E23" i="31"/>
  <c r="F23" i="31"/>
  <c r="G23" i="31"/>
  <c r="H23" i="31"/>
  <c r="I23" i="31"/>
  <c r="J23" i="31"/>
  <c r="K23" i="31"/>
  <c r="L23" i="31"/>
  <c r="M23" i="31"/>
  <c r="N23" i="31"/>
  <c r="O23" i="31"/>
  <c r="P23" i="31"/>
  <c r="Q23" i="31"/>
  <c r="R23" i="31"/>
  <c r="S23" i="31"/>
  <c r="T23" i="31"/>
  <c r="U23" i="31"/>
  <c r="V23" i="31"/>
  <c r="W23" i="31"/>
  <c r="X23" i="31"/>
  <c r="Y23" i="31"/>
  <c r="Z23" i="31"/>
  <c r="AA23" i="31"/>
  <c r="AB23" i="31"/>
  <c r="AC23" i="31"/>
  <c r="AD23" i="31"/>
  <c r="B24" i="31"/>
  <c r="C24" i="31"/>
  <c r="D24" i="31"/>
  <c r="E24" i="31"/>
  <c r="F24" i="31"/>
  <c r="G24" i="31"/>
  <c r="H24" i="31"/>
  <c r="I24" i="31"/>
  <c r="J24" i="31"/>
  <c r="K24" i="31"/>
  <c r="L24" i="31"/>
  <c r="M24" i="31"/>
  <c r="N24" i="31"/>
  <c r="O24" i="31"/>
  <c r="P24" i="31"/>
  <c r="Q24" i="31"/>
  <c r="R24" i="31"/>
  <c r="S24" i="31"/>
  <c r="T24" i="31"/>
  <c r="U24" i="31"/>
  <c r="V24" i="31"/>
  <c r="W24" i="31"/>
  <c r="X24" i="31"/>
  <c r="Y24" i="31"/>
  <c r="Z24" i="31"/>
  <c r="AA24" i="31"/>
  <c r="AB24" i="31"/>
  <c r="AC24" i="31"/>
  <c r="AD24" i="31"/>
  <c r="B25" i="31"/>
  <c r="C25" i="31"/>
  <c r="D25" i="31"/>
  <c r="E25" i="31"/>
  <c r="F25" i="31"/>
  <c r="G25" i="31"/>
  <c r="H25" i="31"/>
  <c r="I25" i="31"/>
  <c r="J25" i="31"/>
  <c r="K25" i="31"/>
  <c r="L25" i="31"/>
  <c r="M25" i="31"/>
  <c r="N25" i="31"/>
  <c r="O25" i="31"/>
  <c r="P25" i="31"/>
  <c r="Q25" i="31"/>
  <c r="R25" i="31"/>
  <c r="S25" i="31"/>
  <c r="T25" i="31"/>
  <c r="U25" i="31"/>
  <c r="V25" i="31"/>
  <c r="W25" i="31"/>
  <c r="X25" i="31"/>
  <c r="Y25" i="31"/>
  <c r="Z25" i="31"/>
  <c r="AA25" i="31"/>
  <c r="AB25" i="31"/>
  <c r="AC25" i="31"/>
  <c r="AD25" i="31"/>
  <c r="B26" i="31"/>
  <c r="C26" i="31"/>
  <c r="D26" i="31"/>
  <c r="E26" i="31"/>
  <c r="F26" i="31"/>
  <c r="G26" i="31"/>
  <c r="H26" i="31"/>
  <c r="I26" i="31"/>
  <c r="J26" i="31"/>
  <c r="K26" i="31"/>
  <c r="L26" i="31"/>
  <c r="M26" i="31"/>
  <c r="N26" i="31"/>
  <c r="O26" i="31"/>
  <c r="P26" i="31"/>
  <c r="Q26" i="31"/>
  <c r="R26" i="31"/>
  <c r="S26" i="31"/>
  <c r="T26" i="31"/>
  <c r="U26" i="31"/>
  <c r="V26" i="31"/>
  <c r="W26" i="31"/>
  <c r="X26" i="31"/>
  <c r="Y26" i="31"/>
  <c r="Z26" i="31"/>
  <c r="AA26" i="31"/>
  <c r="AB26" i="31"/>
  <c r="AC26" i="31"/>
  <c r="AD26" i="31"/>
  <c r="B27" i="31"/>
  <c r="C27" i="31"/>
  <c r="D27" i="31"/>
  <c r="E27" i="31"/>
  <c r="F27" i="31"/>
  <c r="G27" i="31"/>
  <c r="H27" i="31"/>
  <c r="I27" i="31"/>
  <c r="J27" i="31"/>
  <c r="K27" i="31"/>
  <c r="L27" i="31"/>
  <c r="M27" i="31"/>
  <c r="N27" i="31"/>
  <c r="O27" i="31"/>
  <c r="P27" i="31"/>
  <c r="Q27" i="31"/>
  <c r="R27" i="31"/>
  <c r="S27" i="31"/>
  <c r="T27" i="31"/>
  <c r="U27" i="31"/>
  <c r="V27" i="31"/>
  <c r="W27" i="31"/>
  <c r="X27" i="31"/>
  <c r="Y27" i="31"/>
  <c r="Z27" i="31"/>
  <c r="AA27" i="31"/>
  <c r="AB27" i="31"/>
  <c r="AC27" i="31"/>
  <c r="AD27" i="31"/>
  <c r="B28" i="31"/>
  <c r="C28" i="31"/>
  <c r="D28" i="31"/>
  <c r="E28" i="31"/>
  <c r="F28" i="31"/>
  <c r="G28" i="31"/>
  <c r="H28" i="31"/>
  <c r="I28" i="31"/>
  <c r="J28" i="31"/>
  <c r="K28" i="31"/>
  <c r="L28" i="31"/>
  <c r="M28" i="31"/>
  <c r="N28" i="31"/>
  <c r="O28" i="31"/>
  <c r="P28" i="31"/>
  <c r="Q28" i="31"/>
  <c r="R28" i="31"/>
  <c r="S28" i="31"/>
  <c r="T28" i="31"/>
  <c r="U28" i="31"/>
  <c r="V28" i="31"/>
  <c r="W28" i="31"/>
  <c r="X28" i="31"/>
  <c r="Y28" i="31"/>
  <c r="Z28" i="31"/>
  <c r="AA28" i="31"/>
  <c r="AB28" i="31"/>
  <c r="AC28" i="31"/>
  <c r="AD28" i="31"/>
  <c r="B29" i="31"/>
  <c r="C29" i="31"/>
  <c r="D29" i="31"/>
  <c r="E29" i="31"/>
  <c r="F29" i="31"/>
  <c r="G29" i="31"/>
  <c r="H29" i="31"/>
  <c r="I29" i="31"/>
  <c r="J29" i="31"/>
  <c r="K29" i="31"/>
  <c r="L29" i="31"/>
  <c r="M29" i="31"/>
  <c r="N29" i="31"/>
  <c r="O29" i="31"/>
  <c r="P29" i="31"/>
  <c r="Q29" i="31"/>
  <c r="R29" i="31"/>
  <c r="S29" i="31"/>
  <c r="T29" i="31"/>
  <c r="U29" i="31"/>
  <c r="V29" i="31"/>
  <c r="W29" i="31"/>
  <c r="X29" i="31"/>
  <c r="Y29" i="31"/>
  <c r="Z29" i="31"/>
  <c r="AA29" i="31"/>
  <c r="AB29" i="31"/>
  <c r="AC29" i="31"/>
  <c r="AD29" i="31"/>
  <c r="B30" i="31"/>
  <c r="C30" i="31"/>
  <c r="D30" i="31"/>
  <c r="E30" i="31"/>
  <c r="F30" i="31"/>
  <c r="G30" i="31"/>
  <c r="H30" i="31"/>
  <c r="I30" i="31"/>
  <c r="J30" i="31"/>
  <c r="K30" i="31"/>
  <c r="L30" i="31"/>
  <c r="M30" i="31"/>
  <c r="N30" i="31"/>
  <c r="O30" i="31"/>
  <c r="P30" i="31"/>
  <c r="Q30" i="31"/>
  <c r="R30" i="31"/>
  <c r="S30" i="31"/>
  <c r="T30" i="31"/>
  <c r="U30" i="31"/>
  <c r="V30" i="31"/>
  <c r="W30" i="31"/>
  <c r="X30" i="31"/>
  <c r="Y30" i="31"/>
  <c r="Z30" i="31"/>
  <c r="AA30" i="31"/>
  <c r="AB30" i="31"/>
  <c r="AC30" i="31"/>
  <c r="AD30" i="31"/>
  <c r="B31" i="31"/>
  <c r="C31" i="31"/>
  <c r="D31" i="31"/>
  <c r="E31" i="31"/>
  <c r="F31" i="31"/>
  <c r="G31" i="31"/>
  <c r="H31" i="31"/>
  <c r="I31" i="31"/>
  <c r="J31" i="31"/>
  <c r="K31" i="31"/>
  <c r="L31" i="31"/>
  <c r="M31" i="31"/>
  <c r="N31" i="31"/>
  <c r="O31" i="31"/>
  <c r="P31" i="31"/>
  <c r="Q31" i="31"/>
  <c r="R31" i="31"/>
  <c r="S31" i="31"/>
  <c r="T31" i="31"/>
  <c r="U31" i="31"/>
  <c r="V31" i="31"/>
  <c r="W31" i="31"/>
  <c r="X31" i="31"/>
  <c r="Y31" i="31"/>
  <c r="Z31" i="31"/>
  <c r="AA31" i="31"/>
  <c r="AB31" i="31"/>
  <c r="AC31" i="31"/>
  <c r="AD31" i="31"/>
  <c r="B32" i="31"/>
  <c r="C32" i="31"/>
  <c r="D32" i="31"/>
  <c r="E32" i="31"/>
  <c r="F32" i="31"/>
  <c r="G32" i="31"/>
  <c r="H32" i="31"/>
  <c r="I32" i="31"/>
  <c r="J32" i="31"/>
  <c r="K32" i="31"/>
  <c r="L32" i="31"/>
  <c r="M32" i="31"/>
  <c r="N32" i="31"/>
  <c r="O32" i="31"/>
  <c r="P32" i="31"/>
  <c r="Q32" i="31"/>
  <c r="R32" i="31"/>
  <c r="S32" i="31"/>
  <c r="T32" i="31"/>
  <c r="U32" i="31"/>
  <c r="V32" i="31"/>
  <c r="W32" i="31"/>
  <c r="X32" i="31"/>
  <c r="Y32" i="31"/>
  <c r="Z32" i="31"/>
  <c r="AA32" i="31"/>
  <c r="AB32" i="31"/>
  <c r="AC32" i="31"/>
  <c r="AD32" i="31"/>
  <c r="B33" i="31"/>
  <c r="C33" i="31"/>
  <c r="D33" i="31"/>
  <c r="E33" i="31"/>
  <c r="F33" i="31"/>
  <c r="G33" i="31"/>
  <c r="H33" i="31"/>
  <c r="I33" i="31"/>
  <c r="J33" i="31"/>
  <c r="K33" i="31"/>
  <c r="L33" i="31"/>
  <c r="M33" i="31"/>
  <c r="N33" i="31"/>
  <c r="O33" i="31"/>
  <c r="P33" i="31"/>
  <c r="Q33" i="31"/>
  <c r="R33" i="31"/>
  <c r="S33" i="31"/>
  <c r="T33" i="31"/>
  <c r="U33" i="31"/>
  <c r="V33" i="31"/>
  <c r="W33" i="31"/>
  <c r="X33" i="31"/>
  <c r="Y33" i="31"/>
  <c r="Z33" i="31"/>
  <c r="AA33" i="31"/>
  <c r="AB33" i="31"/>
  <c r="AC33" i="31"/>
  <c r="AD33" i="31"/>
  <c r="B34" i="31"/>
  <c r="C34" i="31"/>
  <c r="D34" i="31"/>
  <c r="E34" i="31"/>
  <c r="F34" i="31"/>
  <c r="G34" i="31"/>
  <c r="H34" i="31"/>
  <c r="I34" i="31"/>
  <c r="J34" i="31"/>
  <c r="K34" i="31"/>
  <c r="L34" i="31"/>
  <c r="M34" i="31"/>
  <c r="N34" i="31"/>
  <c r="O34" i="31"/>
  <c r="P34" i="31"/>
  <c r="Q34" i="31"/>
  <c r="R34" i="31"/>
  <c r="S34" i="31"/>
  <c r="T34" i="31"/>
  <c r="U34" i="31"/>
  <c r="V34" i="31"/>
  <c r="W34" i="31"/>
  <c r="X34" i="31"/>
  <c r="Y34" i="31"/>
  <c r="Z34" i="31"/>
  <c r="AA34" i="31"/>
  <c r="AB34" i="31"/>
  <c r="AC34" i="31"/>
  <c r="AD34" i="31"/>
  <c r="B35" i="31"/>
  <c r="C35" i="31"/>
  <c r="D35" i="31"/>
  <c r="E35" i="31"/>
  <c r="F35" i="31"/>
  <c r="G35" i="31"/>
  <c r="H35" i="31"/>
  <c r="I35" i="31"/>
  <c r="J35" i="31"/>
  <c r="K35" i="31"/>
  <c r="L35" i="31"/>
  <c r="M35" i="31"/>
  <c r="N35" i="31"/>
  <c r="O35" i="31"/>
  <c r="P35" i="31"/>
  <c r="Q35" i="31"/>
  <c r="R35" i="31"/>
  <c r="S35" i="31"/>
  <c r="T35" i="31"/>
  <c r="U35" i="31"/>
  <c r="V35" i="31"/>
  <c r="W35" i="31"/>
  <c r="X35" i="31"/>
  <c r="Y35" i="31"/>
  <c r="Z35" i="31"/>
  <c r="AA35" i="31"/>
  <c r="AB35" i="31"/>
  <c r="AC35" i="31"/>
  <c r="AD35" i="31"/>
  <c r="B36" i="31"/>
  <c r="C36" i="31"/>
  <c r="D36" i="31"/>
  <c r="E36" i="31"/>
  <c r="F36" i="31"/>
  <c r="G36" i="31"/>
  <c r="H36" i="31"/>
  <c r="I36" i="31"/>
  <c r="J36" i="31"/>
  <c r="K36" i="31"/>
  <c r="L36" i="31"/>
  <c r="M36" i="31"/>
  <c r="N36" i="31"/>
  <c r="O36" i="31"/>
  <c r="P36" i="31"/>
  <c r="Q36" i="31"/>
  <c r="R36" i="31"/>
  <c r="S36" i="31"/>
  <c r="T36" i="31"/>
  <c r="U36" i="31"/>
  <c r="V36" i="31"/>
  <c r="W36" i="31"/>
  <c r="X36" i="31"/>
  <c r="Y36" i="31"/>
  <c r="Z36" i="31"/>
  <c r="AA36" i="31"/>
  <c r="AB36" i="31"/>
  <c r="AC36" i="31"/>
  <c r="AD36" i="31"/>
  <c r="B37" i="31"/>
  <c r="C37" i="31"/>
  <c r="D37" i="31"/>
  <c r="E37" i="31"/>
  <c r="F37" i="31"/>
  <c r="G37" i="31"/>
  <c r="H37" i="31"/>
  <c r="I37" i="31"/>
  <c r="J37" i="31"/>
  <c r="K37" i="31"/>
  <c r="L37" i="31"/>
  <c r="M37" i="31"/>
  <c r="N37" i="31"/>
  <c r="O37" i="31"/>
  <c r="P37" i="31"/>
  <c r="Q37" i="31"/>
  <c r="R37" i="31"/>
  <c r="S37" i="31"/>
  <c r="T37" i="31"/>
  <c r="U37" i="31"/>
  <c r="V37" i="31"/>
  <c r="W37" i="31"/>
  <c r="X37" i="31"/>
  <c r="Y37" i="31"/>
  <c r="Z37" i="31"/>
  <c r="AA37" i="31"/>
  <c r="AB37" i="31"/>
  <c r="AC37" i="31"/>
  <c r="AD37" i="31"/>
  <c r="B38" i="31"/>
  <c r="C38" i="31"/>
  <c r="D38" i="31"/>
  <c r="E38" i="31"/>
  <c r="F38" i="31"/>
  <c r="G38" i="31"/>
  <c r="H38" i="31"/>
  <c r="I38" i="31"/>
  <c r="J38" i="31"/>
  <c r="K38" i="31"/>
  <c r="L38" i="31"/>
  <c r="M38" i="31"/>
  <c r="N38" i="31"/>
  <c r="O38" i="31"/>
  <c r="P38" i="31"/>
  <c r="Q38" i="31"/>
  <c r="R38" i="31"/>
  <c r="S38" i="31"/>
  <c r="T38" i="31"/>
  <c r="U38" i="31"/>
  <c r="V38" i="31"/>
  <c r="W38" i="31"/>
  <c r="X38" i="31"/>
  <c r="Y38" i="31"/>
  <c r="Z38" i="31"/>
  <c r="AA38" i="31"/>
  <c r="AB38" i="31"/>
  <c r="AC38" i="31"/>
  <c r="AD38" i="31"/>
  <c r="B39" i="31"/>
  <c r="C39" i="31"/>
  <c r="D39" i="31"/>
  <c r="E39" i="31"/>
  <c r="F39" i="31"/>
  <c r="G39" i="31"/>
  <c r="H39" i="31"/>
  <c r="I39" i="31"/>
  <c r="J39" i="31"/>
  <c r="K39" i="31"/>
  <c r="L39" i="31"/>
  <c r="M39" i="31"/>
  <c r="N39" i="31"/>
  <c r="O39" i="31"/>
  <c r="P39" i="31"/>
  <c r="Q39" i="31"/>
  <c r="R39" i="31"/>
  <c r="S39" i="31"/>
  <c r="T39" i="31"/>
  <c r="U39" i="31"/>
  <c r="V39" i="31"/>
  <c r="W39" i="31"/>
  <c r="X39" i="31"/>
  <c r="Y39" i="31"/>
  <c r="Z39" i="31"/>
  <c r="AA39" i="31"/>
  <c r="AB39" i="31"/>
  <c r="AC39" i="31"/>
  <c r="AD39" i="31"/>
  <c r="B40" i="31"/>
  <c r="C40" i="31"/>
  <c r="D40" i="31"/>
  <c r="E40" i="31"/>
  <c r="F40" i="31"/>
  <c r="G40" i="31"/>
  <c r="H40" i="31"/>
  <c r="I40" i="31"/>
  <c r="J40" i="31"/>
  <c r="K40" i="31"/>
  <c r="L40" i="31"/>
  <c r="M40" i="31"/>
  <c r="N40" i="31"/>
  <c r="O40" i="31"/>
  <c r="P40" i="31"/>
  <c r="Q40" i="31"/>
  <c r="R40" i="31"/>
  <c r="S40" i="31"/>
  <c r="T40" i="31"/>
  <c r="U40" i="31"/>
  <c r="V40" i="31"/>
  <c r="W40" i="31"/>
  <c r="X40" i="31"/>
  <c r="Y40" i="31"/>
  <c r="Z40" i="31"/>
  <c r="AA40" i="31"/>
  <c r="AB40" i="31"/>
  <c r="AC40" i="31"/>
  <c r="AD40" i="31"/>
  <c r="B41" i="31"/>
  <c r="C41" i="31"/>
  <c r="D41" i="31"/>
  <c r="E41" i="31"/>
  <c r="F41" i="31"/>
  <c r="G41" i="31"/>
  <c r="H41" i="31"/>
  <c r="I41" i="31"/>
  <c r="J41" i="31"/>
  <c r="K41" i="31"/>
  <c r="L41" i="31"/>
  <c r="M41" i="31"/>
  <c r="N41" i="31"/>
  <c r="O41" i="31"/>
  <c r="P41" i="31"/>
  <c r="Q41" i="31"/>
  <c r="R41" i="31"/>
  <c r="S41" i="31"/>
  <c r="T41" i="31"/>
  <c r="U41" i="31"/>
  <c r="V41" i="31"/>
  <c r="W41" i="31"/>
  <c r="X41" i="31"/>
  <c r="Y41" i="31"/>
  <c r="Z41" i="31"/>
  <c r="AA41" i="31"/>
  <c r="AB41" i="31"/>
  <c r="AC41" i="31"/>
  <c r="AD41" i="31"/>
  <c r="B42" i="31"/>
  <c r="C42" i="31"/>
  <c r="D42" i="31"/>
  <c r="E42" i="31"/>
  <c r="F42" i="31"/>
  <c r="G42" i="31"/>
  <c r="H42" i="31"/>
  <c r="I42" i="31"/>
  <c r="J42" i="31"/>
  <c r="K42" i="31"/>
  <c r="L42" i="31"/>
  <c r="M42" i="31"/>
  <c r="N42" i="31"/>
  <c r="O42" i="31"/>
  <c r="P42" i="31"/>
  <c r="Q42" i="31"/>
  <c r="R42" i="31"/>
  <c r="S42" i="31"/>
  <c r="T42" i="31"/>
  <c r="U42" i="31"/>
  <c r="V42" i="31"/>
  <c r="W42" i="31"/>
  <c r="X42" i="31"/>
  <c r="Y42" i="31"/>
  <c r="Z42" i="31"/>
  <c r="AA42" i="31"/>
  <c r="AB42" i="31"/>
  <c r="AC42" i="31"/>
  <c r="AD42" i="31"/>
  <c r="B43" i="31"/>
  <c r="C43" i="31"/>
  <c r="D43" i="31"/>
  <c r="E43" i="31"/>
  <c r="F43" i="31"/>
  <c r="G43" i="31"/>
  <c r="H43" i="31"/>
  <c r="I43" i="31"/>
  <c r="J43" i="31"/>
  <c r="K43" i="31"/>
  <c r="L43" i="31"/>
  <c r="M43" i="31"/>
  <c r="N43" i="31"/>
  <c r="O43" i="31"/>
  <c r="P43" i="31"/>
  <c r="Q43" i="31"/>
  <c r="R43" i="31"/>
  <c r="S43" i="31"/>
  <c r="T43" i="31"/>
  <c r="U43" i="31"/>
  <c r="V43" i="31"/>
  <c r="W43" i="31"/>
  <c r="X43" i="31"/>
  <c r="Y43" i="31"/>
  <c r="Z43" i="31"/>
  <c r="AA43" i="31"/>
  <c r="AB43" i="31"/>
  <c r="AC43" i="31"/>
  <c r="AD43" i="31"/>
  <c r="B44" i="31"/>
  <c r="C44" i="31"/>
  <c r="D44" i="31"/>
  <c r="E44" i="31"/>
  <c r="F44" i="31"/>
  <c r="G44" i="31"/>
  <c r="H44" i="31"/>
  <c r="I44" i="31"/>
  <c r="J44" i="31"/>
  <c r="K44" i="31"/>
  <c r="L44" i="31"/>
  <c r="M44" i="31"/>
  <c r="N44" i="31"/>
  <c r="O44" i="31"/>
  <c r="P44" i="31"/>
  <c r="Q44" i="31"/>
  <c r="R44" i="31"/>
  <c r="S44" i="31"/>
  <c r="T44" i="31"/>
  <c r="U44" i="31"/>
  <c r="V44" i="31"/>
  <c r="W44" i="31"/>
  <c r="X44" i="31"/>
  <c r="Y44" i="31"/>
  <c r="Z44" i="31"/>
  <c r="AA44" i="31"/>
  <c r="AB44" i="31"/>
  <c r="AC44" i="31"/>
  <c r="AD44" i="31"/>
  <c r="B45" i="31"/>
  <c r="C45" i="31"/>
  <c r="D45" i="31"/>
  <c r="E45" i="31"/>
  <c r="F45" i="31"/>
  <c r="G45" i="31"/>
  <c r="H45" i="31"/>
  <c r="I45" i="31"/>
  <c r="J45" i="31"/>
  <c r="K45" i="31"/>
  <c r="L45" i="31"/>
  <c r="M45" i="31"/>
  <c r="N45" i="31"/>
  <c r="O45" i="31"/>
  <c r="P45" i="31"/>
  <c r="Q45" i="31"/>
  <c r="R45" i="31"/>
  <c r="S45" i="31"/>
  <c r="T45" i="31"/>
  <c r="U45" i="31"/>
  <c r="V45" i="31"/>
  <c r="W45" i="31"/>
  <c r="X45" i="31"/>
  <c r="Y45" i="31"/>
  <c r="Z45" i="31"/>
  <c r="AA45" i="31"/>
  <c r="AB45" i="31"/>
  <c r="AC45" i="31"/>
  <c r="AD45" i="31"/>
  <c r="B46" i="31"/>
  <c r="C46" i="31"/>
  <c r="D46" i="31"/>
  <c r="E46" i="31"/>
  <c r="F46" i="31"/>
  <c r="G46" i="31"/>
  <c r="H46" i="31"/>
  <c r="I46" i="31"/>
  <c r="J46" i="31"/>
  <c r="K46" i="31"/>
  <c r="L46" i="31"/>
  <c r="M46" i="31"/>
  <c r="N46" i="31"/>
  <c r="O46" i="31"/>
  <c r="P46" i="31"/>
  <c r="Q46" i="31"/>
  <c r="R46" i="31"/>
  <c r="S46" i="31"/>
  <c r="T46" i="31"/>
  <c r="U46" i="31"/>
  <c r="V46" i="31"/>
  <c r="W46" i="31"/>
  <c r="X46" i="31"/>
  <c r="Y46" i="31"/>
  <c r="Z46" i="31"/>
  <c r="AA46" i="31"/>
  <c r="AB46" i="31"/>
  <c r="AC46" i="31"/>
  <c r="AD46" i="31"/>
  <c r="B47" i="31"/>
  <c r="C47" i="31"/>
  <c r="D47" i="31"/>
  <c r="E47" i="31"/>
  <c r="F47" i="31"/>
  <c r="G47" i="31"/>
  <c r="H47" i="31"/>
  <c r="I47" i="31"/>
  <c r="J47" i="31"/>
  <c r="K47" i="31"/>
  <c r="L47" i="31"/>
  <c r="M47" i="31"/>
  <c r="N47" i="31"/>
  <c r="O47" i="31"/>
  <c r="P47" i="31"/>
  <c r="Q47" i="31"/>
  <c r="R47" i="31"/>
  <c r="S47" i="31"/>
  <c r="T47" i="31"/>
  <c r="U47" i="31"/>
  <c r="V47" i="31"/>
  <c r="W47" i="31"/>
  <c r="X47" i="31"/>
  <c r="Y47" i="31"/>
  <c r="Z47" i="31"/>
  <c r="AA47" i="31"/>
  <c r="AB47" i="31"/>
  <c r="AC47" i="31"/>
  <c r="AD47" i="31"/>
  <c r="B48" i="31"/>
  <c r="C48" i="31"/>
  <c r="D48" i="31"/>
  <c r="E48" i="31"/>
  <c r="F48" i="31"/>
  <c r="G48" i="31"/>
  <c r="H48" i="31"/>
  <c r="I48" i="31"/>
  <c r="J48" i="31"/>
  <c r="K48" i="31"/>
  <c r="L48" i="31"/>
  <c r="M48" i="31"/>
  <c r="N48" i="31"/>
  <c r="O48" i="31"/>
  <c r="P48" i="31"/>
  <c r="Q48" i="31"/>
  <c r="R48" i="31"/>
  <c r="S48" i="31"/>
  <c r="T48" i="31"/>
  <c r="U48" i="31"/>
  <c r="V48" i="31"/>
  <c r="W48" i="31"/>
  <c r="X48" i="31"/>
  <c r="Y48" i="31"/>
  <c r="Z48" i="31"/>
  <c r="AA48" i="31"/>
  <c r="AB48" i="31"/>
  <c r="AC48" i="31"/>
  <c r="AD48" i="31"/>
  <c r="B49" i="31"/>
  <c r="C49" i="31"/>
  <c r="D49" i="31"/>
  <c r="E49" i="31"/>
  <c r="F49" i="31"/>
  <c r="G49" i="31"/>
  <c r="H49" i="31"/>
  <c r="I49" i="31"/>
  <c r="J49" i="31"/>
  <c r="K49" i="31"/>
  <c r="L49" i="31"/>
  <c r="M49" i="31"/>
  <c r="N49" i="31"/>
  <c r="O49" i="31"/>
  <c r="P49" i="31"/>
  <c r="Q49" i="31"/>
  <c r="R49" i="31"/>
  <c r="S49" i="31"/>
  <c r="T49" i="31"/>
  <c r="U49" i="31"/>
  <c r="V49" i="31"/>
  <c r="W49" i="31"/>
  <c r="X49" i="31"/>
  <c r="Y49" i="31"/>
  <c r="Z49" i="31"/>
  <c r="AA49" i="31"/>
  <c r="AB49" i="31"/>
  <c r="AC49" i="31"/>
  <c r="AD49" i="31"/>
  <c r="B50" i="31"/>
  <c r="C50" i="31"/>
  <c r="D50" i="31"/>
  <c r="E50" i="31"/>
  <c r="F50" i="31"/>
  <c r="G50" i="31"/>
  <c r="H50" i="31"/>
  <c r="I50" i="31"/>
  <c r="J50" i="31"/>
  <c r="K50" i="31"/>
  <c r="L50" i="31"/>
  <c r="M50" i="31"/>
  <c r="N50" i="31"/>
  <c r="O50" i="31"/>
  <c r="P50" i="31"/>
  <c r="Q50" i="31"/>
  <c r="R50" i="31"/>
  <c r="S50" i="31"/>
  <c r="T50" i="31"/>
  <c r="U50" i="31"/>
  <c r="V50" i="31"/>
  <c r="W50" i="31"/>
  <c r="X50" i="31"/>
  <c r="Y50" i="31"/>
  <c r="Z50" i="31"/>
  <c r="AA50" i="31"/>
  <c r="AB50" i="31"/>
  <c r="AC50" i="31"/>
  <c r="AD50" i="31"/>
  <c r="B51" i="31"/>
  <c r="C51" i="31"/>
  <c r="D51" i="31"/>
  <c r="E51" i="31"/>
  <c r="F51" i="31"/>
  <c r="G51" i="31"/>
  <c r="H51" i="31"/>
  <c r="I51" i="31"/>
  <c r="J51" i="31"/>
  <c r="K51" i="31"/>
  <c r="L51" i="31"/>
  <c r="M51" i="31"/>
  <c r="N51" i="31"/>
  <c r="O51" i="31"/>
  <c r="P51" i="31"/>
  <c r="Q51" i="31"/>
  <c r="R51" i="31"/>
  <c r="S51" i="31"/>
  <c r="T51" i="31"/>
  <c r="U51" i="31"/>
  <c r="V51" i="31"/>
  <c r="W51" i="31"/>
  <c r="X51" i="31"/>
  <c r="Y51" i="31"/>
  <c r="Z51" i="31"/>
  <c r="AA51" i="31"/>
  <c r="AB51" i="31"/>
  <c r="AC51" i="31"/>
  <c r="AD51" i="31"/>
  <c r="B52" i="31"/>
  <c r="C52" i="31"/>
  <c r="D52" i="31"/>
  <c r="E52" i="31"/>
  <c r="F52" i="31"/>
  <c r="G52" i="31"/>
  <c r="H52" i="31"/>
  <c r="I52" i="31"/>
  <c r="J52" i="31"/>
  <c r="K52" i="31"/>
  <c r="L52" i="31"/>
  <c r="M52" i="31"/>
  <c r="N52" i="31"/>
  <c r="O52" i="31"/>
  <c r="P52" i="31"/>
  <c r="Q52" i="31"/>
  <c r="R52" i="31"/>
  <c r="S52" i="31"/>
  <c r="T52" i="31"/>
  <c r="U52" i="31"/>
  <c r="V52" i="31"/>
  <c r="W52" i="31"/>
  <c r="X52" i="31"/>
  <c r="Y52" i="31"/>
  <c r="Z52" i="31"/>
  <c r="AA52" i="31"/>
  <c r="AB52" i="31"/>
  <c r="AC52" i="31"/>
  <c r="AD52" i="31"/>
  <c r="B53" i="31"/>
  <c r="C53" i="31"/>
  <c r="D53" i="31"/>
  <c r="E53" i="31"/>
  <c r="F53" i="31"/>
  <c r="G53" i="31"/>
  <c r="H53" i="31"/>
  <c r="I53" i="31"/>
  <c r="J53" i="31"/>
  <c r="K53" i="31"/>
  <c r="L53" i="31"/>
  <c r="M53" i="31"/>
  <c r="N53" i="31"/>
  <c r="O53" i="31"/>
  <c r="P53" i="31"/>
  <c r="Q53" i="31"/>
  <c r="R53" i="31"/>
  <c r="S53" i="31"/>
  <c r="T53" i="31"/>
  <c r="U53" i="31"/>
  <c r="V53" i="31"/>
  <c r="W53" i="31"/>
  <c r="X53" i="31"/>
  <c r="Y53" i="31"/>
  <c r="Z53" i="31"/>
  <c r="AA53" i="31"/>
  <c r="AB53" i="31"/>
  <c r="AC53" i="31"/>
  <c r="AD53" i="31"/>
  <c r="B54" i="31"/>
  <c r="C54" i="31"/>
  <c r="D54" i="31"/>
  <c r="E54" i="31"/>
  <c r="F54" i="31"/>
  <c r="G54" i="31"/>
  <c r="H54" i="31"/>
  <c r="I54" i="31"/>
  <c r="J54" i="31"/>
  <c r="K54" i="31"/>
  <c r="L54" i="31"/>
  <c r="M54" i="31"/>
  <c r="N54" i="31"/>
  <c r="O54" i="31"/>
  <c r="P54" i="31"/>
  <c r="Q54" i="31"/>
  <c r="R54" i="31"/>
  <c r="S54" i="31"/>
  <c r="T54" i="31"/>
  <c r="U54" i="31"/>
  <c r="V54" i="31"/>
  <c r="W54" i="31"/>
  <c r="X54" i="31"/>
  <c r="Y54" i="31"/>
  <c r="Z54" i="31"/>
  <c r="AA54" i="31"/>
  <c r="AB54" i="31"/>
  <c r="AC54" i="31"/>
  <c r="AD54" i="31"/>
  <c r="B55" i="31"/>
  <c r="C55" i="31"/>
  <c r="D55" i="31"/>
  <c r="E55" i="31"/>
  <c r="F55" i="31"/>
  <c r="G55" i="31"/>
  <c r="H55" i="31"/>
  <c r="I55" i="31"/>
  <c r="J55" i="31"/>
  <c r="K55" i="31"/>
  <c r="L55" i="31"/>
  <c r="M55" i="31"/>
  <c r="N55" i="31"/>
  <c r="O55" i="31"/>
  <c r="P55" i="31"/>
  <c r="Q55" i="31"/>
  <c r="R55" i="31"/>
  <c r="S55" i="31"/>
  <c r="T55" i="31"/>
  <c r="U55" i="31"/>
  <c r="V55" i="31"/>
  <c r="W55" i="31"/>
  <c r="X55" i="31"/>
  <c r="Y55" i="31"/>
  <c r="Z55" i="31"/>
  <c r="AA55" i="31"/>
  <c r="AB55" i="31"/>
  <c r="AC55" i="31"/>
  <c r="AD55" i="31"/>
  <c r="B56" i="31"/>
  <c r="C56" i="31"/>
  <c r="D56" i="31"/>
  <c r="E56" i="31"/>
  <c r="F56" i="31"/>
  <c r="G56" i="31"/>
  <c r="H56" i="31"/>
  <c r="I56" i="31"/>
  <c r="J56" i="31"/>
  <c r="K56" i="31"/>
  <c r="L56" i="31"/>
  <c r="M56" i="31"/>
  <c r="N56" i="31"/>
  <c r="O56" i="31"/>
  <c r="P56" i="31"/>
  <c r="Q56" i="31"/>
  <c r="R56" i="31"/>
  <c r="S56" i="31"/>
  <c r="T56" i="31"/>
  <c r="U56" i="31"/>
  <c r="V56" i="31"/>
  <c r="W56" i="31"/>
  <c r="X56" i="31"/>
  <c r="Y56" i="31"/>
  <c r="Z56" i="31"/>
  <c r="AA56" i="31"/>
  <c r="AB56" i="31"/>
  <c r="AC56" i="31"/>
  <c r="AD56" i="31"/>
  <c r="B57" i="31"/>
  <c r="C57" i="31"/>
  <c r="D57" i="31"/>
  <c r="E57" i="31"/>
  <c r="F57" i="31"/>
  <c r="G57" i="31"/>
  <c r="H57" i="31"/>
  <c r="I57" i="31"/>
  <c r="J57" i="31"/>
  <c r="K57" i="31"/>
  <c r="L57" i="31"/>
  <c r="M57" i="31"/>
  <c r="N57" i="31"/>
  <c r="O57" i="31"/>
  <c r="P57" i="31"/>
  <c r="Q57" i="31"/>
  <c r="R57" i="31"/>
  <c r="S57" i="31"/>
  <c r="T57" i="31"/>
  <c r="U57" i="31"/>
  <c r="V57" i="31"/>
  <c r="W57" i="31"/>
  <c r="X57" i="31"/>
  <c r="Y57" i="31"/>
  <c r="Z57" i="31"/>
  <c r="AA57" i="31"/>
  <c r="AB57" i="31"/>
  <c r="AC57" i="31"/>
  <c r="AD57" i="31"/>
  <c r="B58" i="31"/>
  <c r="C58" i="31"/>
  <c r="D58" i="31"/>
  <c r="E58" i="31"/>
  <c r="F58" i="31"/>
  <c r="G58" i="31"/>
  <c r="H58" i="31"/>
  <c r="I58" i="31"/>
  <c r="J58" i="31"/>
  <c r="K58" i="31"/>
  <c r="L58" i="31"/>
  <c r="M58" i="31"/>
  <c r="N58" i="31"/>
  <c r="O58" i="31"/>
  <c r="P58" i="31"/>
  <c r="Q58" i="31"/>
  <c r="R58" i="31"/>
  <c r="S58" i="31"/>
  <c r="T58" i="31"/>
  <c r="U58" i="31"/>
  <c r="V58" i="31"/>
  <c r="W58" i="31"/>
  <c r="X58" i="31"/>
  <c r="Y58" i="31"/>
  <c r="Z58" i="31"/>
  <c r="AA58" i="31"/>
  <c r="AB58" i="31"/>
  <c r="AC58" i="31"/>
  <c r="AD58" i="31"/>
  <c r="B59" i="31"/>
  <c r="C59" i="31"/>
  <c r="D59" i="31"/>
  <c r="E59" i="31"/>
  <c r="F59" i="31"/>
  <c r="G59" i="31"/>
  <c r="H59" i="31"/>
  <c r="I59" i="31"/>
  <c r="J59" i="31"/>
  <c r="K59" i="31"/>
  <c r="L59" i="31"/>
  <c r="M59" i="31"/>
  <c r="N59" i="31"/>
  <c r="O59" i="31"/>
  <c r="P59" i="31"/>
  <c r="Q59" i="31"/>
  <c r="R59" i="31"/>
  <c r="S59" i="31"/>
  <c r="T59" i="31"/>
  <c r="U59" i="31"/>
  <c r="V59" i="31"/>
  <c r="W59" i="31"/>
  <c r="X59" i="31"/>
  <c r="Y59" i="31"/>
  <c r="Z59" i="31"/>
  <c r="AA59" i="31"/>
  <c r="AB59" i="31"/>
  <c r="AC59" i="31"/>
  <c r="AD59" i="31"/>
  <c r="B60" i="31"/>
  <c r="C60" i="31"/>
  <c r="D60" i="31"/>
  <c r="E60" i="31"/>
  <c r="F60" i="31"/>
  <c r="G60" i="31"/>
  <c r="H60" i="31"/>
  <c r="I60" i="31"/>
  <c r="J60" i="31"/>
  <c r="K60" i="31"/>
  <c r="L60" i="31"/>
  <c r="M60" i="31"/>
  <c r="N60" i="31"/>
  <c r="O60" i="31"/>
  <c r="P60" i="31"/>
  <c r="Q60" i="31"/>
  <c r="R60" i="31"/>
  <c r="S60" i="31"/>
  <c r="T60" i="31"/>
  <c r="U60" i="31"/>
  <c r="V60" i="31"/>
  <c r="W60" i="31"/>
  <c r="X60" i="31"/>
  <c r="Y60" i="31"/>
  <c r="Z60" i="31"/>
  <c r="AA60" i="31"/>
  <c r="AB60" i="31"/>
  <c r="AC60" i="31"/>
  <c r="AD60" i="31"/>
  <c r="B61" i="31"/>
  <c r="C61" i="31"/>
  <c r="D61" i="31"/>
  <c r="E61" i="31"/>
  <c r="F61" i="31"/>
  <c r="G61" i="31"/>
  <c r="H61" i="31"/>
  <c r="I61" i="31"/>
  <c r="J61" i="31"/>
  <c r="K61" i="31"/>
  <c r="L61" i="31"/>
  <c r="M61" i="31"/>
  <c r="N61" i="31"/>
  <c r="O61" i="31"/>
  <c r="P61" i="31"/>
  <c r="Q61" i="31"/>
  <c r="R61" i="31"/>
  <c r="S61" i="31"/>
  <c r="T61" i="31"/>
  <c r="U61" i="31"/>
  <c r="V61" i="31"/>
  <c r="W61" i="31"/>
  <c r="X61" i="31"/>
  <c r="Y61" i="31"/>
  <c r="Z61" i="31"/>
  <c r="AA61" i="31"/>
  <c r="AB61" i="31"/>
  <c r="AC61" i="31"/>
  <c r="AD61" i="31"/>
  <c r="B62" i="31"/>
  <c r="C62" i="31"/>
  <c r="D62" i="31"/>
  <c r="E62" i="31"/>
  <c r="F62" i="31"/>
  <c r="G62" i="31"/>
  <c r="H62" i="31"/>
  <c r="I62" i="31"/>
  <c r="J62" i="31"/>
  <c r="K62" i="31"/>
  <c r="L62" i="31"/>
  <c r="M62" i="31"/>
  <c r="N62" i="31"/>
  <c r="O62" i="31"/>
  <c r="P62" i="31"/>
  <c r="Q62" i="31"/>
  <c r="R62" i="31"/>
  <c r="S62" i="31"/>
  <c r="T62" i="31"/>
  <c r="U62" i="31"/>
  <c r="V62" i="31"/>
  <c r="W62" i="31"/>
  <c r="X62" i="31"/>
  <c r="Y62" i="31"/>
  <c r="Z62" i="31"/>
  <c r="AA62" i="31"/>
  <c r="AB62" i="31"/>
  <c r="AC62" i="31"/>
  <c r="AD62" i="31"/>
  <c r="B63" i="31"/>
  <c r="C63" i="31"/>
  <c r="D63" i="31"/>
  <c r="E63" i="31"/>
  <c r="F63" i="31"/>
  <c r="G63" i="31"/>
  <c r="H63" i="31"/>
  <c r="I63" i="31"/>
  <c r="J63" i="31"/>
  <c r="K63" i="31"/>
  <c r="L63" i="31"/>
  <c r="M63" i="31"/>
  <c r="N63" i="31"/>
  <c r="O63" i="31"/>
  <c r="P63" i="31"/>
  <c r="Q63" i="31"/>
  <c r="R63" i="31"/>
  <c r="S63" i="31"/>
  <c r="T63" i="31"/>
  <c r="U63" i="31"/>
  <c r="V63" i="31"/>
  <c r="W63" i="31"/>
  <c r="X63" i="31"/>
  <c r="Y63" i="31"/>
  <c r="Z63" i="31"/>
  <c r="AA63" i="31"/>
  <c r="AB63" i="31"/>
  <c r="AC63" i="31"/>
  <c r="AD63" i="31"/>
  <c r="B64" i="31"/>
  <c r="C64" i="31"/>
  <c r="D64" i="31"/>
  <c r="E64" i="31"/>
  <c r="F64" i="31"/>
  <c r="G64" i="31"/>
  <c r="H64" i="31"/>
  <c r="I64" i="31"/>
  <c r="J64" i="31"/>
  <c r="K64" i="31"/>
  <c r="L64" i="31"/>
  <c r="M64" i="31"/>
  <c r="N64" i="31"/>
  <c r="O64" i="31"/>
  <c r="P64" i="31"/>
  <c r="Q64" i="31"/>
  <c r="R64" i="31"/>
  <c r="S64" i="31"/>
  <c r="T64" i="31"/>
  <c r="U64" i="31"/>
  <c r="V64" i="31"/>
  <c r="W64" i="31"/>
  <c r="X64" i="31"/>
  <c r="Y64" i="31"/>
  <c r="Z64" i="31"/>
  <c r="AA64" i="31"/>
  <c r="AB64" i="31"/>
  <c r="AC64" i="31"/>
  <c r="AD64" i="31"/>
  <c r="B65" i="31"/>
  <c r="C65" i="31"/>
  <c r="D65" i="31"/>
  <c r="E65" i="31"/>
  <c r="F65" i="31"/>
  <c r="G65" i="31"/>
  <c r="H65" i="31"/>
  <c r="I65" i="31"/>
  <c r="J65" i="31"/>
  <c r="K65" i="31"/>
  <c r="L65" i="31"/>
  <c r="M65" i="31"/>
  <c r="N65" i="31"/>
  <c r="O65" i="31"/>
  <c r="P65" i="31"/>
  <c r="Q65" i="31"/>
  <c r="R65" i="31"/>
  <c r="S65" i="31"/>
  <c r="T65" i="31"/>
  <c r="U65" i="31"/>
  <c r="V65" i="31"/>
  <c r="W65" i="31"/>
  <c r="X65" i="31"/>
  <c r="Y65" i="31"/>
  <c r="Z65" i="31"/>
  <c r="AA65" i="31"/>
  <c r="AB65" i="31"/>
  <c r="AC65" i="31"/>
  <c r="AD65" i="31"/>
  <c r="B66" i="31"/>
  <c r="C66" i="31"/>
  <c r="D66" i="31"/>
  <c r="E66" i="31"/>
  <c r="F66" i="31"/>
  <c r="G66" i="31"/>
  <c r="H66" i="31"/>
  <c r="I66" i="31"/>
  <c r="J66" i="31"/>
  <c r="K66" i="31"/>
  <c r="L66" i="31"/>
  <c r="M66" i="31"/>
  <c r="N66" i="31"/>
  <c r="O66" i="31"/>
  <c r="P66" i="31"/>
  <c r="Q66" i="31"/>
  <c r="R66" i="31"/>
  <c r="S66" i="31"/>
  <c r="T66" i="31"/>
  <c r="U66" i="31"/>
  <c r="V66" i="31"/>
  <c r="W66" i="31"/>
  <c r="X66" i="31"/>
  <c r="Y66" i="31"/>
  <c r="Z66" i="31"/>
  <c r="AA66" i="31"/>
  <c r="AB66" i="31"/>
  <c r="AC66" i="31"/>
  <c r="AD66" i="31"/>
  <c r="B67" i="31"/>
  <c r="C67" i="31"/>
  <c r="D67" i="31"/>
  <c r="E67" i="31"/>
  <c r="F67" i="31"/>
  <c r="G67" i="31"/>
  <c r="H67" i="31"/>
  <c r="I67" i="31"/>
  <c r="J67" i="31"/>
  <c r="K67" i="31"/>
  <c r="L67" i="31"/>
  <c r="M67" i="31"/>
  <c r="N67" i="31"/>
  <c r="O67" i="31"/>
  <c r="P67" i="31"/>
  <c r="Q67" i="31"/>
  <c r="R67" i="31"/>
  <c r="S67" i="31"/>
  <c r="T67" i="31"/>
  <c r="U67" i="31"/>
  <c r="V67" i="31"/>
  <c r="W67" i="31"/>
  <c r="X67" i="31"/>
  <c r="Y67" i="31"/>
  <c r="Z67" i="31"/>
  <c r="AA67" i="31"/>
  <c r="AB67" i="31"/>
  <c r="AC67" i="31"/>
  <c r="AD67" i="31"/>
  <c r="B68" i="31"/>
  <c r="C68" i="31"/>
  <c r="D68" i="31"/>
  <c r="E68" i="31"/>
  <c r="F68" i="31"/>
  <c r="G68" i="31"/>
  <c r="H68" i="31"/>
  <c r="I68" i="31"/>
  <c r="J68" i="31"/>
  <c r="K68" i="31"/>
  <c r="L68" i="31"/>
  <c r="M68" i="31"/>
  <c r="N68" i="31"/>
  <c r="O68" i="31"/>
  <c r="P68" i="31"/>
  <c r="Q68" i="31"/>
  <c r="R68" i="31"/>
  <c r="S68" i="31"/>
  <c r="T68" i="31"/>
  <c r="U68" i="31"/>
  <c r="V68" i="31"/>
  <c r="W68" i="31"/>
  <c r="X68" i="31"/>
  <c r="Y68" i="31"/>
  <c r="Z68" i="31"/>
  <c r="AA68" i="31"/>
  <c r="AB68" i="31"/>
  <c r="AC68" i="31"/>
  <c r="AD68" i="31"/>
  <c r="B69" i="31"/>
  <c r="C69" i="31"/>
  <c r="D69" i="31"/>
  <c r="E69" i="31"/>
  <c r="F69" i="31"/>
  <c r="G69" i="31"/>
  <c r="H69" i="31"/>
  <c r="I69" i="31"/>
  <c r="J69" i="31"/>
  <c r="K69" i="31"/>
  <c r="L69" i="31"/>
  <c r="M69" i="31"/>
  <c r="N69" i="31"/>
  <c r="O69" i="31"/>
  <c r="P69" i="31"/>
  <c r="Q69" i="31"/>
  <c r="R69" i="31"/>
  <c r="S69" i="31"/>
  <c r="T69" i="31"/>
  <c r="U69" i="31"/>
  <c r="V69" i="31"/>
  <c r="W69" i="31"/>
  <c r="X69" i="31"/>
  <c r="Y69" i="31"/>
  <c r="Z69" i="31"/>
  <c r="AA69" i="31"/>
  <c r="AB69" i="31"/>
  <c r="AC69" i="31"/>
  <c r="AD69" i="31"/>
  <c r="B70" i="31"/>
  <c r="C70" i="31"/>
  <c r="D70" i="31"/>
  <c r="E70" i="31"/>
  <c r="F70" i="31"/>
  <c r="G70" i="31"/>
  <c r="H70" i="31"/>
  <c r="I70" i="31"/>
  <c r="J70" i="31"/>
  <c r="K70" i="31"/>
  <c r="L70" i="31"/>
  <c r="M70" i="31"/>
  <c r="N70" i="31"/>
  <c r="O70" i="31"/>
  <c r="P70" i="31"/>
  <c r="Q70" i="31"/>
  <c r="R70" i="31"/>
  <c r="S70" i="31"/>
  <c r="T70" i="31"/>
  <c r="U70" i="31"/>
  <c r="V70" i="31"/>
  <c r="W70" i="31"/>
  <c r="X70" i="31"/>
  <c r="Y70" i="31"/>
  <c r="Z70" i="31"/>
  <c r="AA70" i="31"/>
  <c r="AB70" i="31"/>
  <c r="AC70" i="31"/>
  <c r="AD70" i="31"/>
  <c r="B71" i="31"/>
  <c r="C71" i="31"/>
  <c r="D71" i="31"/>
  <c r="E71" i="31"/>
  <c r="F71" i="31"/>
  <c r="G71" i="31"/>
  <c r="H71" i="31"/>
  <c r="I71" i="31"/>
  <c r="J71" i="31"/>
  <c r="K71" i="31"/>
  <c r="L71" i="31"/>
  <c r="M71" i="31"/>
  <c r="N71" i="31"/>
  <c r="O71" i="31"/>
  <c r="P71" i="31"/>
  <c r="Q71" i="31"/>
  <c r="R71" i="31"/>
  <c r="S71" i="31"/>
  <c r="T71" i="31"/>
  <c r="U71" i="31"/>
  <c r="V71" i="31"/>
  <c r="W71" i="31"/>
  <c r="X71" i="31"/>
  <c r="Y71" i="31"/>
  <c r="Z71" i="31"/>
  <c r="AA71" i="31"/>
  <c r="AB71" i="31"/>
  <c r="AC71" i="31"/>
  <c r="AD71" i="31"/>
  <c r="B72" i="31"/>
  <c r="C72" i="31"/>
  <c r="D72" i="31"/>
  <c r="E72" i="31"/>
  <c r="F72" i="31"/>
  <c r="G72" i="31"/>
  <c r="H72" i="31"/>
  <c r="I72" i="31"/>
  <c r="J72" i="31"/>
  <c r="K72" i="31"/>
  <c r="L72" i="31"/>
  <c r="M72" i="31"/>
  <c r="N72" i="31"/>
  <c r="O72" i="31"/>
  <c r="P72" i="31"/>
  <c r="Q72" i="31"/>
  <c r="R72" i="31"/>
  <c r="S72" i="31"/>
  <c r="T72" i="31"/>
  <c r="U72" i="31"/>
  <c r="V72" i="31"/>
  <c r="W72" i="31"/>
  <c r="X72" i="31"/>
  <c r="Y72" i="31"/>
  <c r="Z72" i="31"/>
  <c r="AA72" i="31"/>
  <c r="AB72" i="31"/>
  <c r="AC72" i="31"/>
  <c r="AD72" i="31"/>
  <c r="B73" i="31"/>
  <c r="C73" i="31"/>
  <c r="D73" i="31"/>
  <c r="E73" i="31"/>
  <c r="F73" i="31"/>
  <c r="G73" i="31"/>
  <c r="H73" i="31"/>
  <c r="I73" i="31"/>
  <c r="J73" i="31"/>
  <c r="K73" i="31"/>
  <c r="L73" i="31"/>
  <c r="M73" i="31"/>
  <c r="N73" i="31"/>
  <c r="O73" i="31"/>
  <c r="P73" i="31"/>
  <c r="Q73" i="31"/>
  <c r="R73" i="31"/>
  <c r="S73" i="31"/>
  <c r="T73" i="31"/>
  <c r="U73" i="31"/>
  <c r="V73" i="31"/>
  <c r="W73" i="31"/>
  <c r="X73" i="31"/>
  <c r="Y73" i="31"/>
  <c r="Z73" i="31"/>
  <c r="AA73" i="31"/>
  <c r="AB73" i="31"/>
  <c r="AC73" i="31"/>
  <c r="AD73" i="31"/>
  <c r="B74" i="31"/>
  <c r="C74" i="31"/>
  <c r="D74" i="31"/>
  <c r="E74" i="31"/>
  <c r="F74" i="31"/>
  <c r="G74" i="31"/>
  <c r="H74" i="31"/>
  <c r="I74" i="31"/>
  <c r="J74" i="31"/>
  <c r="K74" i="31"/>
  <c r="L74" i="31"/>
  <c r="M74" i="31"/>
  <c r="N74" i="31"/>
  <c r="O74" i="31"/>
  <c r="P74" i="31"/>
  <c r="Q74" i="31"/>
  <c r="R74" i="31"/>
  <c r="S74" i="31"/>
  <c r="T74" i="31"/>
  <c r="U74" i="31"/>
  <c r="V74" i="31"/>
  <c r="W74" i="31"/>
  <c r="X74" i="31"/>
  <c r="Y74" i="31"/>
  <c r="Z74" i="31"/>
  <c r="AA74" i="31"/>
  <c r="AB74" i="31"/>
  <c r="AC74" i="31"/>
  <c r="AD74" i="31"/>
  <c r="B75" i="31"/>
  <c r="C75" i="31"/>
  <c r="D75" i="31"/>
  <c r="E75" i="31"/>
  <c r="F75" i="31"/>
  <c r="G75" i="31"/>
  <c r="H75" i="31"/>
  <c r="I75" i="31"/>
  <c r="J75" i="31"/>
  <c r="K75" i="31"/>
  <c r="L75" i="31"/>
  <c r="M75" i="31"/>
  <c r="N75" i="31"/>
  <c r="O75" i="31"/>
  <c r="P75" i="31"/>
  <c r="Q75" i="31"/>
  <c r="R75" i="31"/>
  <c r="S75" i="31"/>
  <c r="T75" i="31"/>
  <c r="U75" i="31"/>
  <c r="V75" i="31"/>
  <c r="W75" i="31"/>
  <c r="X75" i="31"/>
  <c r="Y75" i="31"/>
  <c r="Z75" i="31"/>
  <c r="AA75" i="31"/>
  <c r="AB75" i="31"/>
  <c r="AC75" i="31"/>
  <c r="AD75" i="31"/>
  <c r="B76" i="31"/>
  <c r="C76" i="31"/>
  <c r="D76" i="31"/>
  <c r="E76" i="31"/>
  <c r="F76" i="31"/>
  <c r="G76" i="31"/>
  <c r="H76" i="31"/>
  <c r="I76" i="31"/>
  <c r="J76" i="31"/>
  <c r="K76" i="31"/>
  <c r="L76" i="31"/>
  <c r="M76" i="31"/>
  <c r="N76" i="31"/>
  <c r="O76" i="31"/>
  <c r="P76" i="31"/>
  <c r="Q76" i="31"/>
  <c r="R76" i="31"/>
  <c r="S76" i="31"/>
  <c r="T76" i="31"/>
  <c r="U76" i="31"/>
  <c r="V76" i="31"/>
  <c r="W76" i="31"/>
  <c r="X76" i="31"/>
  <c r="Y76" i="31"/>
  <c r="Z76" i="31"/>
  <c r="AA76" i="31"/>
  <c r="AB76" i="31"/>
  <c r="AC76" i="31"/>
  <c r="AD76" i="31"/>
  <c r="B77" i="31"/>
  <c r="C77" i="31"/>
  <c r="D77" i="31"/>
  <c r="E77" i="31"/>
  <c r="F77" i="31"/>
  <c r="G77" i="31"/>
  <c r="H77" i="31"/>
  <c r="I77" i="31"/>
  <c r="J77" i="31"/>
  <c r="K77" i="31"/>
  <c r="L77" i="31"/>
  <c r="M77" i="31"/>
  <c r="N77" i="31"/>
  <c r="O77" i="31"/>
  <c r="P77" i="31"/>
  <c r="Q77" i="31"/>
  <c r="R77" i="31"/>
  <c r="S77" i="31"/>
  <c r="T77" i="31"/>
  <c r="U77" i="31"/>
  <c r="V77" i="31"/>
  <c r="W77" i="31"/>
  <c r="X77" i="31"/>
  <c r="Y77" i="31"/>
  <c r="Z77" i="31"/>
  <c r="AA77" i="31"/>
  <c r="AB77" i="31"/>
  <c r="AC77" i="31"/>
  <c r="AD77" i="31"/>
  <c r="B78" i="31"/>
  <c r="C78" i="31"/>
  <c r="D78" i="31"/>
  <c r="E78" i="31"/>
  <c r="F78" i="31"/>
  <c r="G78" i="31"/>
  <c r="H78" i="31"/>
  <c r="I78" i="31"/>
  <c r="J78" i="31"/>
  <c r="K78" i="31"/>
  <c r="L78" i="31"/>
  <c r="M78" i="31"/>
  <c r="N78" i="31"/>
  <c r="O78" i="31"/>
  <c r="P78" i="31"/>
  <c r="Q78" i="31"/>
  <c r="R78" i="31"/>
  <c r="S78" i="31"/>
  <c r="T78" i="31"/>
  <c r="U78" i="31"/>
  <c r="V78" i="31"/>
  <c r="W78" i="31"/>
  <c r="X78" i="31"/>
  <c r="Y78" i="31"/>
  <c r="Z78" i="31"/>
  <c r="AA78" i="31"/>
  <c r="AB78" i="31"/>
  <c r="AC78" i="31"/>
  <c r="AD78" i="31"/>
  <c r="B79" i="31"/>
  <c r="C79" i="31"/>
  <c r="D79" i="31"/>
  <c r="E79" i="31"/>
  <c r="F79" i="31"/>
  <c r="G79" i="31"/>
  <c r="H79" i="31"/>
  <c r="I79" i="31"/>
  <c r="J79" i="31"/>
  <c r="K79" i="31"/>
  <c r="L79" i="31"/>
  <c r="M79" i="31"/>
  <c r="N79" i="31"/>
  <c r="O79" i="31"/>
  <c r="P79" i="31"/>
  <c r="Q79" i="31"/>
  <c r="R79" i="31"/>
  <c r="S79" i="31"/>
  <c r="T79" i="31"/>
  <c r="U79" i="31"/>
  <c r="V79" i="31"/>
  <c r="W79" i="31"/>
  <c r="X79" i="31"/>
  <c r="Y79" i="31"/>
  <c r="Z79" i="31"/>
  <c r="AA79" i="31"/>
  <c r="AB79" i="31"/>
  <c r="AC79" i="31"/>
  <c r="AD79" i="31"/>
  <c r="B80" i="31"/>
  <c r="C80" i="31"/>
  <c r="D80" i="31"/>
  <c r="E80" i="31"/>
  <c r="F80" i="31"/>
  <c r="G80" i="31"/>
  <c r="H80" i="31"/>
  <c r="I80" i="31"/>
  <c r="J80" i="31"/>
  <c r="K80" i="31"/>
  <c r="L80" i="31"/>
  <c r="M80" i="31"/>
  <c r="N80" i="31"/>
  <c r="O80" i="31"/>
  <c r="P80" i="31"/>
  <c r="Q80" i="31"/>
  <c r="R80" i="31"/>
  <c r="S80" i="31"/>
  <c r="T80" i="31"/>
  <c r="U80" i="31"/>
  <c r="V80" i="31"/>
  <c r="W80" i="31"/>
  <c r="X80" i="31"/>
  <c r="Y80" i="31"/>
  <c r="Z80" i="31"/>
  <c r="AA80" i="31"/>
  <c r="AB80" i="31"/>
  <c r="AC80" i="31"/>
  <c r="AD80" i="31"/>
  <c r="B81" i="31"/>
  <c r="C81" i="31"/>
  <c r="D81" i="31"/>
  <c r="E81" i="31"/>
  <c r="F81" i="31"/>
  <c r="G81" i="31"/>
  <c r="H81" i="31"/>
  <c r="I81" i="31"/>
  <c r="J81" i="31"/>
  <c r="K81" i="31"/>
  <c r="L81" i="31"/>
  <c r="M81" i="31"/>
  <c r="N81" i="31"/>
  <c r="O81" i="31"/>
  <c r="P81" i="31"/>
  <c r="Q81" i="31"/>
  <c r="R81" i="31"/>
  <c r="S81" i="31"/>
  <c r="T81" i="31"/>
  <c r="U81" i="31"/>
  <c r="V81" i="31"/>
  <c r="W81" i="31"/>
  <c r="X81" i="31"/>
  <c r="Y81" i="31"/>
  <c r="Z81" i="31"/>
  <c r="AA81" i="31"/>
  <c r="AB81" i="31"/>
  <c r="AC81" i="31"/>
  <c r="AD81" i="31"/>
  <c r="B82" i="31"/>
  <c r="C82" i="31"/>
  <c r="D82" i="31"/>
  <c r="E82" i="31"/>
  <c r="F82" i="31"/>
  <c r="G82" i="31"/>
  <c r="H82" i="31"/>
  <c r="I82" i="31"/>
  <c r="J82" i="31"/>
  <c r="K82" i="31"/>
  <c r="L82" i="31"/>
  <c r="M82" i="31"/>
  <c r="N82" i="31"/>
  <c r="O82" i="31"/>
  <c r="P82" i="31"/>
  <c r="Q82" i="31"/>
  <c r="R82" i="31"/>
  <c r="S82" i="31"/>
  <c r="T82" i="31"/>
  <c r="U82" i="31"/>
  <c r="V82" i="31"/>
  <c r="W82" i="31"/>
  <c r="X82" i="31"/>
  <c r="Y82" i="31"/>
  <c r="Z82" i="31"/>
  <c r="AA82" i="31"/>
  <c r="AB82" i="31"/>
  <c r="AC82" i="31"/>
  <c r="AD82" i="31"/>
  <c r="B83" i="31"/>
  <c r="C83" i="31"/>
  <c r="D83" i="31"/>
  <c r="E83" i="31"/>
  <c r="F83" i="31"/>
  <c r="G83" i="31"/>
  <c r="H83" i="31"/>
  <c r="I83" i="31"/>
  <c r="J83" i="31"/>
  <c r="K83" i="31"/>
  <c r="L83" i="31"/>
  <c r="M83" i="31"/>
  <c r="N83" i="31"/>
  <c r="O83" i="31"/>
  <c r="P83" i="31"/>
  <c r="Q83" i="31"/>
  <c r="R83" i="31"/>
  <c r="S83" i="31"/>
  <c r="T83" i="31"/>
  <c r="U83" i="31"/>
  <c r="V83" i="31"/>
  <c r="W83" i="31"/>
  <c r="X83" i="31"/>
  <c r="Y83" i="31"/>
  <c r="Z83" i="31"/>
  <c r="AA83" i="31"/>
  <c r="AB83" i="31"/>
  <c r="AC83" i="31"/>
  <c r="AD83" i="31"/>
  <c r="B84" i="31"/>
  <c r="C84" i="31"/>
  <c r="D84" i="31"/>
  <c r="E84" i="31"/>
  <c r="F84" i="31"/>
  <c r="G84" i="31"/>
  <c r="H84" i="31"/>
  <c r="I84" i="31"/>
  <c r="J84" i="31"/>
  <c r="K84" i="31"/>
  <c r="L84" i="31"/>
  <c r="M84" i="31"/>
  <c r="N84" i="31"/>
  <c r="O84" i="31"/>
  <c r="P84" i="31"/>
  <c r="Q84" i="31"/>
  <c r="R84" i="31"/>
  <c r="S84" i="31"/>
  <c r="T84" i="31"/>
  <c r="U84" i="31"/>
  <c r="V84" i="31"/>
  <c r="W84" i="31"/>
  <c r="X84" i="31"/>
  <c r="Y84" i="31"/>
  <c r="Z84" i="31"/>
  <c r="AA84" i="31"/>
  <c r="AB84" i="31"/>
  <c r="AC84" i="31"/>
  <c r="AD84" i="31"/>
  <c r="B85" i="31"/>
  <c r="C85" i="31"/>
  <c r="D85" i="31"/>
  <c r="E85" i="31"/>
  <c r="F85" i="31"/>
  <c r="G85" i="31"/>
  <c r="H85" i="31"/>
  <c r="I85" i="31"/>
  <c r="J85" i="31"/>
  <c r="K85" i="31"/>
  <c r="L85" i="31"/>
  <c r="M85" i="31"/>
  <c r="N85" i="31"/>
  <c r="O85" i="31"/>
  <c r="P85" i="31"/>
  <c r="Q85" i="31"/>
  <c r="R85" i="31"/>
  <c r="S85" i="31"/>
  <c r="T85" i="31"/>
  <c r="U85" i="31"/>
  <c r="V85" i="31"/>
  <c r="W85" i="31"/>
  <c r="X85" i="31"/>
  <c r="Y85" i="31"/>
  <c r="Z85" i="31"/>
  <c r="AA85" i="31"/>
  <c r="AB85" i="31"/>
  <c r="AC85" i="31"/>
  <c r="AD85" i="31"/>
  <c r="B86" i="31"/>
  <c r="C86" i="31"/>
  <c r="D86" i="31"/>
  <c r="E86" i="31"/>
  <c r="F86" i="31"/>
  <c r="G86" i="31"/>
  <c r="H86" i="31"/>
  <c r="I86" i="31"/>
  <c r="J86" i="31"/>
  <c r="K86" i="31"/>
  <c r="L86" i="31"/>
  <c r="M86" i="31"/>
  <c r="N86" i="31"/>
  <c r="O86" i="31"/>
  <c r="P86" i="31"/>
  <c r="Q86" i="31"/>
  <c r="R86" i="31"/>
  <c r="S86" i="31"/>
  <c r="T86" i="31"/>
  <c r="U86" i="31"/>
  <c r="V86" i="31"/>
  <c r="W86" i="31"/>
  <c r="X86" i="31"/>
  <c r="Y86" i="31"/>
  <c r="Z86" i="31"/>
  <c r="AA86" i="31"/>
  <c r="AB86" i="31"/>
  <c r="AC86" i="31"/>
  <c r="AD86" i="31"/>
  <c r="B87" i="31"/>
  <c r="C87" i="31"/>
  <c r="D87" i="31"/>
  <c r="E87" i="31"/>
  <c r="F87" i="31"/>
  <c r="G87" i="31"/>
  <c r="H87" i="31"/>
  <c r="I87" i="31"/>
  <c r="J87" i="31"/>
  <c r="K87" i="31"/>
  <c r="L87" i="31"/>
  <c r="M87" i="31"/>
  <c r="N87" i="31"/>
  <c r="O87" i="31"/>
  <c r="P87" i="31"/>
  <c r="Q87" i="31"/>
  <c r="R87" i="31"/>
  <c r="S87" i="31"/>
  <c r="T87" i="31"/>
  <c r="U87" i="31"/>
  <c r="V87" i="31"/>
  <c r="W87" i="31"/>
  <c r="X87" i="31"/>
  <c r="Y87" i="31"/>
  <c r="Z87" i="31"/>
  <c r="AA87" i="31"/>
  <c r="AB87" i="31"/>
  <c r="AC87" i="31"/>
  <c r="AD87" i="31"/>
  <c r="B88" i="31"/>
  <c r="C88" i="31"/>
  <c r="D88" i="31"/>
  <c r="E88" i="31"/>
  <c r="F88" i="31"/>
  <c r="G88" i="31"/>
  <c r="H88" i="31"/>
  <c r="I88" i="31"/>
  <c r="J88" i="31"/>
  <c r="K88" i="31"/>
  <c r="L88" i="31"/>
  <c r="M88" i="31"/>
  <c r="N88" i="31"/>
  <c r="O88" i="31"/>
  <c r="P88" i="31"/>
  <c r="Q88" i="31"/>
  <c r="R88" i="31"/>
  <c r="S88" i="31"/>
  <c r="T88" i="31"/>
  <c r="U88" i="31"/>
  <c r="V88" i="31"/>
  <c r="W88" i="31"/>
  <c r="X88" i="31"/>
  <c r="Y88" i="31"/>
  <c r="Z88" i="31"/>
  <c r="AA88" i="31"/>
  <c r="AB88" i="31"/>
  <c r="AC88" i="31"/>
  <c r="AD88" i="31"/>
  <c r="B89" i="31"/>
  <c r="C89" i="31"/>
  <c r="D89" i="31"/>
  <c r="E89" i="31"/>
  <c r="F89" i="31"/>
  <c r="G89" i="31"/>
  <c r="H89" i="31"/>
  <c r="I89" i="31"/>
  <c r="J89" i="31"/>
  <c r="K89" i="31"/>
  <c r="L89" i="31"/>
  <c r="M89" i="31"/>
  <c r="N89" i="31"/>
  <c r="O89" i="31"/>
  <c r="P89" i="31"/>
  <c r="Q89" i="31"/>
  <c r="R89" i="31"/>
  <c r="S89" i="31"/>
  <c r="T89" i="31"/>
  <c r="U89" i="31"/>
  <c r="V89" i="31"/>
  <c r="W89" i="31"/>
  <c r="X89" i="31"/>
  <c r="Y89" i="31"/>
  <c r="Z89" i="31"/>
  <c r="AA89" i="31"/>
  <c r="AB89" i="31"/>
  <c r="AC89" i="31"/>
  <c r="AD89" i="31"/>
  <c r="B90" i="31"/>
  <c r="C90" i="31"/>
  <c r="D90" i="31"/>
  <c r="E90" i="31"/>
  <c r="F90" i="31"/>
  <c r="G90" i="31"/>
  <c r="H90" i="31"/>
  <c r="I90" i="31"/>
  <c r="J90" i="31"/>
  <c r="K90" i="31"/>
  <c r="L90" i="31"/>
  <c r="M90" i="31"/>
  <c r="N90" i="31"/>
  <c r="O90" i="31"/>
  <c r="P90" i="31"/>
  <c r="Q90" i="31"/>
  <c r="R90" i="31"/>
  <c r="S90" i="31"/>
  <c r="T90" i="31"/>
  <c r="U90" i="31"/>
  <c r="V90" i="31"/>
  <c r="W90" i="31"/>
  <c r="X90" i="31"/>
  <c r="Y90" i="31"/>
  <c r="Z90" i="31"/>
  <c r="AA90" i="31"/>
  <c r="AB90" i="31"/>
  <c r="AC90" i="31"/>
  <c r="AD90" i="31"/>
  <c r="B91" i="31"/>
  <c r="C91" i="31"/>
  <c r="D91" i="31"/>
  <c r="E91" i="31"/>
  <c r="F91" i="31"/>
  <c r="G91" i="31"/>
  <c r="H91" i="31"/>
  <c r="I91" i="31"/>
  <c r="J91" i="31"/>
  <c r="K91" i="31"/>
  <c r="L91" i="31"/>
  <c r="M91" i="31"/>
  <c r="N91" i="31"/>
  <c r="O91" i="31"/>
  <c r="P91" i="31"/>
  <c r="Q91" i="31"/>
  <c r="R91" i="31"/>
  <c r="S91" i="31"/>
  <c r="T91" i="31"/>
  <c r="U91" i="31"/>
  <c r="V91" i="31"/>
  <c r="W91" i="31"/>
  <c r="X91" i="31"/>
  <c r="Y91" i="31"/>
  <c r="Z91" i="31"/>
  <c r="AA91" i="31"/>
  <c r="AB91" i="31"/>
  <c r="AC91" i="31"/>
  <c r="AD91" i="31"/>
  <c r="B92" i="31"/>
  <c r="C92" i="31"/>
  <c r="D92" i="31"/>
  <c r="E92" i="31"/>
  <c r="F92" i="31"/>
  <c r="G92" i="31"/>
  <c r="H92" i="31"/>
  <c r="I92" i="31"/>
  <c r="J92" i="31"/>
  <c r="K92" i="31"/>
  <c r="L92" i="31"/>
  <c r="M92" i="31"/>
  <c r="N92" i="31"/>
  <c r="O92" i="31"/>
  <c r="P92" i="31"/>
  <c r="Q92" i="31"/>
  <c r="R92" i="31"/>
  <c r="S92" i="31"/>
  <c r="T92" i="31"/>
  <c r="U92" i="31"/>
  <c r="V92" i="31"/>
  <c r="W92" i="31"/>
  <c r="X92" i="31"/>
  <c r="Y92" i="31"/>
  <c r="Z92" i="31"/>
  <c r="AA92" i="31"/>
  <c r="AB92" i="31"/>
  <c r="AC92" i="31"/>
  <c r="AD92" i="31"/>
  <c r="B93" i="31"/>
  <c r="C93" i="31"/>
  <c r="D93" i="31"/>
  <c r="E93" i="31"/>
  <c r="F93" i="31"/>
  <c r="G93" i="31"/>
  <c r="H93" i="31"/>
  <c r="I93" i="31"/>
  <c r="J93" i="31"/>
  <c r="K93" i="31"/>
  <c r="L93" i="31"/>
  <c r="M93" i="31"/>
  <c r="N93" i="31"/>
  <c r="O93" i="31"/>
  <c r="P93" i="31"/>
  <c r="Q93" i="31"/>
  <c r="R93" i="31"/>
  <c r="S93" i="31"/>
  <c r="T93" i="31"/>
  <c r="U93" i="31"/>
  <c r="V93" i="31"/>
  <c r="W93" i="31"/>
  <c r="X93" i="31"/>
  <c r="Y93" i="31"/>
  <c r="Z93" i="31"/>
  <c r="AA93" i="31"/>
  <c r="AB93" i="31"/>
  <c r="AC93" i="31"/>
  <c r="AD93" i="31"/>
  <c r="B94" i="31"/>
  <c r="C94" i="31"/>
  <c r="D94" i="31"/>
  <c r="E94" i="31"/>
  <c r="F94" i="31"/>
  <c r="G94" i="31"/>
  <c r="H94" i="31"/>
  <c r="I94" i="31"/>
  <c r="J94" i="31"/>
  <c r="K94" i="31"/>
  <c r="L94" i="31"/>
  <c r="M94" i="31"/>
  <c r="N94" i="31"/>
  <c r="O94" i="31"/>
  <c r="P94" i="31"/>
  <c r="Q94" i="31"/>
  <c r="R94" i="31"/>
  <c r="S94" i="31"/>
  <c r="T94" i="31"/>
  <c r="U94" i="31"/>
  <c r="V94" i="31"/>
  <c r="W94" i="31"/>
  <c r="X94" i="31"/>
  <c r="Y94" i="31"/>
  <c r="Z94" i="31"/>
  <c r="AA94" i="31"/>
  <c r="AB94" i="31"/>
  <c r="AC94" i="31"/>
  <c r="AD94" i="31"/>
  <c r="B95" i="31"/>
  <c r="C95" i="31"/>
  <c r="D95" i="31"/>
  <c r="E95" i="31"/>
  <c r="F95" i="31"/>
  <c r="G95" i="31"/>
  <c r="H95" i="31"/>
  <c r="I95" i="31"/>
  <c r="J95" i="31"/>
  <c r="K95" i="31"/>
  <c r="L95" i="31"/>
  <c r="M95" i="31"/>
  <c r="N95" i="31"/>
  <c r="O95" i="31"/>
  <c r="P95" i="31"/>
  <c r="Q95" i="31"/>
  <c r="R95" i="31"/>
  <c r="S95" i="31"/>
  <c r="T95" i="31"/>
  <c r="U95" i="31"/>
  <c r="V95" i="31"/>
  <c r="W95" i="31"/>
  <c r="X95" i="31"/>
  <c r="Y95" i="31"/>
  <c r="Z95" i="31"/>
  <c r="AA95" i="31"/>
  <c r="AB95" i="31"/>
  <c r="AC95" i="31"/>
  <c r="AD95" i="31"/>
  <c r="B96" i="31"/>
  <c r="C96" i="31"/>
  <c r="D96" i="31"/>
  <c r="E96" i="31"/>
  <c r="F96" i="31"/>
  <c r="G96" i="31"/>
  <c r="H96" i="31"/>
  <c r="I96" i="31"/>
  <c r="J96" i="31"/>
  <c r="K96" i="31"/>
  <c r="L96" i="31"/>
  <c r="M96" i="31"/>
  <c r="N96" i="31"/>
  <c r="O96" i="31"/>
  <c r="P96" i="31"/>
  <c r="Q96" i="31"/>
  <c r="R96" i="31"/>
  <c r="S96" i="31"/>
  <c r="T96" i="31"/>
  <c r="U96" i="31"/>
  <c r="V96" i="31"/>
  <c r="W96" i="31"/>
  <c r="X96" i="31"/>
  <c r="Y96" i="31"/>
  <c r="Z96" i="31"/>
  <c r="AA96" i="31"/>
  <c r="AB96" i="31"/>
  <c r="AC96" i="31"/>
  <c r="AD96" i="31"/>
  <c r="B97" i="31"/>
  <c r="C97" i="31"/>
  <c r="D97" i="31"/>
  <c r="E97" i="31"/>
  <c r="F97" i="31"/>
  <c r="G97" i="31"/>
  <c r="H97" i="31"/>
  <c r="I97" i="31"/>
  <c r="J97" i="31"/>
  <c r="K97" i="31"/>
  <c r="L97" i="31"/>
  <c r="M97" i="31"/>
  <c r="N97" i="31"/>
  <c r="O97" i="31"/>
  <c r="P97" i="31"/>
  <c r="Q97" i="31"/>
  <c r="R97" i="31"/>
  <c r="S97" i="31"/>
  <c r="T97" i="31"/>
  <c r="U97" i="31"/>
  <c r="V97" i="31"/>
  <c r="W97" i="31"/>
  <c r="X97" i="31"/>
  <c r="Y97" i="31"/>
  <c r="Z97" i="31"/>
  <c r="AA97" i="31"/>
  <c r="AB97" i="31"/>
  <c r="AC97" i="31"/>
  <c r="AD97" i="31"/>
  <c r="B98" i="31"/>
  <c r="C98" i="31"/>
  <c r="D98" i="31"/>
  <c r="E98" i="31"/>
  <c r="F98" i="31"/>
  <c r="G98" i="31"/>
  <c r="H98" i="31"/>
  <c r="I98" i="31"/>
  <c r="J98" i="31"/>
  <c r="K98" i="31"/>
  <c r="L98" i="31"/>
  <c r="M98" i="31"/>
  <c r="N98" i="31"/>
  <c r="O98" i="31"/>
  <c r="P98" i="31"/>
  <c r="Q98" i="31"/>
  <c r="R98" i="31"/>
  <c r="S98" i="31"/>
  <c r="T98" i="31"/>
  <c r="U98" i="31"/>
  <c r="V98" i="31"/>
  <c r="W98" i="31"/>
  <c r="X98" i="31"/>
  <c r="Y98" i="31"/>
  <c r="Z98" i="31"/>
  <c r="AA98" i="31"/>
  <c r="AB98" i="31"/>
  <c r="AC98" i="31"/>
  <c r="AD98" i="31"/>
  <c r="B99" i="31"/>
  <c r="C99" i="31"/>
  <c r="D99" i="31"/>
  <c r="E99" i="31"/>
  <c r="F99" i="31"/>
  <c r="G99" i="31"/>
  <c r="H99" i="31"/>
  <c r="I99" i="31"/>
  <c r="J99" i="31"/>
  <c r="K99" i="31"/>
  <c r="L99" i="31"/>
  <c r="M99" i="31"/>
  <c r="N99" i="31"/>
  <c r="O99" i="31"/>
  <c r="P99" i="31"/>
  <c r="Q99" i="31"/>
  <c r="R99" i="31"/>
  <c r="S99" i="31"/>
  <c r="T99" i="31"/>
  <c r="U99" i="31"/>
  <c r="V99" i="31"/>
  <c r="W99" i="31"/>
  <c r="X99" i="31"/>
  <c r="Y99" i="31"/>
  <c r="Z99" i="31"/>
  <c r="AA99" i="31"/>
  <c r="AB99" i="31"/>
  <c r="AC99" i="31"/>
  <c r="AD99" i="31"/>
  <c r="B100" i="31"/>
  <c r="C100" i="31"/>
  <c r="D100" i="31"/>
  <c r="E100" i="31"/>
  <c r="F100" i="31"/>
  <c r="G100" i="31"/>
  <c r="H100" i="31"/>
  <c r="I100" i="31"/>
  <c r="J100" i="31"/>
  <c r="K100" i="31"/>
  <c r="L100" i="31"/>
  <c r="M100" i="31"/>
  <c r="N100" i="31"/>
  <c r="O100" i="31"/>
  <c r="P100" i="31"/>
  <c r="Q100" i="31"/>
  <c r="R100" i="31"/>
  <c r="S100" i="31"/>
  <c r="T100" i="31"/>
  <c r="U100" i="31"/>
  <c r="V100" i="31"/>
  <c r="W100" i="31"/>
  <c r="X100" i="31"/>
  <c r="Y100" i="31"/>
  <c r="Z100" i="31"/>
  <c r="AA100" i="31"/>
  <c r="AB100" i="31"/>
  <c r="AC100" i="31"/>
  <c r="AD100" i="31"/>
  <c r="B101" i="31"/>
  <c r="C101" i="31"/>
  <c r="D101" i="31"/>
  <c r="E101" i="31"/>
  <c r="F101" i="31"/>
  <c r="G101" i="31"/>
  <c r="H101" i="31"/>
  <c r="I101" i="31"/>
  <c r="J101" i="31"/>
  <c r="K101" i="31"/>
  <c r="L101" i="31"/>
  <c r="M101" i="31"/>
  <c r="N101" i="31"/>
  <c r="O101" i="31"/>
  <c r="P101" i="31"/>
  <c r="Q101" i="31"/>
  <c r="R101" i="31"/>
  <c r="S101" i="31"/>
  <c r="T101" i="31"/>
  <c r="U101" i="31"/>
  <c r="V101" i="31"/>
  <c r="W101" i="31"/>
  <c r="X101" i="31"/>
  <c r="Y101" i="31"/>
  <c r="Z101" i="31"/>
  <c r="AA101" i="31"/>
  <c r="AB101" i="31"/>
  <c r="AC101" i="31"/>
  <c r="AD101" i="31"/>
  <c r="B102" i="31"/>
  <c r="C102" i="31"/>
  <c r="D102" i="31"/>
  <c r="E102" i="31"/>
  <c r="F102" i="31"/>
  <c r="G102" i="31"/>
  <c r="H102" i="31"/>
  <c r="I102" i="31"/>
  <c r="J102" i="31"/>
  <c r="K102" i="31"/>
  <c r="L102" i="31"/>
  <c r="M102" i="31"/>
  <c r="N102" i="31"/>
  <c r="O102" i="31"/>
  <c r="P102" i="31"/>
  <c r="Q102" i="31"/>
  <c r="R102" i="31"/>
  <c r="S102" i="31"/>
  <c r="T102" i="31"/>
  <c r="U102" i="31"/>
  <c r="V102" i="31"/>
  <c r="W102" i="31"/>
  <c r="X102" i="31"/>
  <c r="Y102" i="31"/>
  <c r="Z102" i="31"/>
  <c r="AA102" i="31"/>
  <c r="AB102" i="31"/>
  <c r="AC102" i="31"/>
  <c r="AD102" i="31"/>
  <c r="B103" i="31"/>
  <c r="C103" i="31"/>
  <c r="D103" i="31"/>
  <c r="E103" i="31"/>
  <c r="F103" i="31"/>
  <c r="G103" i="31"/>
  <c r="H103" i="31"/>
  <c r="I103" i="31"/>
  <c r="J103" i="31"/>
  <c r="K103" i="31"/>
  <c r="L103" i="31"/>
  <c r="M103" i="31"/>
  <c r="N103" i="31"/>
  <c r="O103" i="31"/>
  <c r="P103" i="31"/>
  <c r="Q103" i="31"/>
  <c r="R103" i="31"/>
  <c r="S103" i="31"/>
  <c r="T103" i="31"/>
  <c r="U103" i="31"/>
  <c r="V103" i="31"/>
  <c r="W103" i="31"/>
  <c r="X103" i="31"/>
  <c r="Y103" i="31"/>
  <c r="Z103" i="31"/>
  <c r="AA103" i="31"/>
  <c r="AB103" i="31"/>
  <c r="AC103" i="31"/>
  <c r="AD103" i="31"/>
  <c r="B104" i="31"/>
  <c r="C104" i="31"/>
  <c r="D104" i="31"/>
  <c r="E104" i="31"/>
  <c r="F104" i="31"/>
  <c r="G104" i="31"/>
  <c r="H104" i="31"/>
  <c r="I104" i="31"/>
  <c r="J104" i="31"/>
  <c r="K104" i="31"/>
  <c r="L104" i="31"/>
  <c r="M104" i="31"/>
  <c r="N104" i="31"/>
  <c r="O104" i="31"/>
  <c r="P104" i="31"/>
  <c r="Q104" i="31"/>
  <c r="R104" i="31"/>
  <c r="S104" i="31"/>
  <c r="T104" i="31"/>
  <c r="U104" i="31"/>
  <c r="V104" i="31"/>
  <c r="W104" i="31"/>
  <c r="X104" i="31"/>
  <c r="Y104" i="31"/>
  <c r="Z104" i="31"/>
  <c r="AA104" i="31"/>
  <c r="AB104" i="31"/>
  <c r="AC104" i="31"/>
  <c r="AD104" i="31"/>
  <c r="B105" i="31"/>
  <c r="C105" i="31"/>
  <c r="D105" i="31"/>
  <c r="E105" i="31"/>
  <c r="F105" i="31"/>
  <c r="G105" i="31"/>
  <c r="H105" i="31"/>
  <c r="I105" i="31"/>
  <c r="J105" i="31"/>
  <c r="K105" i="31"/>
  <c r="L105" i="31"/>
  <c r="M105" i="31"/>
  <c r="N105" i="31"/>
  <c r="O105" i="31"/>
  <c r="P105" i="31"/>
  <c r="Q105" i="31"/>
  <c r="R105" i="31"/>
  <c r="S105" i="31"/>
  <c r="T105" i="31"/>
  <c r="U105" i="31"/>
  <c r="V105" i="31"/>
  <c r="W105" i="31"/>
  <c r="X105" i="31"/>
  <c r="Y105" i="31"/>
  <c r="Z105" i="31"/>
  <c r="AA105" i="31"/>
  <c r="AB105" i="31"/>
  <c r="AC105" i="31"/>
  <c r="AD105" i="31"/>
  <c r="B106" i="31"/>
  <c r="C106" i="31"/>
  <c r="D106" i="31"/>
  <c r="E106" i="31"/>
  <c r="F106" i="31"/>
  <c r="G106" i="31"/>
  <c r="H106" i="31"/>
  <c r="I106" i="31"/>
  <c r="J106" i="31"/>
  <c r="K106" i="31"/>
  <c r="L106" i="31"/>
  <c r="M106" i="31"/>
  <c r="N106" i="31"/>
  <c r="O106" i="31"/>
  <c r="P106" i="31"/>
  <c r="Q106" i="31"/>
  <c r="R106" i="31"/>
  <c r="S106" i="31"/>
  <c r="T106" i="31"/>
  <c r="U106" i="31"/>
  <c r="V106" i="31"/>
  <c r="W106" i="31"/>
  <c r="X106" i="31"/>
  <c r="Y106" i="31"/>
  <c r="Z106" i="31"/>
  <c r="AA106" i="31"/>
  <c r="AB106" i="31"/>
  <c r="AC106" i="31"/>
  <c r="AD106" i="31"/>
  <c r="B107" i="31"/>
  <c r="C107" i="31"/>
  <c r="D107" i="31"/>
  <c r="E107" i="31"/>
  <c r="F107" i="31"/>
  <c r="G107" i="31"/>
  <c r="H107" i="31"/>
  <c r="I107" i="31"/>
  <c r="J107" i="31"/>
  <c r="K107" i="31"/>
  <c r="L107" i="31"/>
  <c r="M107" i="31"/>
  <c r="N107" i="31"/>
  <c r="O107" i="31"/>
  <c r="P107" i="31"/>
  <c r="Q107" i="31"/>
  <c r="R107" i="31"/>
  <c r="S107" i="31"/>
  <c r="T107" i="31"/>
  <c r="U107" i="31"/>
  <c r="V107" i="31"/>
  <c r="W107" i="31"/>
  <c r="X107" i="31"/>
  <c r="Y107" i="31"/>
  <c r="Z107" i="31"/>
  <c r="AA107" i="31"/>
  <c r="AB107" i="31"/>
  <c r="AC107" i="31"/>
  <c r="AD107" i="31"/>
  <c r="B108" i="31"/>
  <c r="C108" i="31"/>
  <c r="D108" i="31"/>
  <c r="E108" i="31"/>
  <c r="F108" i="31"/>
  <c r="G108" i="31"/>
  <c r="H108" i="31"/>
  <c r="I108" i="31"/>
  <c r="J108" i="31"/>
  <c r="K108" i="31"/>
  <c r="L108" i="31"/>
  <c r="M108" i="31"/>
  <c r="N108" i="31"/>
  <c r="O108" i="31"/>
  <c r="P108" i="31"/>
  <c r="Q108" i="31"/>
  <c r="R108" i="31"/>
  <c r="S108" i="31"/>
  <c r="T108" i="31"/>
  <c r="U108" i="31"/>
  <c r="V108" i="31"/>
  <c r="W108" i="31"/>
  <c r="X108" i="31"/>
  <c r="Y108" i="31"/>
  <c r="Z108" i="31"/>
  <c r="AA108" i="31"/>
  <c r="AB108" i="31"/>
  <c r="AC108" i="31"/>
  <c r="AD108" i="31"/>
  <c r="B109" i="31"/>
  <c r="C109" i="31"/>
  <c r="D109" i="31"/>
  <c r="E109" i="31"/>
  <c r="F109" i="31"/>
  <c r="G109" i="31"/>
  <c r="H109" i="31"/>
  <c r="I109" i="31"/>
  <c r="J109" i="31"/>
  <c r="K109" i="31"/>
  <c r="L109" i="31"/>
  <c r="M109" i="31"/>
  <c r="N109" i="31"/>
  <c r="O109" i="31"/>
  <c r="P109" i="31"/>
  <c r="Q109" i="31"/>
  <c r="R109" i="31"/>
  <c r="S109" i="31"/>
  <c r="T109" i="31"/>
  <c r="U109" i="31"/>
  <c r="V109" i="31"/>
  <c r="W109" i="31"/>
  <c r="X109" i="31"/>
  <c r="Y109" i="31"/>
  <c r="Z109" i="31"/>
  <c r="AA109" i="31"/>
  <c r="AB109" i="31"/>
  <c r="AC109" i="31"/>
  <c r="AD109" i="31"/>
  <c r="B110" i="31"/>
  <c r="C110" i="31"/>
  <c r="D110" i="31"/>
  <c r="E110" i="31"/>
  <c r="F110" i="31"/>
  <c r="G110" i="31"/>
  <c r="H110" i="31"/>
  <c r="I110" i="31"/>
  <c r="J110" i="31"/>
  <c r="K110" i="31"/>
  <c r="L110" i="31"/>
  <c r="M110" i="31"/>
  <c r="N110" i="31"/>
  <c r="O110" i="31"/>
  <c r="P110" i="31"/>
  <c r="Q110" i="31"/>
  <c r="R110" i="31"/>
  <c r="S110" i="31"/>
  <c r="T110" i="31"/>
  <c r="U110" i="31"/>
  <c r="V110" i="31"/>
  <c r="W110" i="31"/>
  <c r="X110" i="31"/>
  <c r="Y110" i="31"/>
  <c r="Z110" i="31"/>
  <c r="AA110" i="31"/>
  <c r="AB110" i="31"/>
  <c r="AC110" i="31"/>
  <c r="AD110" i="31"/>
  <c r="B111" i="31"/>
  <c r="C111" i="31"/>
  <c r="D111" i="31"/>
  <c r="E111" i="31"/>
  <c r="F111" i="31"/>
  <c r="G111" i="31"/>
  <c r="H111" i="31"/>
  <c r="I111" i="31"/>
  <c r="J111" i="31"/>
  <c r="K111" i="31"/>
  <c r="L111" i="31"/>
  <c r="M111" i="31"/>
  <c r="N111" i="31"/>
  <c r="O111" i="31"/>
  <c r="P111" i="31"/>
  <c r="Q111" i="31"/>
  <c r="R111" i="31"/>
  <c r="S111" i="31"/>
  <c r="T111" i="31"/>
  <c r="U111" i="31"/>
  <c r="V111" i="31"/>
  <c r="W111" i="31"/>
  <c r="X111" i="31"/>
  <c r="Y111" i="31"/>
  <c r="Z111" i="31"/>
  <c r="AA111" i="31"/>
  <c r="AB111" i="31"/>
  <c r="AC111" i="31"/>
  <c r="AD111" i="31"/>
  <c r="B112" i="31"/>
  <c r="C112" i="31"/>
  <c r="D112" i="31"/>
  <c r="E112" i="31"/>
  <c r="F112" i="31"/>
  <c r="G112" i="31"/>
  <c r="H112" i="31"/>
  <c r="I112" i="31"/>
  <c r="J112" i="31"/>
  <c r="K112" i="31"/>
  <c r="L112" i="31"/>
  <c r="M112" i="31"/>
  <c r="N112" i="31"/>
  <c r="O112" i="31"/>
  <c r="P112" i="31"/>
  <c r="Q112" i="31"/>
  <c r="R112" i="31"/>
  <c r="S112" i="31"/>
  <c r="T112" i="31"/>
  <c r="U112" i="31"/>
  <c r="V112" i="31"/>
  <c r="W112" i="31"/>
  <c r="X112" i="31"/>
  <c r="Y112" i="31"/>
  <c r="Z112" i="31"/>
  <c r="AA112" i="31"/>
  <c r="AB112" i="31"/>
  <c r="AC112" i="31"/>
  <c r="AD112" i="31"/>
  <c r="B113" i="31"/>
  <c r="C113" i="31"/>
  <c r="D113" i="31"/>
  <c r="E113" i="31"/>
  <c r="F113" i="31"/>
  <c r="G113" i="31"/>
  <c r="H113" i="31"/>
  <c r="I113" i="31"/>
  <c r="J113" i="31"/>
  <c r="K113" i="31"/>
  <c r="L113" i="31"/>
  <c r="M113" i="31"/>
  <c r="N113" i="31"/>
  <c r="O113" i="31"/>
  <c r="P113" i="31"/>
  <c r="Q113" i="31"/>
  <c r="R113" i="31"/>
  <c r="S113" i="31"/>
  <c r="T113" i="31"/>
  <c r="U113" i="31"/>
  <c r="V113" i="31"/>
  <c r="W113" i="31"/>
  <c r="X113" i="31"/>
  <c r="Y113" i="31"/>
  <c r="Z113" i="31"/>
  <c r="AA113" i="31"/>
  <c r="AB113" i="31"/>
  <c r="AC113" i="31"/>
  <c r="AD113" i="31"/>
  <c r="B114" i="31"/>
  <c r="C114" i="31"/>
  <c r="D114" i="31"/>
  <c r="E114" i="31"/>
  <c r="F114" i="31"/>
  <c r="G114" i="31"/>
  <c r="H114" i="31"/>
  <c r="I114" i="31"/>
  <c r="J114" i="31"/>
  <c r="K114" i="31"/>
  <c r="L114" i="31"/>
  <c r="M114" i="31"/>
  <c r="N114" i="31"/>
  <c r="O114" i="31"/>
  <c r="P114" i="31"/>
  <c r="Q114" i="31"/>
  <c r="R114" i="31"/>
  <c r="S114" i="31"/>
  <c r="T114" i="31"/>
  <c r="U114" i="31"/>
  <c r="V114" i="31"/>
  <c r="W114" i="31"/>
  <c r="X114" i="31"/>
  <c r="Y114" i="31"/>
  <c r="Z114" i="31"/>
  <c r="AA114" i="31"/>
  <c r="AB114" i="31"/>
  <c r="AC114" i="31"/>
  <c r="AD114" i="31"/>
  <c r="B115" i="31"/>
  <c r="C115" i="31"/>
  <c r="D115" i="31"/>
  <c r="E115" i="31"/>
  <c r="F115" i="31"/>
  <c r="G115" i="31"/>
  <c r="H115" i="31"/>
  <c r="I115" i="31"/>
  <c r="J115" i="31"/>
  <c r="K115" i="31"/>
  <c r="L115" i="31"/>
  <c r="M115" i="31"/>
  <c r="N115" i="31"/>
  <c r="O115" i="31"/>
  <c r="P115" i="31"/>
  <c r="Q115" i="31"/>
  <c r="R115" i="31"/>
  <c r="S115" i="31"/>
  <c r="T115" i="31"/>
  <c r="U115" i="31"/>
  <c r="V115" i="31"/>
  <c r="W115" i="31"/>
  <c r="X115" i="31"/>
  <c r="Y115" i="31"/>
  <c r="Z115" i="31"/>
  <c r="AA115" i="31"/>
  <c r="AB115" i="31"/>
  <c r="AC115" i="31"/>
  <c r="AD115" i="31"/>
  <c r="B116" i="31"/>
  <c r="C116" i="31"/>
  <c r="D116" i="31"/>
  <c r="E116" i="31"/>
  <c r="F116" i="31"/>
  <c r="G116" i="31"/>
  <c r="H116" i="31"/>
  <c r="I116" i="31"/>
  <c r="J116" i="31"/>
  <c r="K116" i="31"/>
  <c r="L116" i="31"/>
  <c r="M116" i="31"/>
  <c r="N116" i="31"/>
  <c r="O116" i="31"/>
  <c r="P116" i="31"/>
  <c r="Q116" i="31"/>
  <c r="R116" i="31"/>
  <c r="S116" i="31"/>
  <c r="T116" i="31"/>
  <c r="U116" i="31"/>
  <c r="V116" i="31"/>
  <c r="W116" i="31"/>
  <c r="X116" i="31"/>
  <c r="Y116" i="31"/>
  <c r="Z116" i="31"/>
  <c r="AA116" i="31"/>
  <c r="AB116" i="31"/>
  <c r="AC116" i="31"/>
  <c r="AD116" i="31"/>
  <c r="B117" i="31"/>
  <c r="C117" i="31"/>
  <c r="D117" i="31"/>
  <c r="E117" i="31"/>
  <c r="F117" i="31"/>
  <c r="G117" i="31"/>
  <c r="H117" i="31"/>
  <c r="I117" i="31"/>
  <c r="J117" i="31"/>
  <c r="K117" i="31"/>
  <c r="L117" i="31"/>
  <c r="M117" i="31"/>
  <c r="N117" i="31"/>
  <c r="O117" i="31"/>
  <c r="P117" i="31"/>
  <c r="Q117" i="31"/>
  <c r="R117" i="31"/>
  <c r="S117" i="31"/>
  <c r="T117" i="31"/>
  <c r="U117" i="31"/>
  <c r="V117" i="31"/>
  <c r="W117" i="31"/>
  <c r="X117" i="31"/>
  <c r="Y117" i="31"/>
  <c r="Z117" i="31"/>
  <c r="AA117" i="31"/>
  <c r="AB117" i="31"/>
  <c r="AC117" i="31"/>
  <c r="AD117" i="31"/>
  <c r="B118" i="31"/>
  <c r="C118" i="31"/>
  <c r="D118" i="31"/>
  <c r="E118" i="31"/>
  <c r="F118" i="31"/>
  <c r="G118" i="31"/>
  <c r="H118" i="31"/>
  <c r="I118" i="31"/>
  <c r="J118" i="31"/>
  <c r="K118" i="31"/>
  <c r="L118" i="31"/>
  <c r="M118" i="31"/>
  <c r="N118" i="31"/>
  <c r="O118" i="31"/>
  <c r="P118" i="31"/>
  <c r="Q118" i="31"/>
  <c r="R118" i="31"/>
  <c r="S118" i="31"/>
  <c r="T118" i="31"/>
  <c r="U118" i="31"/>
  <c r="V118" i="31"/>
  <c r="W118" i="31"/>
  <c r="X118" i="31"/>
  <c r="Y118" i="31"/>
  <c r="Z118" i="31"/>
  <c r="AA118" i="31"/>
  <c r="AB118" i="31"/>
  <c r="AC118" i="31"/>
  <c r="AD118" i="31"/>
  <c r="B119" i="31"/>
  <c r="C119" i="31"/>
  <c r="D119" i="31"/>
  <c r="E119" i="31"/>
  <c r="F119" i="31"/>
  <c r="G119" i="31"/>
  <c r="H119" i="31"/>
  <c r="I119" i="31"/>
  <c r="J119" i="31"/>
  <c r="K119" i="31"/>
  <c r="L119" i="31"/>
  <c r="M119" i="31"/>
  <c r="N119" i="31"/>
  <c r="O119" i="31"/>
  <c r="P119" i="31"/>
  <c r="Q119" i="31"/>
  <c r="R119" i="31"/>
  <c r="S119" i="31"/>
  <c r="T119" i="31"/>
  <c r="U119" i="31"/>
  <c r="V119" i="31"/>
  <c r="W119" i="31"/>
  <c r="X119" i="31"/>
  <c r="Y119" i="31"/>
  <c r="Z119" i="31"/>
  <c r="AA119" i="31"/>
  <c r="AB119" i="31"/>
  <c r="AC119" i="31"/>
  <c r="AD119" i="31"/>
  <c r="B120" i="31"/>
  <c r="C120" i="31"/>
  <c r="D120" i="31"/>
  <c r="E120" i="31"/>
  <c r="F120" i="31"/>
  <c r="G120" i="31"/>
  <c r="H120" i="31"/>
  <c r="I120" i="31"/>
  <c r="J120" i="31"/>
  <c r="K120" i="31"/>
  <c r="L120" i="31"/>
  <c r="M120" i="31"/>
  <c r="N120" i="31"/>
  <c r="O120" i="31"/>
  <c r="P120" i="31"/>
  <c r="Q120" i="31"/>
  <c r="R120" i="31"/>
  <c r="S120" i="31"/>
  <c r="T120" i="31"/>
  <c r="U120" i="31"/>
  <c r="V120" i="31"/>
  <c r="W120" i="31"/>
  <c r="X120" i="31"/>
  <c r="Y120" i="31"/>
  <c r="Z120" i="31"/>
  <c r="AA120" i="31"/>
  <c r="AB120" i="31"/>
  <c r="AC120" i="31"/>
  <c r="AD120" i="31"/>
  <c r="B121" i="31"/>
  <c r="C121" i="31"/>
  <c r="D121" i="31"/>
  <c r="E121" i="31"/>
  <c r="F121" i="31"/>
  <c r="G121" i="31"/>
  <c r="H121" i="31"/>
  <c r="I121" i="31"/>
  <c r="J121" i="31"/>
  <c r="K121" i="31"/>
  <c r="L121" i="31"/>
  <c r="M121" i="31"/>
  <c r="N121" i="31"/>
  <c r="O121" i="31"/>
  <c r="P121" i="31"/>
  <c r="Q121" i="31"/>
  <c r="R121" i="31"/>
  <c r="S121" i="31"/>
  <c r="T121" i="31"/>
  <c r="U121" i="31"/>
  <c r="V121" i="31"/>
  <c r="W121" i="31"/>
  <c r="X121" i="31"/>
  <c r="Y121" i="31"/>
  <c r="Z121" i="31"/>
  <c r="AA121" i="31"/>
  <c r="AB121" i="31"/>
  <c r="AC121" i="31"/>
  <c r="AD121" i="31"/>
  <c r="B122" i="31"/>
  <c r="C122" i="31"/>
  <c r="D122" i="31"/>
  <c r="E122" i="31"/>
  <c r="F122" i="31"/>
  <c r="G122" i="31"/>
  <c r="H122" i="31"/>
  <c r="I122" i="31"/>
  <c r="J122" i="31"/>
  <c r="K122" i="31"/>
  <c r="L122" i="31"/>
  <c r="M122" i="31"/>
  <c r="N122" i="31"/>
  <c r="O122" i="31"/>
  <c r="P122" i="31"/>
  <c r="Q122" i="31"/>
  <c r="R122" i="31"/>
  <c r="S122" i="31"/>
  <c r="T122" i="31"/>
  <c r="U122" i="31"/>
  <c r="V122" i="31"/>
  <c r="W122" i="31"/>
  <c r="X122" i="31"/>
  <c r="Y122" i="31"/>
  <c r="Z122" i="31"/>
  <c r="AA122" i="31"/>
  <c r="AB122" i="31"/>
  <c r="AC122" i="31"/>
  <c r="AD122" i="31"/>
  <c r="B123" i="31"/>
  <c r="C123" i="31"/>
  <c r="D123" i="31"/>
  <c r="E123" i="31"/>
  <c r="F123" i="31"/>
  <c r="G123" i="31"/>
  <c r="H123" i="31"/>
  <c r="I123" i="31"/>
  <c r="J123" i="31"/>
  <c r="K123" i="31"/>
  <c r="L123" i="31"/>
  <c r="M123" i="31"/>
  <c r="N123" i="31"/>
  <c r="O123" i="31"/>
  <c r="P123" i="31"/>
  <c r="Q123" i="31"/>
  <c r="R123" i="31"/>
  <c r="S123" i="31"/>
  <c r="T123" i="31"/>
  <c r="U123" i="31"/>
  <c r="V123" i="31"/>
  <c r="W123" i="31"/>
  <c r="X123" i="31"/>
  <c r="Y123" i="31"/>
  <c r="Z123" i="31"/>
  <c r="AA123" i="31"/>
  <c r="AB123" i="31"/>
  <c r="AC123" i="31"/>
  <c r="AD123" i="31"/>
  <c r="B124" i="31"/>
  <c r="C124" i="31"/>
  <c r="D124" i="31"/>
  <c r="E124" i="31"/>
  <c r="F124" i="31"/>
  <c r="G124" i="31"/>
  <c r="H124" i="31"/>
  <c r="I124" i="31"/>
  <c r="J124" i="31"/>
  <c r="K124" i="31"/>
  <c r="L124" i="31"/>
  <c r="M124" i="31"/>
  <c r="N124" i="31"/>
  <c r="O124" i="31"/>
  <c r="P124" i="31"/>
  <c r="Q124" i="31"/>
  <c r="R124" i="31"/>
  <c r="S124" i="31"/>
  <c r="T124" i="31"/>
  <c r="U124" i="31"/>
  <c r="V124" i="31"/>
  <c r="W124" i="31"/>
  <c r="X124" i="31"/>
  <c r="Y124" i="31"/>
  <c r="Z124" i="31"/>
  <c r="AA124" i="31"/>
  <c r="AB124" i="31"/>
  <c r="AC124" i="31"/>
  <c r="AD124" i="31"/>
  <c r="B125" i="31"/>
  <c r="C125" i="31"/>
  <c r="D125" i="31"/>
  <c r="E125" i="31"/>
  <c r="F125" i="31"/>
  <c r="G125" i="31"/>
  <c r="H125" i="31"/>
  <c r="I125" i="31"/>
  <c r="J125" i="31"/>
  <c r="K125" i="31"/>
  <c r="L125" i="31"/>
  <c r="M125" i="31"/>
  <c r="N125" i="31"/>
  <c r="O125" i="31"/>
  <c r="P125" i="31"/>
  <c r="Q125" i="31"/>
  <c r="R125" i="31"/>
  <c r="S125" i="31"/>
  <c r="T125" i="31"/>
  <c r="U125" i="31"/>
  <c r="V125" i="31"/>
  <c r="W125" i="31"/>
  <c r="X125" i="31"/>
  <c r="Y125" i="31"/>
  <c r="Z125" i="31"/>
  <c r="AA125" i="31"/>
  <c r="AB125" i="31"/>
  <c r="AC125" i="31"/>
  <c r="AD125" i="31"/>
  <c r="B126" i="31"/>
  <c r="C126" i="31"/>
  <c r="D126" i="31"/>
  <c r="E126" i="31"/>
  <c r="F126" i="31"/>
  <c r="G126" i="31"/>
  <c r="H126" i="31"/>
  <c r="I126" i="31"/>
  <c r="J126" i="31"/>
  <c r="K126" i="31"/>
  <c r="L126" i="31"/>
  <c r="M126" i="31"/>
  <c r="N126" i="31"/>
  <c r="O126" i="31"/>
  <c r="P126" i="31"/>
  <c r="Q126" i="31"/>
  <c r="R126" i="31"/>
  <c r="S126" i="31"/>
  <c r="T126" i="31"/>
  <c r="U126" i="31"/>
  <c r="V126" i="31"/>
  <c r="W126" i="31"/>
  <c r="X126" i="31"/>
  <c r="Y126" i="31"/>
  <c r="Z126" i="31"/>
  <c r="AA126" i="31"/>
  <c r="AB126" i="31"/>
  <c r="AC126" i="31"/>
  <c r="AD126" i="31"/>
  <c r="B127" i="31"/>
  <c r="C127" i="31"/>
  <c r="D127" i="31"/>
  <c r="E127" i="31"/>
  <c r="F127" i="31"/>
  <c r="G127" i="31"/>
  <c r="H127" i="31"/>
  <c r="I127" i="31"/>
  <c r="J127" i="31"/>
  <c r="K127" i="31"/>
  <c r="L127" i="31"/>
  <c r="M127" i="31"/>
  <c r="N127" i="31"/>
  <c r="O127" i="31"/>
  <c r="P127" i="31"/>
  <c r="Q127" i="31"/>
  <c r="R127" i="31"/>
  <c r="S127" i="31"/>
  <c r="T127" i="31"/>
  <c r="U127" i="31"/>
  <c r="V127" i="31"/>
  <c r="W127" i="31"/>
  <c r="X127" i="31"/>
  <c r="Y127" i="31"/>
  <c r="Z127" i="31"/>
  <c r="AA127" i="31"/>
  <c r="AB127" i="31"/>
  <c r="AC127" i="31"/>
  <c r="AD127" i="31"/>
  <c r="B128" i="31"/>
  <c r="C128" i="31"/>
  <c r="D128" i="31"/>
  <c r="E128" i="31"/>
  <c r="F128" i="31"/>
  <c r="G128" i="31"/>
  <c r="H128" i="31"/>
  <c r="I128" i="31"/>
  <c r="J128" i="31"/>
  <c r="K128" i="31"/>
  <c r="L128" i="31"/>
  <c r="M128" i="31"/>
  <c r="N128" i="31"/>
  <c r="O128" i="31"/>
  <c r="P128" i="31"/>
  <c r="Q128" i="31"/>
  <c r="R128" i="31"/>
  <c r="S128" i="31"/>
  <c r="T128" i="31"/>
  <c r="U128" i="31"/>
  <c r="V128" i="31"/>
  <c r="W128" i="31"/>
  <c r="X128" i="31"/>
  <c r="Y128" i="31"/>
  <c r="Z128" i="31"/>
  <c r="AA128" i="31"/>
  <c r="AB128" i="31"/>
  <c r="AC128" i="31"/>
  <c r="AD128" i="31"/>
  <c r="B129" i="31"/>
  <c r="C129" i="31"/>
  <c r="D129" i="31"/>
  <c r="E129" i="31"/>
  <c r="F129" i="31"/>
  <c r="G129" i="31"/>
  <c r="H129" i="31"/>
  <c r="I129" i="31"/>
  <c r="J129" i="31"/>
  <c r="K129" i="31"/>
  <c r="L129" i="31"/>
  <c r="M129" i="31"/>
  <c r="N129" i="31"/>
  <c r="O129" i="31"/>
  <c r="P129" i="31"/>
  <c r="Q129" i="31"/>
  <c r="R129" i="31"/>
  <c r="S129" i="31"/>
  <c r="T129" i="31"/>
  <c r="U129" i="31"/>
  <c r="V129" i="31"/>
  <c r="W129" i="31"/>
  <c r="X129" i="31"/>
  <c r="Y129" i="31"/>
  <c r="Z129" i="31"/>
  <c r="AA129" i="31"/>
  <c r="AB129" i="31"/>
  <c r="AC129" i="31"/>
  <c r="AD129" i="31"/>
  <c r="B130" i="31"/>
  <c r="C130" i="31"/>
  <c r="D130" i="31"/>
  <c r="E130" i="31"/>
  <c r="F130" i="31"/>
  <c r="G130" i="31"/>
  <c r="H130" i="31"/>
  <c r="I130" i="31"/>
  <c r="J130" i="31"/>
  <c r="K130" i="31"/>
  <c r="L130" i="31"/>
  <c r="M130" i="31"/>
  <c r="N130" i="31"/>
  <c r="O130" i="31"/>
  <c r="P130" i="31"/>
  <c r="Q130" i="31"/>
  <c r="R130" i="31"/>
  <c r="S130" i="31"/>
  <c r="T130" i="31"/>
  <c r="U130" i="31"/>
  <c r="V130" i="31"/>
  <c r="W130" i="31"/>
  <c r="X130" i="31"/>
  <c r="Y130" i="31"/>
  <c r="Z130" i="31"/>
  <c r="AA130" i="31"/>
  <c r="AB130" i="31"/>
  <c r="AC130" i="31"/>
  <c r="AD130" i="31"/>
  <c r="B131" i="31"/>
  <c r="C131" i="31"/>
  <c r="D131" i="31"/>
  <c r="E131" i="31"/>
  <c r="F131" i="31"/>
  <c r="G131" i="31"/>
  <c r="H131" i="31"/>
  <c r="I131" i="31"/>
  <c r="J131" i="31"/>
  <c r="K131" i="31"/>
  <c r="L131" i="31"/>
  <c r="M131" i="31"/>
  <c r="N131" i="31"/>
  <c r="O131" i="31"/>
  <c r="P131" i="31"/>
  <c r="Q131" i="31"/>
  <c r="R131" i="31"/>
  <c r="S131" i="31"/>
  <c r="T131" i="31"/>
  <c r="U131" i="31"/>
  <c r="V131" i="31"/>
  <c r="W131" i="31"/>
  <c r="X131" i="31"/>
  <c r="Y131" i="31"/>
  <c r="Z131" i="31"/>
  <c r="AA131" i="31"/>
  <c r="AB131" i="31"/>
  <c r="AC131" i="31"/>
  <c r="AD131" i="31"/>
  <c r="B132" i="31"/>
  <c r="C132" i="31"/>
  <c r="D132" i="31"/>
  <c r="E132" i="31"/>
  <c r="F132" i="31"/>
  <c r="G132" i="31"/>
  <c r="H132" i="31"/>
  <c r="I132" i="31"/>
  <c r="J132" i="31"/>
  <c r="K132" i="31"/>
  <c r="L132" i="31"/>
  <c r="M132" i="31"/>
  <c r="N132" i="31"/>
  <c r="O132" i="31"/>
  <c r="P132" i="31"/>
  <c r="Q132" i="31"/>
  <c r="R132" i="31"/>
  <c r="S132" i="31"/>
  <c r="T132" i="31"/>
  <c r="U132" i="31"/>
  <c r="V132" i="31"/>
  <c r="W132" i="31"/>
  <c r="X132" i="31"/>
  <c r="Y132" i="31"/>
  <c r="Z132" i="31"/>
  <c r="AA132" i="31"/>
  <c r="AB132" i="31"/>
  <c r="AC132" i="31"/>
  <c r="AD132" i="31"/>
  <c r="B133" i="31"/>
  <c r="C133" i="31"/>
  <c r="D133" i="31"/>
  <c r="E133" i="31"/>
  <c r="F133" i="31"/>
  <c r="G133" i="31"/>
  <c r="H133" i="31"/>
  <c r="I133" i="31"/>
  <c r="J133" i="31"/>
  <c r="K133" i="31"/>
  <c r="L133" i="31"/>
  <c r="M133" i="31"/>
  <c r="N133" i="31"/>
  <c r="O133" i="31"/>
  <c r="P133" i="31"/>
  <c r="Q133" i="31"/>
  <c r="R133" i="31"/>
  <c r="S133" i="31"/>
  <c r="T133" i="31"/>
  <c r="U133" i="31"/>
  <c r="V133" i="31"/>
  <c r="W133" i="31"/>
  <c r="X133" i="31"/>
  <c r="Y133" i="31"/>
  <c r="Z133" i="31"/>
  <c r="AA133" i="31"/>
  <c r="AB133" i="31"/>
  <c r="AC133" i="31"/>
  <c r="AD133" i="31"/>
  <c r="B134" i="31"/>
  <c r="C134" i="31"/>
  <c r="D134" i="31"/>
  <c r="E134" i="31"/>
  <c r="F134" i="31"/>
  <c r="G134" i="31"/>
  <c r="H134" i="31"/>
  <c r="I134" i="31"/>
  <c r="J134" i="31"/>
  <c r="K134" i="31"/>
  <c r="L134" i="31"/>
  <c r="M134" i="31"/>
  <c r="N134" i="31"/>
  <c r="O134" i="31"/>
  <c r="P134" i="31"/>
  <c r="Q134" i="31"/>
  <c r="R134" i="31"/>
  <c r="S134" i="31"/>
  <c r="T134" i="31"/>
  <c r="U134" i="31"/>
  <c r="V134" i="31"/>
  <c r="W134" i="31"/>
  <c r="X134" i="31"/>
  <c r="Y134" i="31"/>
  <c r="Z134" i="31"/>
  <c r="AA134" i="31"/>
  <c r="AB134" i="31"/>
  <c r="AC134" i="31"/>
  <c r="AD134" i="31"/>
  <c r="B135" i="31"/>
  <c r="C135" i="31"/>
  <c r="D135" i="31"/>
  <c r="E135" i="31"/>
  <c r="F135" i="31"/>
  <c r="G135" i="31"/>
  <c r="H135" i="31"/>
  <c r="I135" i="31"/>
  <c r="J135" i="31"/>
  <c r="K135" i="31"/>
  <c r="L135" i="31"/>
  <c r="M135" i="31"/>
  <c r="N135" i="31"/>
  <c r="O135" i="31"/>
  <c r="P135" i="31"/>
  <c r="Q135" i="31"/>
  <c r="R135" i="31"/>
  <c r="S135" i="31"/>
  <c r="T135" i="31"/>
  <c r="U135" i="31"/>
  <c r="V135" i="31"/>
  <c r="W135" i="31"/>
  <c r="X135" i="31"/>
  <c r="Y135" i="31"/>
  <c r="Z135" i="31"/>
  <c r="AA135" i="31"/>
  <c r="AB135" i="31"/>
  <c r="AC135" i="31"/>
  <c r="AD135" i="31"/>
  <c r="B136" i="31"/>
  <c r="C136" i="31"/>
  <c r="D136" i="31"/>
  <c r="E136" i="31"/>
  <c r="F136" i="31"/>
  <c r="G136" i="31"/>
  <c r="H136" i="31"/>
  <c r="I136" i="31"/>
  <c r="J136" i="31"/>
  <c r="K136" i="31"/>
  <c r="L136" i="31"/>
  <c r="M136" i="31"/>
  <c r="N136" i="31"/>
  <c r="O136" i="31"/>
  <c r="P136" i="31"/>
  <c r="Q136" i="31"/>
  <c r="R136" i="31"/>
  <c r="S136" i="31"/>
  <c r="T136" i="31"/>
  <c r="U136" i="31"/>
  <c r="V136" i="31"/>
  <c r="W136" i="31"/>
  <c r="X136" i="31"/>
  <c r="Y136" i="31"/>
  <c r="Z136" i="31"/>
  <c r="AA136" i="31"/>
  <c r="AB136" i="31"/>
  <c r="AC136" i="31"/>
  <c r="AD136" i="31"/>
  <c r="B137" i="31"/>
  <c r="C137" i="31"/>
  <c r="D137" i="31"/>
  <c r="E137" i="31"/>
  <c r="F137" i="31"/>
  <c r="G137" i="31"/>
  <c r="H137" i="31"/>
  <c r="I137" i="31"/>
  <c r="J137" i="31"/>
  <c r="K137" i="31"/>
  <c r="L137" i="31"/>
  <c r="M137" i="31"/>
  <c r="N137" i="31"/>
  <c r="O137" i="31"/>
  <c r="P137" i="31"/>
  <c r="Q137" i="31"/>
  <c r="R137" i="31"/>
  <c r="S137" i="31"/>
  <c r="T137" i="31"/>
  <c r="U137" i="31"/>
  <c r="V137" i="31"/>
  <c r="W137" i="31"/>
  <c r="X137" i="31"/>
  <c r="Y137" i="31"/>
  <c r="Z137" i="31"/>
  <c r="AA137" i="31"/>
  <c r="AB137" i="31"/>
  <c r="AC137" i="31"/>
  <c r="AD137" i="31"/>
  <c r="B138" i="31"/>
  <c r="C138" i="31"/>
  <c r="D138" i="31"/>
  <c r="E138" i="31"/>
  <c r="F138" i="31"/>
  <c r="G138" i="31"/>
  <c r="H138" i="31"/>
  <c r="I138" i="31"/>
  <c r="J138" i="31"/>
  <c r="K138" i="31"/>
  <c r="L138" i="31"/>
  <c r="M138" i="31"/>
  <c r="N138" i="31"/>
  <c r="O138" i="31"/>
  <c r="P138" i="31"/>
  <c r="Q138" i="31"/>
  <c r="R138" i="31"/>
  <c r="S138" i="31"/>
  <c r="T138" i="31"/>
  <c r="U138" i="31"/>
  <c r="V138" i="31"/>
  <c r="W138" i="31"/>
  <c r="X138" i="31"/>
  <c r="Y138" i="31"/>
  <c r="Z138" i="31"/>
  <c r="AA138" i="31"/>
  <c r="AB138" i="31"/>
  <c r="AC138" i="31"/>
  <c r="AD138" i="31"/>
  <c r="B139" i="31"/>
  <c r="C139" i="31"/>
  <c r="D139" i="31"/>
  <c r="E139" i="31"/>
  <c r="F139" i="31"/>
  <c r="G139" i="31"/>
  <c r="H139" i="31"/>
  <c r="I139" i="31"/>
  <c r="J139" i="31"/>
  <c r="K139" i="31"/>
  <c r="L139" i="31"/>
  <c r="M139" i="31"/>
  <c r="N139" i="31"/>
  <c r="O139" i="31"/>
  <c r="P139" i="31"/>
  <c r="Q139" i="31"/>
  <c r="R139" i="31"/>
  <c r="S139" i="31"/>
  <c r="T139" i="31"/>
  <c r="U139" i="31"/>
  <c r="V139" i="31"/>
  <c r="W139" i="31"/>
  <c r="X139" i="31"/>
  <c r="Y139" i="31"/>
  <c r="Z139" i="31"/>
  <c r="AA139" i="31"/>
  <c r="AB139" i="31"/>
  <c r="AC139" i="31"/>
  <c r="AD139" i="31"/>
  <c r="B140" i="31"/>
  <c r="C140" i="31"/>
  <c r="D140" i="31"/>
  <c r="E140" i="31"/>
  <c r="F140" i="31"/>
  <c r="G140" i="31"/>
  <c r="H140" i="31"/>
  <c r="I140" i="31"/>
  <c r="J140" i="31"/>
  <c r="K140" i="31"/>
  <c r="L140" i="31"/>
  <c r="M140" i="31"/>
  <c r="N140" i="31"/>
  <c r="O140" i="31"/>
  <c r="P140" i="31"/>
  <c r="Q140" i="31"/>
  <c r="R140" i="31"/>
  <c r="S140" i="31"/>
  <c r="T140" i="31"/>
  <c r="U140" i="31"/>
  <c r="V140" i="31"/>
  <c r="W140" i="31"/>
  <c r="X140" i="31"/>
  <c r="Y140" i="31"/>
  <c r="Z140" i="31"/>
  <c r="AA140" i="31"/>
  <c r="AB140" i="31"/>
  <c r="AC140" i="31"/>
  <c r="AD140" i="31"/>
  <c r="B141" i="31"/>
  <c r="C141" i="31"/>
  <c r="D141" i="31"/>
  <c r="E141" i="31"/>
  <c r="F141" i="31"/>
  <c r="G141" i="31"/>
  <c r="H141" i="31"/>
  <c r="I141" i="31"/>
  <c r="J141" i="31"/>
  <c r="K141" i="31"/>
  <c r="L141" i="31"/>
  <c r="M141" i="31"/>
  <c r="N141" i="31"/>
  <c r="O141" i="31"/>
  <c r="P141" i="31"/>
  <c r="Q141" i="31"/>
  <c r="R141" i="31"/>
  <c r="S141" i="31"/>
  <c r="T141" i="31"/>
  <c r="U141" i="31"/>
  <c r="V141" i="31"/>
  <c r="W141" i="31"/>
  <c r="X141" i="31"/>
  <c r="Y141" i="31"/>
  <c r="Z141" i="31"/>
  <c r="AA141" i="31"/>
  <c r="AB141" i="31"/>
  <c r="AC141" i="31"/>
  <c r="AD141" i="31"/>
  <c r="B142" i="31"/>
  <c r="C142" i="31"/>
  <c r="D142" i="31"/>
  <c r="E142" i="31"/>
  <c r="F142" i="31"/>
  <c r="G142" i="31"/>
  <c r="H142" i="31"/>
  <c r="I142" i="31"/>
  <c r="J142" i="31"/>
  <c r="K142" i="31"/>
  <c r="L142" i="31"/>
  <c r="M142" i="31"/>
  <c r="N142" i="31"/>
  <c r="O142" i="31"/>
  <c r="P142" i="31"/>
  <c r="Q142" i="31"/>
  <c r="R142" i="31"/>
  <c r="S142" i="31"/>
  <c r="T142" i="31"/>
  <c r="U142" i="31"/>
  <c r="V142" i="31"/>
  <c r="W142" i="31"/>
  <c r="X142" i="31"/>
  <c r="Y142" i="31"/>
  <c r="Z142" i="31"/>
  <c r="AA142" i="31"/>
  <c r="AB142" i="31"/>
  <c r="AC142" i="31"/>
  <c r="AD142" i="31"/>
  <c r="B143" i="31"/>
  <c r="C143" i="31"/>
  <c r="D143" i="31"/>
  <c r="E143" i="31"/>
  <c r="F143" i="31"/>
  <c r="G143" i="31"/>
  <c r="H143" i="31"/>
  <c r="I143" i="31"/>
  <c r="J143" i="31"/>
  <c r="K143" i="31"/>
  <c r="L143" i="31"/>
  <c r="M143" i="31"/>
  <c r="N143" i="31"/>
  <c r="O143" i="31"/>
  <c r="P143" i="31"/>
  <c r="Q143" i="31"/>
  <c r="R143" i="31"/>
  <c r="S143" i="31"/>
  <c r="T143" i="31"/>
  <c r="U143" i="31"/>
  <c r="V143" i="31"/>
  <c r="W143" i="31"/>
  <c r="X143" i="31"/>
  <c r="Y143" i="31"/>
  <c r="Z143" i="31"/>
  <c r="AA143" i="31"/>
  <c r="AB143" i="31"/>
  <c r="AC143" i="31"/>
  <c r="AD143" i="31"/>
  <c r="B144" i="31"/>
  <c r="C144" i="31"/>
  <c r="D144" i="31"/>
  <c r="E144" i="31"/>
  <c r="F144" i="31"/>
  <c r="G144" i="31"/>
  <c r="H144" i="31"/>
  <c r="I144" i="31"/>
  <c r="J144" i="31"/>
  <c r="K144" i="31"/>
  <c r="L144" i="31"/>
  <c r="M144" i="31"/>
  <c r="N144" i="31"/>
  <c r="O144" i="31"/>
  <c r="P144" i="31"/>
  <c r="Q144" i="31"/>
  <c r="R144" i="31"/>
  <c r="S144" i="31"/>
  <c r="T144" i="31"/>
  <c r="U144" i="31"/>
  <c r="V144" i="31"/>
  <c r="W144" i="31"/>
  <c r="X144" i="31"/>
  <c r="Y144" i="31"/>
  <c r="Z144" i="31"/>
  <c r="AA144" i="31"/>
  <c r="AB144" i="31"/>
  <c r="AC144" i="31"/>
  <c r="AD144" i="31"/>
  <c r="B145" i="31"/>
  <c r="C145" i="31"/>
  <c r="D145" i="31"/>
  <c r="E145" i="31"/>
  <c r="F145" i="31"/>
  <c r="G145" i="31"/>
  <c r="H145" i="31"/>
  <c r="I145" i="31"/>
  <c r="J145" i="31"/>
  <c r="K145" i="31"/>
  <c r="L145" i="31"/>
  <c r="M145" i="31"/>
  <c r="N145" i="31"/>
  <c r="O145" i="31"/>
  <c r="P145" i="31"/>
  <c r="Q145" i="31"/>
  <c r="R145" i="31"/>
  <c r="S145" i="31"/>
  <c r="T145" i="31"/>
  <c r="U145" i="31"/>
  <c r="V145" i="31"/>
  <c r="W145" i="31"/>
  <c r="X145" i="31"/>
  <c r="Y145" i="31"/>
  <c r="Z145" i="31"/>
  <c r="AA145" i="31"/>
  <c r="AB145" i="31"/>
  <c r="AC145" i="31"/>
  <c r="AD145" i="31"/>
  <c r="B146" i="31"/>
  <c r="C146" i="31"/>
  <c r="D146" i="31"/>
  <c r="E146" i="31"/>
  <c r="F146" i="31"/>
  <c r="G146" i="31"/>
  <c r="H146" i="31"/>
  <c r="I146" i="31"/>
  <c r="J146" i="31"/>
  <c r="K146" i="31"/>
  <c r="L146" i="31"/>
  <c r="M146" i="31"/>
  <c r="N146" i="31"/>
  <c r="O146" i="31"/>
  <c r="P146" i="31"/>
  <c r="Q146" i="31"/>
  <c r="R146" i="31"/>
  <c r="S146" i="31"/>
  <c r="T146" i="31"/>
  <c r="U146" i="31"/>
  <c r="V146" i="31"/>
  <c r="W146" i="31"/>
  <c r="X146" i="31"/>
  <c r="Y146" i="31"/>
  <c r="Z146" i="31"/>
  <c r="AA146" i="31"/>
  <c r="AB146" i="31"/>
  <c r="AC146" i="31"/>
  <c r="AD146" i="31"/>
  <c r="B147" i="31"/>
  <c r="C147" i="31"/>
  <c r="D147" i="31"/>
  <c r="E147" i="31"/>
  <c r="F147" i="31"/>
  <c r="G147" i="31"/>
  <c r="H147" i="31"/>
  <c r="I147" i="31"/>
  <c r="J147" i="31"/>
  <c r="K147" i="31"/>
  <c r="L147" i="31"/>
  <c r="M147" i="31"/>
  <c r="N147" i="31"/>
  <c r="O147" i="31"/>
  <c r="P147" i="31"/>
  <c r="Q147" i="31"/>
  <c r="R147" i="31"/>
  <c r="S147" i="31"/>
  <c r="T147" i="31"/>
  <c r="U147" i="31"/>
  <c r="V147" i="31"/>
  <c r="W147" i="31"/>
  <c r="X147" i="31"/>
  <c r="Y147" i="31"/>
  <c r="Z147" i="31"/>
  <c r="AA147" i="31"/>
  <c r="AB147" i="31"/>
  <c r="AC147" i="31"/>
  <c r="AD147" i="31"/>
  <c r="B148" i="31"/>
  <c r="C148" i="31"/>
  <c r="D148" i="31"/>
  <c r="E148" i="31"/>
  <c r="F148" i="31"/>
  <c r="G148" i="31"/>
  <c r="H148" i="31"/>
  <c r="I148" i="31"/>
  <c r="J148" i="31"/>
  <c r="K148" i="31"/>
  <c r="L148" i="31"/>
  <c r="M148" i="31"/>
  <c r="N148" i="31"/>
  <c r="O148" i="31"/>
  <c r="P148" i="31"/>
  <c r="Q148" i="31"/>
  <c r="R148" i="31"/>
  <c r="S148" i="31"/>
  <c r="T148" i="31"/>
  <c r="U148" i="31"/>
  <c r="V148" i="31"/>
  <c r="W148" i="31"/>
  <c r="X148" i="31"/>
  <c r="Y148" i="31"/>
  <c r="Z148" i="31"/>
  <c r="AA148" i="31"/>
  <c r="AB148" i="31"/>
  <c r="AC148" i="31"/>
  <c r="AD148" i="31"/>
  <c r="B149" i="31"/>
  <c r="C149" i="31"/>
  <c r="D149" i="31"/>
  <c r="E149" i="31"/>
  <c r="F149" i="31"/>
  <c r="G149" i="31"/>
  <c r="H149" i="31"/>
  <c r="I149" i="31"/>
  <c r="J149" i="31"/>
  <c r="K149" i="31"/>
  <c r="L149" i="31"/>
  <c r="M149" i="31"/>
  <c r="N149" i="31"/>
  <c r="O149" i="31"/>
  <c r="P149" i="31"/>
  <c r="Q149" i="31"/>
  <c r="R149" i="31"/>
  <c r="S149" i="31"/>
  <c r="T149" i="31"/>
  <c r="U149" i="31"/>
  <c r="V149" i="31"/>
  <c r="W149" i="31"/>
  <c r="X149" i="31"/>
  <c r="Y149" i="31"/>
  <c r="Z149" i="31"/>
  <c r="AA149" i="31"/>
  <c r="AB149" i="31"/>
  <c r="AC149" i="31"/>
  <c r="AD149" i="31"/>
  <c r="B150" i="31"/>
  <c r="C150" i="31"/>
  <c r="D150" i="31"/>
  <c r="E150" i="31"/>
  <c r="F150" i="31"/>
  <c r="G150" i="31"/>
  <c r="H150" i="31"/>
  <c r="I150" i="31"/>
  <c r="J150" i="31"/>
  <c r="K150" i="31"/>
  <c r="L150" i="31"/>
  <c r="M150" i="31"/>
  <c r="N150" i="31"/>
  <c r="O150" i="31"/>
  <c r="P150" i="31"/>
  <c r="Q150" i="31"/>
  <c r="R150" i="31"/>
  <c r="S150" i="31"/>
  <c r="T150" i="31"/>
  <c r="U150" i="31"/>
  <c r="V150" i="31"/>
  <c r="W150" i="31"/>
  <c r="X150" i="31"/>
  <c r="Y150" i="31"/>
  <c r="Z150" i="31"/>
  <c r="AA150" i="31"/>
  <c r="AB150" i="31"/>
  <c r="AC150" i="31"/>
  <c r="AD150" i="31"/>
  <c r="B151" i="31"/>
  <c r="C151" i="31"/>
  <c r="D151" i="31"/>
  <c r="E151" i="31"/>
  <c r="F151" i="31"/>
  <c r="G151" i="31"/>
  <c r="H151" i="31"/>
  <c r="I151" i="31"/>
  <c r="J151" i="31"/>
  <c r="K151" i="31"/>
  <c r="L151" i="31"/>
  <c r="M151" i="31"/>
  <c r="N151" i="31"/>
  <c r="O151" i="31"/>
  <c r="P151" i="31"/>
  <c r="Q151" i="31"/>
  <c r="R151" i="31"/>
  <c r="S151" i="31"/>
  <c r="T151" i="31"/>
  <c r="U151" i="31"/>
  <c r="V151" i="31"/>
  <c r="W151" i="31"/>
  <c r="X151" i="31"/>
  <c r="Y151" i="31"/>
  <c r="Z151" i="31"/>
  <c r="AA151" i="31"/>
  <c r="AB151" i="31"/>
  <c r="AC151" i="31"/>
  <c r="AD151" i="31"/>
  <c r="B152" i="31"/>
  <c r="C152" i="31"/>
  <c r="D152" i="31"/>
  <c r="E152" i="31"/>
  <c r="F152" i="31"/>
  <c r="G152" i="31"/>
  <c r="H152" i="31"/>
  <c r="I152" i="31"/>
  <c r="J152" i="31"/>
  <c r="K152" i="31"/>
  <c r="L152" i="31"/>
  <c r="M152" i="31"/>
  <c r="N152" i="31"/>
  <c r="O152" i="31"/>
  <c r="P152" i="31"/>
  <c r="Q152" i="31"/>
  <c r="R152" i="31"/>
  <c r="S152" i="31"/>
  <c r="T152" i="31"/>
  <c r="U152" i="31"/>
  <c r="V152" i="31"/>
  <c r="W152" i="31"/>
  <c r="X152" i="31"/>
  <c r="Y152" i="31"/>
  <c r="Z152" i="31"/>
  <c r="AA152" i="31"/>
  <c r="AB152" i="31"/>
  <c r="AC152" i="31"/>
  <c r="AD152" i="31"/>
  <c r="B153" i="31"/>
  <c r="C153" i="31"/>
  <c r="D153" i="31"/>
  <c r="E153" i="31"/>
  <c r="F153" i="31"/>
  <c r="G153" i="31"/>
  <c r="H153" i="31"/>
  <c r="I153" i="31"/>
  <c r="J153" i="31"/>
  <c r="K153" i="31"/>
  <c r="L153" i="31"/>
  <c r="M153" i="31"/>
  <c r="N153" i="31"/>
  <c r="O153" i="31"/>
  <c r="P153" i="31"/>
  <c r="Q153" i="31"/>
  <c r="R153" i="31"/>
  <c r="S153" i="31"/>
  <c r="T153" i="31"/>
  <c r="U153" i="31"/>
  <c r="V153" i="31"/>
  <c r="W153" i="31"/>
  <c r="X153" i="31"/>
  <c r="Y153" i="31"/>
  <c r="Z153" i="31"/>
  <c r="AA153" i="31"/>
  <c r="AB153" i="31"/>
  <c r="AC153" i="31"/>
  <c r="AD153" i="31"/>
  <c r="B154" i="31"/>
  <c r="C154" i="31"/>
  <c r="D154" i="31"/>
  <c r="E154" i="31"/>
  <c r="F154" i="31"/>
  <c r="G154" i="31"/>
  <c r="H154" i="31"/>
  <c r="I154" i="31"/>
  <c r="J154" i="31"/>
  <c r="K154" i="31"/>
  <c r="L154" i="31"/>
  <c r="M154" i="31"/>
  <c r="N154" i="31"/>
  <c r="O154" i="31"/>
  <c r="P154" i="31"/>
  <c r="Q154" i="31"/>
  <c r="R154" i="31"/>
  <c r="S154" i="31"/>
  <c r="T154" i="31"/>
  <c r="U154" i="31"/>
  <c r="V154" i="31"/>
  <c r="W154" i="31"/>
  <c r="X154" i="31"/>
  <c r="Y154" i="31"/>
  <c r="Z154" i="31"/>
  <c r="AA154" i="31"/>
  <c r="AB154" i="31"/>
  <c r="AC154" i="31"/>
  <c r="AD154" i="31"/>
  <c r="B155" i="31"/>
  <c r="C155" i="31"/>
  <c r="D155" i="31"/>
  <c r="E155" i="31"/>
  <c r="F155" i="31"/>
  <c r="G155" i="31"/>
  <c r="H155" i="31"/>
  <c r="I155" i="31"/>
  <c r="J155" i="31"/>
  <c r="K155" i="31"/>
  <c r="L155" i="31"/>
  <c r="M155" i="31"/>
  <c r="N155" i="31"/>
  <c r="O155" i="31"/>
  <c r="P155" i="31"/>
  <c r="Q155" i="31"/>
  <c r="R155" i="31"/>
  <c r="S155" i="31"/>
  <c r="T155" i="31"/>
  <c r="U155" i="31"/>
  <c r="V155" i="31"/>
  <c r="W155" i="31"/>
  <c r="X155" i="31"/>
  <c r="Y155" i="31"/>
  <c r="Z155" i="31"/>
  <c r="AA155" i="31"/>
  <c r="AB155" i="31"/>
  <c r="AC155" i="31"/>
  <c r="AD155" i="31"/>
  <c r="B156" i="31"/>
  <c r="C156" i="31"/>
  <c r="D156" i="31"/>
  <c r="E156" i="31"/>
  <c r="F156" i="31"/>
  <c r="G156" i="31"/>
  <c r="H156" i="31"/>
  <c r="I156" i="31"/>
  <c r="J156" i="31"/>
  <c r="K156" i="31"/>
  <c r="L156" i="31"/>
  <c r="M156" i="31"/>
  <c r="N156" i="31"/>
  <c r="O156" i="31"/>
  <c r="P156" i="31"/>
  <c r="Q156" i="31"/>
  <c r="R156" i="31"/>
  <c r="S156" i="31"/>
  <c r="T156" i="31"/>
  <c r="U156" i="31"/>
  <c r="V156" i="31"/>
  <c r="W156" i="31"/>
  <c r="X156" i="31"/>
  <c r="Y156" i="31"/>
  <c r="Z156" i="31"/>
  <c r="AA156" i="31"/>
  <c r="AB156" i="31"/>
  <c r="AC156" i="31"/>
  <c r="AD156" i="31"/>
  <c r="B157" i="31"/>
  <c r="C157" i="31"/>
  <c r="D157" i="31"/>
  <c r="E157" i="31"/>
  <c r="F157" i="31"/>
  <c r="G157" i="31"/>
  <c r="H157" i="31"/>
  <c r="I157" i="31"/>
  <c r="J157" i="31"/>
  <c r="K157" i="31"/>
  <c r="L157" i="31"/>
  <c r="M157" i="31"/>
  <c r="N157" i="31"/>
  <c r="O157" i="31"/>
  <c r="P157" i="31"/>
  <c r="Q157" i="31"/>
  <c r="R157" i="31"/>
  <c r="S157" i="31"/>
  <c r="T157" i="31"/>
  <c r="U157" i="31"/>
  <c r="V157" i="31"/>
  <c r="W157" i="31"/>
  <c r="X157" i="31"/>
  <c r="Y157" i="31"/>
  <c r="Z157" i="31"/>
  <c r="AA157" i="31"/>
  <c r="AB157" i="31"/>
  <c r="AC157" i="31"/>
  <c r="AD157" i="31"/>
  <c r="B158" i="31"/>
  <c r="C158" i="31"/>
  <c r="D158" i="31"/>
  <c r="E158" i="31"/>
  <c r="F158" i="31"/>
  <c r="G158" i="31"/>
  <c r="H158" i="31"/>
  <c r="I158" i="31"/>
  <c r="J158" i="31"/>
  <c r="K158" i="31"/>
  <c r="L158" i="31"/>
  <c r="M158" i="31"/>
  <c r="N158" i="31"/>
  <c r="O158" i="31"/>
  <c r="P158" i="31"/>
  <c r="Q158" i="31"/>
  <c r="R158" i="31"/>
  <c r="S158" i="31"/>
  <c r="T158" i="31"/>
  <c r="U158" i="31"/>
  <c r="V158" i="31"/>
  <c r="W158" i="31"/>
  <c r="X158" i="31"/>
  <c r="Y158" i="31"/>
  <c r="Z158" i="31"/>
  <c r="AA158" i="31"/>
  <c r="AB158" i="31"/>
  <c r="AC158" i="31"/>
  <c r="AD158" i="31"/>
  <c r="B159" i="31"/>
  <c r="C159" i="31"/>
  <c r="D159" i="31"/>
  <c r="E159" i="31"/>
  <c r="F159" i="31"/>
  <c r="G159" i="31"/>
  <c r="H159" i="31"/>
  <c r="I159" i="31"/>
  <c r="J159" i="31"/>
  <c r="K159" i="31"/>
  <c r="L159" i="31"/>
  <c r="M159" i="31"/>
  <c r="N159" i="31"/>
  <c r="O159" i="31"/>
  <c r="P159" i="31"/>
  <c r="Q159" i="31"/>
  <c r="R159" i="31"/>
  <c r="S159" i="31"/>
  <c r="T159" i="31"/>
  <c r="U159" i="31"/>
  <c r="V159" i="31"/>
  <c r="W159" i="31"/>
  <c r="X159" i="31"/>
  <c r="Y159" i="31"/>
  <c r="Z159" i="31"/>
  <c r="AA159" i="31"/>
  <c r="AB159" i="31"/>
  <c r="AC159" i="31"/>
  <c r="AD159" i="31"/>
  <c r="B160" i="31"/>
  <c r="C160" i="31"/>
  <c r="D160" i="31"/>
  <c r="E160" i="31"/>
  <c r="F160" i="31"/>
  <c r="G160" i="31"/>
  <c r="H160" i="31"/>
  <c r="I160" i="31"/>
  <c r="J160" i="31"/>
  <c r="K160" i="31"/>
  <c r="L160" i="31"/>
  <c r="M160" i="31"/>
  <c r="N160" i="31"/>
  <c r="O160" i="31"/>
  <c r="P160" i="31"/>
  <c r="Q160" i="31"/>
  <c r="R160" i="31"/>
  <c r="S160" i="31"/>
  <c r="T160" i="31"/>
  <c r="U160" i="31"/>
  <c r="V160" i="31"/>
  <c r="W160" i="31"/>
  <c r="X160" i="31"/>
  <c r="Y160" i="31"/>
  <c r="Z160" i="31"/>
  <c r="AA160" i="31"/>
  <c r="AB160" i="31"/>
  <c r="AC160" i="31"/>
  <c r="AD160" i="31"/>
  <c r="B161" i="31"/>
  <c r="C161" i="31"/>
  <c r="D161" i="31"/>
  <c r="E161" i="31"/>
  <c r="F161" i="31"/>
  <c r="G161" i="31"/>
  <c r="H161" i="31"/>
  <c r="I161" i="31"/>
  <c r="J161" i="31"/>
  <c r="K161" i="31"/>
  <c r="L161" i="31"/>
  <c r="M161" i="31"/>
  <c r="N161" i="31"/>
  <c r="O161" i="31"/>
  <c r="P161" i="31"/>
  <c r="Q161" i="31"/>
  <c r="R161" i="31"/>
  <c r="S161" i="31"/>
  <c r="T161" i="31"/>
  <c r="U161" i="31"/>
  <c r="V161" i="31"/>
  <c r="W161" i="31"/>
  <c r="X161" i="31"/>
  <c r="Y161" i="31"/>
  <c r="Z161" i="31"/>
  <c r="AA161" i="31"/>
  <c r="AB161" i="31"/>
  <c r="AC161" i="31"/>
  <c r="AD161" i="31"/>
  <c r="B162" i="31"/>
  <c r="C162" i="31"/>
  <c r="D162" i="31"/>
  <c r="E162" i="31"/>
  <c r="F162" i="31"/>
  <c r="G162" i="31"/>
  <c r="H162" i="31"/>
  <c r="I162" i="31"/>
  <c r="J162" i="31"/>
  <c r="K162" i="31"/>
  <c r="L162" i="31"/>
  <c r="M162" i="31"/>
  <c r="N162" i="31"/>
  <c r="O162" i="31"/>
  <c r="P162" i="31"/>
  <c r="Q162" i="31"/>
  <c r="R162" i="31"/>
  <c r="S162" i="31"/>
  <c r="T162" i="31"/>
  <c r="U162" i="31"/>
  <c r="V162" i="31"/>
  <c r="W162" i="31"/>
  <c r="X162" i="31"/>
  <c r="Y162" i="31"/>
  <c r="Z162" i="31"/>
  <c r="AA162" i="31"/>
  <c r="AB162" i="31"/>
  <c r="AC162" i="31"/>
  <c r="AD162" i="31"/>
  <c r="B163" i="31"/>
  <c r="C163" i="31"/>
  <c r="D163" i="31"/>
  <c r="E163" i="31"/>
  <c r="F163" i="31"/>
  <c r="G163" i="31"/>
  <c r="H163" i="31"/>
  <c r="I163" i="31"/>
  <c r="J163" i="31"/>
  <c r="K163" i="31"/>
  <c r="L163" i="31"/>
  <c r="M163" i="31"/>
  <c r="N163" i="31"/>
  <c r="O163" i="31"/>
  <c r="P163" i="31"/>
  <c r="Q163" i="31"/>
  <c r="R163" i="31"/>
  <c r="S163" i="31"/>
  <c r="T163" i="31"/>
  <c r="U163" i="31"/>
  <c r="V163" i="31"/>
  <c r="W163" i="31"/>
  <c r="X163" i="31"/>
  <c r="Y163" i="31"/>
  <c r="Z163" i="31"/>
  <c r="AA163" i="31"/>
  <c r="AB163" i="31"/>
  <c r="AC163" i="31"/>
  <c r="AD163" i="31"/>
  <c r="B164" i="31"/>
  <c r="C164" i="31"/>
  <c r="D164" i="31"/>
  <c r="E164" i="31"/>
  <c r="F164" i="31"/>
  <c r="G164" i="31"/>
  <c r="H164" i="31"/>
  <c r="I164" i="31"/>
  <c r="J164" i="31"/>
  <c r="K164" i="31"/>
  <c r="L164" i="31"/>
  <c r="M164" i="31"/>
  <c r="N164" i="31"/>
  <c r="O164" i="31"/>
  <c r="P164" i="31"/>
  <c r="Q164" i="31"/>
  <c r="R164" i="31"/>
  <c r="S164" i="31"/>
  <c r="T164" i="31"/>
  <c r="U164" i="31"/>
  <c r="V164" i="31"/>
  <c r="W164" i="31"/>
  <c r="X164" i="31"/>
  <c r="Y164" i="31"/>
  <c r="Z164" i="31"/>
  <c r="AA164" i="31"/>
  <c r="AB164" i="31"/>
  <c r="AC164" i="31"/>
  <c r="AD164" i="31"/>
  <c r="B165" i="31"/>
  <c r="C165" i="31"/>
  <c r="D165" i="31"/>
  <c r="E165" i="31"/>
  <c r="F165" i="31"/>
  <c r="G165" i="31"/>
  <c r="H165" i="31"/>
  <c r="I165" i="31"/>
  <c r="J165" i="31"/>
  <c r="K165" i="31"/>
  <c r="L165" i="31"/>
  <c r="M165" i="31"/>
  <c r="N165" i="31"/>
  <c r="O165" i="31"/>
  <c r="P165" i="31"/>
  <c r="Q165" i="31"/>
  <c r="R165" i="31"/>
  <c r="S165" i="31"/>
  <c r="T165" i="31"/>
  <c r="U165" i="31"/>
  <c r="V165" i="31"/>
  <c r="W165" i="31"/>
  <c r="X165" i="31"/>
  <c r="Y165" i="31"/>
  <c r="Z165" i="31"/>
  <c r="AA165" i="31"/>
  <c r="AB165" i="31"/>
  <c r="AC165" i="31"/>
  <c r="AD165" i="31"/>
  <c r="B166" i="31"/>
  <c r="C166" i="31"/>
  <c r="D166" i="31"/>
  <c r="E166" i="31"/>
  <c r="F166" i="31"/>
  <c r="G166" i="31"/>
  <c r="H166" i="31"/>
  <c r="I166" i="31"/>
  <c r="J166" i="31"/>
  <c r="K166" i="31"/>
  <c r="L166" i="31"/>
  <c r="M166" i="31"/>
  <c r="N166" i="31"/>
  <c r="O166" i="31"/>
  <c r="P166" i="31"/>
  <c r="Q166" i="31"/>
  <c r="R166" i="31"/>
  <c r="S166" i="31"/>
  <c r="T166" i="31"/>
  <c r="U166" i="31"/>
  <c r="V166" i="31"/>
  <c r="W166" i="31"/>
  <c r="X166" i="31"/>
  <c r="Y166" i="31"/>
  <c r="Z166" i="31"/>
  <c r="AA166" i="31"/>
  <c r="AB166" i="31"/>
  <c r="AC166" i="31"/>
  <c r="AD166" i="31"/>
  <c r="B167" i="31"/>
  <c r="C167" i="31"/>
  <c r="D167" i="31"/>
  <c r="E167" i="31"/>
  <c r="F167" i="31"/>
  <c r="G167" i="31"/>
  <c r="H167" i="31"/>
  <c r="I167" i="31"/>
  <c r="J167" i="31"/>
  <c r="K167" i="31"/>
  <c r="L167" i="31"/>
  <c r="M167" i="31"/>
  <c r="N167" i="31"/>
  <c r="O167" i="31"/>
  <c r="P167" i="31"/>
  <c r="Q167" i="31"/>
  <c r="R167" i="31"/>
  <c r="S167" i="31"/>
  <c r="T167" i="31"/>
  <c r="U167" i="31"/>
  <c r="V167" i="31"/>
  <c r="W167" i="31"/>
  <c r="X167" i="31"/>
  <c r="Y167" i="31"/>
  <c r="Z167" i="31"/>
  <c r="AA167" i="31"/>
  <c r="AB167" i="31"/>
  <c r="AC167" i="31"/>
  <c r="AD167" i="31"/>
  <c r="B168" i="31"/>
  <c r="C168" i="31"/>
  <c r="D168" i="31"/>
  <c r="E168" i="31"/>
  <c r="F168" i="31"/>
  <c r="G168" i="31"/>
  <c r="H168" i="31"/>
  <c r="I168" i="31"/>
  <c r="J168" i="31"/>
  <c r="K168" i="31"/>
  <c r="L168" i="31"/>
  <c r="M168" i="31"/>
  <c r="N168" i="31"/>
  <c r="O168" i="31"/>
  <c r="P168" i="31"/>
  <c r="Q168" i="31"/>
  <c r="R168" i="31"/>
  <c r="S168" i="31"/>
  <c r="T168" i="31"/>
  <c r="U168" i="31"/>
  <c r="V168" i="31"/>
  <c r="W168" i="31"/>
  <c r="X168" i="31"/>
  <c r="Y168" i="31"/>
  <c r="Z168" i="31"/>
  <c r="AA168" i="31"/>
  <c r="AB168" i="31"/>
  <c r="AC168" i="31"/>
  <c r="AD168" i="31"/>
  <c r="B169" i="31"/>
  <c r="C169" i="31"/>
  <c r="D169" i="31"/>
  <c r="E169" i="31"/>
  <c r="F169" i="31"/>
  <c r="G169" i="31"/>
  <c r="H169" i="31"/>
  <c r="I169" i="31"/>
  <c r="J169" i="31"/>
  <c r="K169" i="31"/>
  <c r="L169" i="31"/>
  <c r="M169" i="31"/>
  <c r="N169" i="31"/>
  <c r="O169" i="31"/>
  <c r="P169" i="31"/>
  <c r="Q169" i="31"/>
  <c r="R169" i="31"/>
  <c r="S169" i="31"/>
  <c r="T169" i="31"/>
  <c r="U169" i="31"/>
  <c r="V169" i="31"/>
  <c r="W169" i="31"/>
  <c r="X169" i="31"/>
  <c r="Y169" i="31"/>
  <c r="Z169" i="31"/>
  <c r="AA169" i="31"/>
  <c r="AB169" i="31"/>
  <c r="AC169" i="31"/>
  <c r="AD169" i="31"/>
  <c r="B170" i="31"/>
  <c r="C170" i="31"/>
  <c r="D170" i="31"/>
  <c r="E170" i="31"/>
  <c r="F170" i="31"/>
  <c r="G170" i="31"/>
  <c r="H170" i="31"/>
  <c r="I170" i="31"/>
  <c r="J170" i="31"/>
  <c r="K170" i="31"/>
  <c r="L170" i="31"/>
  <c r="M170" i="31"/>
  <c r="N170" i="31"/>
  <c r="O170" i="31"/>
  <c r="P170" i="31"/>
  <c r="Q170" i="31"/>
  <c r="R170" i="31"/>
  <c r="S170" i="31"/>
  <c r="T170" i="31"/>
  <c r="U170" i="31"/>
  <c r="V170" i="31"/>
  <c r="W170" i="31"/>
  <c r="X170" i="31"/>
  <c r="Y170" i="31"/>
  <c r="Z170" i="31"/>
  <c r="AA170" i="31"/>
  <c r="AB170" i="31"/>
  <c r="AC170" i="31"/>
  <c r="AD170" i="31"/>
  <c r="B171" i="31"/>
  <c r="C171" i="31"/>
  <c r="D171" i="31"/>
  <c r="E171" i="31"/>
  <c r="F171" i="31"/>
  <c r="G171" i="31"/>
  <c r="H171" i="31"/>
  <c r="I171" i="31"/>
  <c r="J171" i="31"/>
  <c r="K171" i="31"/>
  <c r="L171" i="31"/>
  <c r="M171" i="31"/>
  <c r="N171" i="31"/>
  <c r="O171" i="31"/>
  <c r="P171" i="31"/>
  <c r="Q171" i="31"/>
  <c r="R171" i="31"/>
  <c r="S171" i="31"/>
  <c r="T171" i="31"/>
  <c r="U171" i="31"/>
  <c r="V171" i="31"/>
  <c r="W171" i="31"/>
  <c r="X171" i="31"/>
  <c r="Y171" i="31"/>
  <c r="Z171" i="31"/>
  <c r="AA171" i="31"/>
  <c r="AB171" i="31"/>
  <c r="AC171" i="31"/>
  <c r="AD171" i="31"/>
  <c r="B172" i="31"/>
  <c r="C172" i="31"/>
  <c r="D172" i="31"/>
  <c r="E172" i="31"/>
  <c r="F172" i="31"/>
  <c r="G172" i="31"/>
  <c r="H172" i="31"/>
  <c r="I172" i="31"/>
  <c r="J172" i="31"/>
  <c r="K172" i="31"/>
  <c r="L172" i="31"/>
  <c r="M172" i="31"/>
  <c r="N172" i="31"/>
  <c r="O172" i="31"/>
  <c r="P172" i="31"/>
  <c r="Q172" i="31"/>
  <c r="R172" i="31"/>
  <c r="S172" i="31"/>
  <c r="T172" i="31"/>
  <c r="U172" i="31"/>
  <c r="V172" i="31"/>
  <c r="W172" i="31"/>
  <c r="X172" i="31"/>
  <c r="Y172" i="31"/>
  <c r="Z172" i="31"/>
  <c r="AA172" i="31"/>
  <c r="AB172" i="31"/>
  <c r="AC172" i="31"/>
  <c r="AD172" i="31"/>
  <c r="B173" i="31"/>
  <c r="C173" i="31"/>
  <c r="D173" i="31"/>
  <c r="E173" i="31"/>
  <c r="F173" i="31"/>
  <c r="G173" i="31"/>
  <c r="H173" i="31"/>
  <c r="I173" i="31"/>
  <c r="J173" i="31"/>
  <c r="K173" i="31"/>
  <c r="L173" i="31"/>
  <c r="M173" i="31"/>
  <c r="N173" i="31"/>
  <c r="O173" i="31"/>
  <c r="P173" i="31"/>
  <c r="Q173" i="31"/>
  <c r="R173" i="31"/>
  <c r="S173" i="31"/>
  <c r="T173" i="31"/>
  <c r="U173" i="31"/>
  <c r="V173" i="31"/>
  <c r="W173" i="31"/>
  <c r="X173" i="31"/>
  <c r="Y173" i="31"/>
  <c r="Z173" i="31"/>
  <c r="AA173" i="31"/>
  <c r="AB173" i="31"/>
  <c r="AC173" i="31"/>
  <c r="AD173" i="31"/>
  <c r="B174" i="31"/>
  <c r="C174" i="31"/>
  <c r="D174" i="31"/>
  <c r="E174" i="31"/>
  <c r="F174" i="31"/>
  <c r="G174" i="31"/>
  <c r="H174" i="31"/>
  <c r="I174" i="31"/>
  <c r="J174" i="31"/>
  <c r="K174" i="31"/>
  <c r="L174" i="31"/>
  <c r="M174" i="31"/>
  <c r="N174" i="31"/>
  <c r="O174" i="31"/>
  <c r="P174" i="31"/>
  <c r="Q174" i="31"/>
  <c r="R174" i="31"/>
  <c r="S174" i="31"/>
  <c r="T174" i="31"/>
  <c r="U174" i="31"/>
  <c r="V174" i="31"/>
  <c r="W174" i="31"/>
  <c r="X174" i="31"/>
  <c r="Y174" i="31"/>
  <c r="Z174" i="31"/>
  <c r="AA174" i="31"/>
  <c r="AB174" i="31"/>
  <c r="AC174" i="31"/>
  <c r="AD174" i="31"/>
  <c r="B175" i="31"/>
  <c r="C175" i="31"/>
  <c r="D175" i="31"/>
  <c r="E175" i="31"/>
  <c r="F175" i="31"/>
  <c r="G175" i="31"/>
  <c r="H175" i="31"/>
  <c r="I175" i="31"/>
  <c r="J175" i="31"/>
  <c r="K175" i="31"/>
  <c r="L175" i="31"/>
  <c r="M175" i="31"/>
  <c r="N175" i="31"/>
  <c r="O175" i="31"/>
  <c r="P175" i="31"/>
  <c r="Q175" i="31"/>
  <c r="R175" i="31"/>
  <c r="S175" i="31"/>
  <c r="T175" i="31"/>
  <c r="U175" i="31"/>
  <c r="V175" i="31"/>
  <c r="W175" i="31"/>
  <c r="X175" i="31"/>
  <c r="Y175" i="31"/>
  <c r="Z175" i="31"/>
  <c r="AA175" i="31"/>
  <c r="AB175" i="31"/>
  <c r="AC175" i="31"/>
  <c r="AD175" i="31"/>
  <c r="B176" i="31"/>
  <c r="C176" i="31"/>
  <c r="D176" i="31"/>
  <c r="E176" i="31"/>
  <c r="F176" i="31"/>
  <c r="G176" i="31"/>
  <c r="H176" i="31"/>
  <c r="I176" i="31"/>
  <c r="J176" i="31"/>
  <c r="K176" i="31"/>
  <c r="L176" i="31"/>
  <c r="M176" i="31"/>
  <c r="N176" i="31"/>
  <c r="O176" i="31"/>
  <c r="P176" i="31"/>
  <c r="Q176" i="31"/>
  <c r="R176" i="31"/>
  <c r="S176" i="31"/>
  <c r="T176" i="31"/>
  <c r="U176" i="31"/>
  <c r="V176" i="31"/>
  <c r="W176" i="31"/>
  <c r="X176" i="31"/>
  <c r="Y176" i="31"/>
  <c r="Z176" i="31"/>
  <c r="AA176" i="31"/>
  <c r="AB176" i="31"/>
  <c r="AC176" i="31"/>
  <c r="AD176" i="31"/>
  <c r="B177" i="31"/>
  <c r="C177" i="31"/>
  <c r="D177" i="31"/>
  <c r="E177" i="31"/>
  <c r="F177" i="31"/>
  <c r="G177" i="31"/>
  <c r="H177" i="31"/>
  <c r="I177" i="31"/>
  <c r="J177" i="31"/>
  <c r="K177" i="31"/>
  <c r="L177" i="31"/>
  <c r="M177" i="31"/>
  <c r="N177" i="31"/>
  <c r="O177" i="31"/>
  <c r="P177" i="31"/>
  <c r="Q177" i="31"/>
  <c r="R177" i="31"/>
  <c r="S177" i="31"/>
  <c r="T177" i="31"/>
  <c r="U177" i="31"/>
  <c r="V177" i="31"/>
  <c r="W177" i="31"/>
  <c r="X177" i="31"/>
  <c r="Y177" i="31"/>
  <c r="Z177" i="31"/>
  <c r="AA177" i="31"/>
  <c r="AB177" i="31"/>
  <c r="AC177" i="31"/>
  <c r="AD177" i="31"/>
  <c r="B178" i="31"/>
  <c r="C178" i="31"/>
  <c r="D178" i="31"/>
  <c r="E178" i="31"/>
  <c r="F178" i="31"/>
  <c r="G178" i="31"/>
  <c r="H178" i="31"/>
  <c r="I178" i="31"/>
  <c r="J178" i="31"/>
  <c r="K178" i="31"/>
  <c r="L178" i="31"/>
  <c r="M178" i="31"/>
  <c r="N178" i="31"/>
  <c r="O178" i="31"/>
  <c r="P178" i="31"/>
  <c r="Q178" i="31"/>
  <c r="R178" i="31"/>
  <c r="S178" i="31"/>
  <c r="T178" i="31"/>
  <c r="U178" i="31"/>
  <c r="V178" i="31"/>
  <c r="W178" i="31"/>
  <c r="X178" i="31"/>
  <c r="Y178" i="31"/>
  <c r="Z178" i="31"/>
  <c r="AA178" i="31"/>
  <c r="AB178" i="31"/>
  <c r="AC178" i="31"/>
  <c r="AD178" i="31"/>
  <c r="B179" i="31"/>
  <c r="C179" i="31"/>
  <c r="D179" i="31"/>
  <c r="E179" i="31"/>
  <c r="F179" i="31"/>
  <c r="G179" i="31"/>
  <c r="H179" i="31"/>
  <c r="I179" i="31"/>
  <c r="J179" i="31"/>
  <c r="K179" i="31"/>
  <c r="L179" i="31"/>
  <c r="M179" i="31"/>
  <c r="N179" i="31"/>
  <c r="O179" i="31"/>
  <c r="P179" i="31"/>
  <c r="Q179" i="31"/>
  <c r="R179" i="31"/>
  <c r="S179" i="31"/>
  <c r="T179" i="31"/>
  <c r="U179" i="31"/>
  <c r="V179" i="31"/>
  <c r="W179" i="31"/>
  <c r="X179" i="31"/>
  <c r="Y179" i="31"/>
  <c r="Z179" i="31"/>
  <c r="AA179" i="31"/>
  <c r="AB179" i="31"/>
  <c r="AC179" i="31"/>
  <c r="AD179" i="31"/>
  <c r="B180" i="31"/>
  <c r="C180" i="31"/>
  <c r="D180" i="31"/>
  <c r="E180" i="31"/>
  <c r="F180" i="31"/>
  <c r="G180" i="31"/>
  <c r="H180" i="31"/>
  <c r="I180" i="31"/>
  <c r="J180" i="31"/>
  <c r="K180" i="31"/>
  <c r="L180" i="31"/>
  <c r="M180" i="31"/>
  <c r="N180" i="31"/>
  <c r="O180" i="31"/>
  <c r="P180" i="31"/>
  <c r="Q180" i="31"/>
  <c r="R180" i="31"/>
  <c r="S180" i="31"/>
  <c r="T180" i="31"/>
  <c r="U180" i="31"/>
  <c r="V180" i="31"/>
  <c r="W180" i="31"/>
  <c r="X180" i="31"/>
  <c r="Y180" i="31"/>
  <c r="Z180" i="31"/>
  <c r="AA180" i="31"/>
  <c r="AB180" i="31"/>
  <c r="AC180" i="31"/>
  <c r="AD180" i="31"/>
  <c r="B181" i="31"/>
  <c r="C181" i="31"/>
  <c r="D181" i="31"/>
  <c r="E181" i="31"/>
  <c r="F181" i="31"/>
  <c r="G181" i="31"/>
  <c r="H181" i="31"/>
  <c r="I181" i="31"/>
  <c r="J181" i="31"/>
  <c r="K181" i="31"/>
  <c r="L181" i="31"/>
  <c r="M181" i="31"/>
  <c r="N181" i="31"/>
  <c r="O181" i="31"/>
  <c r="P181" i="31"/>
  <c r="Q181" i="31"/>
  <c r="R181" i="31"/>
  <c r="S181" i="31"/>
  <c r="T181" i="31"/>
  <c r="U181" i="31"/>
  <c r="V181" i="31"/>
  <c r="W181" i="31"/>
  <c r="X181" i="31"/>
  <c r="Y181" i="31"/>
  <c r="Z181" i="31"/>
  <c r="AA181" i="31"/>
  <c r="AB181" i="31"/>
  <c r="AC181" i="31"/>
  <c r="AD181" i="31"/>
  <c r="B182" i="31"/>
  <c r="C182" i="31"/>
  <c r="D182" i="31"/>
  <c r="E182" i="31"/>
  <c r="F182" i="31"/>
  <c r="G182" i="31"/>
  <c r="H182" i="31"/>
  <c r="I182" i="31"/>
  <c r="J182" i="31"/>
  <c r="K182" i="31"/>
  <c r="L182" i="31"/>
  <c r="M182" i="31"/>
  <c r="N182" i="31"/>
  <c r="O182" i="31"/>
  <c r="P182" i="31"/>
  <c r="Q182" i="31"/>
  <c r="R182" i="31"/>
  <c r="S182" i="31"/>
  <c r="T182" i="31"/>
  <c r="U182" i="31"/>
  <c r="V182" i="31"/>
  <c r="W182" i="31"/>
  <c r="X182" i="31"/>
  <c r="Y182" i="31"/>
  <c r="Z182" i="31"/>
  <c r="AA182" i="31"/>
  <c r="AB182" i="31"/>
  <c r="AC182" i="31"/>
  <c r="AD182" i="31"/>
  <c r="B183" i="31"/>
  <c r="C183" i="31"/>
  <c r="D183" i="31"/>
  <c r="E183" i="31"/>
  <c r="F183" i="31"/>
  <c r="G183" i="31"/>
  <c r="H183" i="31"/>
  <c r="I183" i="31"/>
  <c r="J183" i="31"/>
  <c r="K183" i="31"/>
  <c r="L183" i="31"/>
  <c r="M183" i="31"/>
  <c r="N183" i="31"/>
  <c r="O183" i="31"/>
  <c r="P183" i="31"/>
  <c r="Q183" i="31"/>
  <c r="R183" i="31"/>
  <c r="S183" i="31"/>
  <c r="T183" i="31"/>
  <c r="U183" i="31"/>
  <c r="V183" i="31"/>
  <c r="W183" i="31"/>
  <c r="X183" i="31"/>
  <c r="Y183" i="31"/>
  <c r="Z183" i="31"/>
  <c r="AA183" i="31"/>
  <c r="AB183" i="31"/>
  <c r="AC183" i="31"/>
  <c r="AD183" i="31"/>
  <c r="B184" i="31"/>
  <c r="C184" i="31"/>
  <c r="D184" i="31"/>
  <c r="E184" i="31"/>
  <c r="F184" i="31"/>
  <c r="G184" i="31"/>
  <c r="H184" i="31"/>
  <c r="I184" i="31"/>
  <c r="J184" i="31"/>
  <c r="K184" i="31"/>
  <c r="L184" i="31"/>
  <c r="M184" i="31"/>
  <c r="N184" i="31"/>
  <c r="O184" i="31"/>
  <c r="P184" i="31"/>
  <c r="Q184" i="31"/>
  <c r="R184" i="31"/>
  <c r="S184" i="31"/>
  <c r="T184" i="31"/>
  <c r="U184" i="31"/>
  <c r="V184" i="31"/>
  <c r="W184" i="31"/>
  <c r="X184" i="31"/>
  <c r="Y184" i="31"/>
  <c r="Z184" i="31"/>
  <c r="AA184" i="31"/>
  <c r="AB184" i="31"/>
  <c r="AC184" i="31"/>
  <c r="AD184" i="31"/>
  <c r="B185" i="31"/>
  <c r="C185" i="31"/>
  <c r="D185" i="31"/>
  <c r="E185" i="31"/>
  <c r="F185" i="31"/>
  <c r="G185" i="31"/>
  <c r="H185" i="31"/>
  <c r="I185" i="31"/>
  <c r="J185" i="31"/>
  <c r="K185" i="31"/>
  <c r="L185" i="31"/>
  <c r="M185" i="31"/>
  <c r="N185" i="31"/>
  <c r="O185" i="31"/>
  <c r="P185" i="31"/>
  <c r="Q185" i="31"/>
  <c r="R185" i="31"/>
  <c r="S185" i="31"/>
  <c r="T185" i="31"/>
  <c r="U185" i="31"/>
  <c r="V185" i="31"/>
  <c r="W185" i="31"/>
  <c r="X185" i="31"/>
  <c r="Y185" i="31"/>
  <c r="Z185" i="31"/>
  <c r="AA185" i="31"/>
  <c r="AB185" i="31"/>
  <c r="AC185" i="31"/>
  <c r="AD185" i="31"/>
  <c r="B186" i="31"/>
  <c r="C186" i="31"/>
  <c r="D186" i="31"/>
  <c r="E186" i="31"/>
  <c r="F186" i="31"/>
  <c r="G186" i="31"/>
  <c r="H186" i="31"/>
  <c r="I186" i="31"/>
  <c r="J186" i="31"/>
  <c r="K186" i="31"/>
  <c r="L186" i="31"/>
  <c r="M186" i="31"/>
  <c r="N186" i="31"/>
  <c r="O186" i="31"/>
  <c r="P186" i="31"/>
  <c r="Q186" i="31"/>
  <c r="R186" i="31"/>
  <c r="S186" i="31"/>
  <c r="T186" i="31"/>
  <c r="U186" i="31"/>
  <c r="V186" i="31"/>
  <c r="W186" i="31"/>
  <c r="X186" i="31"/>
  <c r="Y186" i="31"/>
  <c r="Z186" i="31"/>
  <c r="AA186" i="31"/>
  <c r="AB186" i="31"/>
  <c r="AC186" i="31"/>
  <c r="AD186" i="31"/>
  <c r="B187" i="31"/>
  <c r="C187" i="31"/>
  <c r="D187" i="31"/>
  <c r="E187" i="31"/>
  <c r="F187" i="31"/>
  <c r="G187" i="31"/>
  <c r="H187" i="31"/>
  <c r="I187" i="31"/>
  <c r="J187" i="31"/>
  <c r="K187" i="31"/>
  <c r="L187" i="31"/>
  <c r="M187" i="31"/>
  <c r="N187" i="31"/>
  <c r="O187" i="31"/>
  <c r="P187" i="31"/>
  <c r="Q187" i="31"/>
  <c r="R187" i="31"/>
  <c r="S187" i="31"/>
  <c r="T187" i="31"/>
  <c r="U187" i="31"/>
  <c r="V187" i="31"/>
  <c r="W187" i="31"/>
  <c r="X187" i="31"/>
  <c r="Y187" i="31"/>
  <c r="Z187" i="31"/>
  <c r="AA187" i="31"/>
  <c r="AB187" i="31"/>
  <c r="AC187" i="31"/>
  <c r="AD187" i="31"/>
  <c r="B188" i="31"/>
  <c r="C188" i="31"/>
  <c r="D188" i="31"/>
  <c r="E188" i="31"/>
  <c r="F188" i="31"/>
  <c r="G188" i="31"/>
  <c r="H188" i="31"/>
  <c r="I188" i="31"/>
  <c r="J188" i="31"/>
  <c r="K188" i="31"/>
  <c r="L188" i="31"/>
  <c r="M188" i="31"/>
  <c r="N188" i="31"/>
  <c r="O188" i="31"/>
  <c r="P188" i="31"/>
  <c r="Q188" i="31"/>
  <c r="R188" i="31"/>
  <c r="S188" i="31"/>
  <c r="T188" i="31"/>
  <c r="U188" i="31"/>
  <c r="V188" i="31"/>
  <c r="W188" i="31"/>
  <c r="X188" i="31"/>
  <c r="Y188" i="31"/>
  <c r="Z188" i="31"/>
  <c r="AA188" i="31"/>
  <c r="AB188" i="31"/>
  <c r="AC188" i="31"/>
  <c r="AD188" i="31"/>
  <c r="B189" i="31"/>
  <c r="C189" i="31"/>
  <c r="D189" i="31"/>
  <c r="E189" i="31"/>
  <c r="F189" i="31"/>
  <c r="G189" i="31"/>
  <c r="H189" i="31"/>
  <c r="I189" i="31"/>
  <c r="J189" i="31"/>
  <c r="K189" i="31"/>
  <c r="L189" i="31"/>
  <c r="M189" i="31"/>
  <c r="N189" i="31"/>
  <c r="O189" i="31"/>
  <c r="P189" i="31"/>
  <c r="Q189" i="31"/>
  <c r="R189" i="31"/>
  <c r="S189" i="31"/>
  <c r="T189" i="31"/>
  <c r="U189" i="31"/>
  <c r="V189" i="31"/>
  <c r="W189" i="31"/>
  <c r="X189" i="31"/>
  <c r="Y189" i="31"/>
  <c r="Z189" i="31"/>
  <c r="AA189" i="31"/>
  <c r="AB189" i="31"/>
  <c r="AC189" i="31"/>
  <c r="AD189" i="31"/>
  <c r="B190" i="31"/>
  <c r="C190" i="31"/>
  <c r="D190" i="31"/>
  <c r="E190" i="31"/>
  <c r="F190" i="31"/>
  <c r="G190" i="31"/>
  <c r="H190" i="31"/>
  <c r="I190" i="31"/>
  <c r="J190" i="31"/>
  <c r="K190" i="31"/>
  <c r="L190" i="31"/>
  <c r="M190" i="31"/>
  <c r="N190" i="31"/>
  <c r="O190" i="31"/>
  <c r="P190" i="31"/>
  <c r="Q190" i="31"/>
  <c r="R190" i="31"/>
  <c r="S190" i="31"/>
  <c r="T190" i="31"/>
  <c r="U190" i="31"/>
  <c r="V190" i="31"/>
  <c r="W190" i="31"/>
  <c r="X190" i="31"/>
  <c r="Y190" i="31"/>
  <c r="Z190" i="31"/>
  <c r="AA190" i="31"/>
  <c r="AB190" i="31"/>
  <c r="AC190" i="31"/>
  <c r="AD190" i="31"/>
  <c r="B191" i="31"/>
  <c r="C191" i="31"/>
  <c r="D191" i="31"/>
  <c r="E191" i="31"/>
  <c r="F191" i="31"/>
  <c r="G191" i="31"/>
  <c r="H191" i="31"/>
  <c r="I191" i="31"/>
  <c r="J191" i="31"/>
  <c r="K191" i="31"/>
  <c r="L191" i="31"/>
  <c r="M191" i="31"/>
  <c r="N191" i="31"/>
  <c r="O191" i="31"/>
  <c r="P191" i="31"/>
  <c r="Q191" i="31"/>
  <c r="R191" i="31"/>
  <c r="S191" i="31"/>
  <c r="T191" i="31"/>
  <c r="U191" i="31"/>
  <c r="V191" i="31"/>
  <c r="W191" i="31"/>
  <c r="X191" i="31"/>
  <c r="Y191" i="31"/>
  <c r="Z191" i="31"/>
  <c r="AA191" i="31"/>
  <c r="AB191" i="31"/>
  <c r="AC191" i="31"/>
  <c r="AD191" i="31"/>
  <c r="B192" i="31"/>
  <c r="C192" i="31"/>
  <c r="D192" i="31"/>
  <c r="E192" i="31"/>
  <c r="F192" i="31"/>
  <c r="G192" i="31"/>
  <c r="H192" i="31"/>
  <c r="I192" i="31"/>
  <c r="J192" i="31"/>
  <c r="K192" i="31"/>
  <c r="L192" i="31"/>
  <c r="M192" i="31"/>
  <c r="N192" i="31"/>
  <c r="O192" i="31"/>
  <c r="P192" i="31"/>
  <c r="Q192" i="31"/>
  <c r="R192" i="31"/>
  <c r="S192" i="31"/>
  <c r="T192" i="31"/>
  <c r="U192" i="31"/>
  <c r="V192" i="31"/>
  <c r="W192" i="31"/>
  <c r="X192" i="31"/>
  <c r="Y192" i="31"/>
  <c r="Z192" i="31"/>
  <c r="AA192" i="31"/>
  <c r="AB192" i="31"/>
  <c r="AC192" i="31"/>
  <c r="AD192" i="31"/>
  <c r="B193" i="31"/>
  <c r="C193" i="31"/>
  <c r="D193" i="31"/>
  <c r="E193" i="31"/>
  <c r="F193" i="31"/>
  <c r="G193" i="31"/>
  <c r="H193" i="31"/>
  <c r="I193" i="31"/>
  <c r="J193" i="31"/>
  <c r="K193" i="31"/>
  <c r="L193" i="31"/>
  <c r="M193" i="31"/>
  <c r="N193" i="31"/>
  <c r="O193" i="31"/>
  <c r="P193" i="31"/>
  <c r="Q193" i="31"/>
  <c r="R193" i="31"/>
  <c r="S193" i="31"/>
  <c r="T193" i="31"/>
  <c r="U193" i="31"/>
  <c r="V193" i="31"/>
  <c r="W193" i="31"/>
  <c r="X193" i="31"/>
  <c r="Y193" i="31"/>
  <c r="Z193" i="31"/>
  <c r="AA193" i="31"/>
  <c r="AB193" i="31"/>
  <c r="AC193" i="31"/>
  <c r="AD193" i="31"/>
  <c r="B194" i="31"/>
  <c r="C194" i="31"/>
  <c r="D194" i="31"/>
  <c r="E194" i="31"/>
  <c r="F194" i="31"/>
  <c r="G194" i="31"/>
  <c r="H194" i="31"/>
  <c r="I194" i="31"/>
  <c r="J194" i="31"/>
  <c r="K194" i="31"/>
  <c r="L194" i="31"/>
  <c r="M194" i="31"/>
  <c r="N194" i="31"/>
  <c r="O194" i="31"/>
  <c r="P194" i="31"/>
  <c r="Q194" i="31"/>
  <c r="R194" i="31"/>
  <c r="S194" i="31"/>
  <c r="T194" i="31"/>
  <c r="U194" i="31"/>
  <c r="V194" i="31"/>
  <c r="W194" i="31"/>
  <c r="X194" i="31"/>
  <c r="Y194" i="31"/>
  <c r="Z194" i="31"/>
  <c r="AA194" i="31"/>
  <c r="AB194" i="31"/>
  <c r="AC194" i="31"/>
  <c r="AD194" i="31"/>
  <c r="B195" i="31"/>
  <c r="C195" i="31"/>
  <c r="D195" i="31"/>
  <c r="E195" i="31"/>
  <c r="F195" i="31"/>
  <c r="G195" i="31"/>
  <c r="H195" i="31"/>
  <c r="I195" i="31"/>
  <c r="J195" i="31"/>
  <c r="K195" i="31"/>
  <c r="L195" i="31"/>
  <c r="M195" i="31"/>
  <c r="N195" i="31"/>
  <c r="O195" i="31"/>
  <c r="P195" i="31"/>
  <c r="Q195" i="31"/>
  <c r="R195" i="31"/>
  <c r="S195" i="31"/>
  <c r="T195" i="31"/>
  <c r="U195" i="31"/>
  <c r="V195" i="31"/>
  <c r="W195" i="31"/>
  <c r="X195" i="31"/>
  <c r="Y195" i="31"/>
  <c r="Z195" i="31"/>
  <c r="AA195" i="31"/>
  <c r="AB195" i="31"/>
  <c r="AC195" i="31"/>
  <c r="AD195" i="31"/>
  <c r="B196" i="31"/>
  <c r="C196" i="31"/>
  <c r="D196" i="31"/>
  <c r="E196" i="31"/>
  <c r="F196" i="31"/>
  <c r="G196" i="31"/>
  <c r="H196" i="31"/>
  <c r="I196" i="31"/>
  <c r="J196" i="31"/>
  <c r="K196" i="31"/>
  <c r="L196" i="31"/>
  <c r="M196" i="31"/>
  <c r="N196" i="31"/>
  <c r="O196" i="31"/>
  <c r="P196" i="31"/>
  <c r="Q196" i="31"/>
  <c r="R196" i="31"/>
  <c r="S196" i="31"/>
  <c r="T196" i="31"/>
  <c r="U196" i="31"/>
  <c r="V196" i="31"/>
  <c r="W196" i="31"/>
  <c r="X196" i="31"/>
  <c r="Y196" i="31"/>
  <c r="Z196" i="31"/>
  <c r="AA196" i="31"/>
  <c r="AB196" i="31"/>
  <c r="AC196" i="31"/>
  <c r="AD196" i="31"/>
  <c r="B197" i="31"/>
  <c r="C197" i="31"/>
  <c r="D197" i="31"/>
  <c r="E197" i="31"/>
  <c r="F197" i="31"/>
  <c r="G197" i="31"/>
  <c r="H197" i="31"/>
  <c r="I197" i="31"/>
  <c r="J197" i="31"/>
  <c r="K197" i="31"/>
  <c r="L197" i="31"/>
  <c r="M197" i="31"/>
  <c r="N197" i="31"/>
  <c r="O197" i="31"/>
  <c r="P197" i="31"/>
  <c r="Q197" i="31"/>
  <c r="R197" i="31"/>
  <c r="S197" i="31"/>
  <c r="T197" i="31"/>
  <c r="U197" i="31"/>
  <c r="V197" i="31"/>
  <c r="W197" i="31"/>
  <c r="X197" i="31"/>
  <c r="Y197" i="31"/>
  <c r="Z197" i="31"/>
  <c r="AA197" i="31"/>
  <c r="AB197" i="31"/>
  <c r="AC197" i="31"/>
  <c r="AD197" i="31"/>
  <c r="B198" i="31"/>
  <c r="C198" i="31"/>
  <c r="D198" i="31"/>
  <c r="E198" i="31"/>
  <c r="F198" i="31"/>
  <c r="G198" i="31"/>
  <c r="H198" i="31"/>
  <c r="I198" i="31"/>
  <c r="J198" i="31"/>
  <c r="K198" i="31"/>
  <c r="L198" i="31"/>
  <c r="M198" i="31"/>
  <c r="N198" i="31"/>
  <c r="O198" i="31"/>
  <c r="P198" i="31"/>
  <c r="Q198" i="31"/>
  <c r="R198" i="31"/>
  <c r="S198" i="31"/>
  <c r="T198" i="31"/>
  <c r="U198" i="31"/>
  <c r="V198" i="31"/>
  <c r="W198" i="31"/>
  <c r="X198" i="31"/>
  <c r="Y198" i="31"/>
  <c r="Z198" i="31"/>
  <c r="AA198" i="31"/>
  <c r="AB198" i="31"/>
  <c r="AC198" i="31"/>
  <c r="AD198" i="31"/>
  <c r="B199" i="31"/>
  <c r="C199" i="31"/>
  <c r="D199" i="31"/>
  <c r="E199" i="31"/>
  <c r="F199" i="31"/>
  <c r="G199" i="31"/>
  <c r="H199" i="31"/>
  <c r="I199" i="31"/>
  <c r="J199" i="31"/>
  <c r="K199" i="31"/>
  <c r="L199" i="31"/>
  <c r="M199" i="31"/>
  <c r="N199" i="31"/>
  <c r="O199" i="31"/>
  <c r="P199" i="31"/>
  <c r="Q199" i="31"/>
  <c r="R199" i="31"/>
  <c r="S199" i="31"/>
  <c r="T199" i="31"/>
  <c r="U199" i="31"/>
  <c r="V199" i="31"/>
  <c r="W199" i="31"/>
  <c r="X199" i="31"/>
  <c r="Y199" i="31"/>
  <c r="Z199" i="31"/>
  <c r="AA199" i="31"/>
  <c r="AB199" i="31"/>
  <c r="AC199" i="31"/>
  <c r="AD199" i="31"/>
  <c r="B200" i="31"/>
  <c r="C200" i="31"/>
  <c r="D200" i="31"/>
  <c r="E200" i="31"/>
  <c r="F200" i="31"/>
  <c r="G200" i="31"/>
  <c r="H200" i="31"/>
  <c r="I200" i="31"/>
  <c r="J200" i="31"/>
  <c r="K200" i="31"/>
  <c r="L200" i="31"/>
  <c r="M200" i="31"/>
  <c r="N200" i="31"/>
  <c r="O200" i="31"/>
  <c r="P200" i="31"/>
  <c r="Q200" i="31"/>
  <c r="R200" i="31"/>
  <c r="S200" i="31"/>
  <c r="T200" i="31"/>
  <c r="U200" i="31"/>
  <c r="V200" i="31"/>
  <c r="W200" i="31"/>
  <c r="X200" i="31"/>
  <c r="Y200" i="31"/>
  <c r="Z200" i="31"/>
  <c r="AA200" i="31"/>
  <c r="AB200" i="31"/>
  <c r="AC200" i="31"/>
  <c r="AD200" i="31"/>
  <c r="B201" i="31"/>
  <c r="C201" i="31"/>
  <c r="D201" i="31"/>
  <c r="E201" i="31"/>
  <c r="F201" i="31"/>
  <c r="G201" i="31"/>
  <c r="H201" i="31"/>
  <c r="I201" i="31"/>
  <c r="J201" i="31"/>
  <c r="K201" i="31"/>
  <c r="L201" i="31"/>
  <c r="M201" i="31"/>
  <c r="N201" i="31"/>
  <c r="O201" i="31"/>
  <c r="P201" i="31"/>
  <c r="Q201" i="31"/>
  <c r="R201" i="31"/>
  <c r="S201" i="31"/>
  <c r="T201" i="31"/>
  <c r="U201" i="31"/>
  <c r="V201" i="31"/>
  <c r="W201" i="31"/>
  <c r="X201" i="31"/>
  <c r="Y201" i="31"/>
  <c r="Z201" i="31"/>
  <c r="AA201" i="31"/>
  <c r="AB201" i="31"/>
  <c r="AC201" i="31"/>
  <c r="AD201" i="31"/>
  <c r="B202" i="31"/>
  <c r="C202" i="31"/>
  <c r="D202" i="31"/>
  <c r="E202" i="31"/>
  <c r="F202" i="31"/>
  <c r="G202" i="31"/>
  <c r="H202" i="31"/>
  <c r="I202" i="31"/>
  <c r="J202" i="31"/>
  <c r="K202" i="31"/>
  <c r="L202" i="31"/>
  <c r="M202" i="31"/>
  <c r="N202" i="31"/>
  <c r="O202" i="31"/>
  <c r="P202" i="31"/>
  <c r="Q202" i="31"/>
  <c r="R202" i="31"/>
  <c r="S202" i="31"/>
  <c r="T202" i="31"/>
  <c r="U202" i="31"/>
  <c r="V202" i="31"/>
  <c r="W202" i="31"/>
  <c r="X202" i="31"/>
  <c r="Y202" i="31"/>
  <c r="Z202" i="31"/>
  <c r="AA202" i="31"/>
  <c r="AB202" i="31"/>
  <c r="AC202" i="31"/>
  <c r="AD202" i="31"/>
  <c r="B203" i="31"/>
  <c r="C203" i="31"/>
  <c r="D203" i="31"/>
  <c r="E203" i="31"/>
  <c r="F203" i="31"/>
  <c r="G203" i="31"/>
  <c r="H203" i="31"/>
  <c r="I203" i="31"/>
  <c r="J203" i="31"/>
  <c r="K203" i="31"/>
  <c r="L203" i="31"/>
  <c r="M203" i="31"/>
  <c r="N203" i="31"/>
  <c r="O203" i="31"/>
  <c r="P203" i="31"/>
  <c r="Q203" i="31"/>
  <c r="R203" i="31"/>
  <c r="S203" i="31"/>
  <c r="T203" i="31"/>
  <c r="U203" i="31"/>
  <c r="V203" i="31"/>
  <c r="W203" i="31"/>
  <c r="X203" i="31"/>
  <c r="Y203" i="31"/>
  <c r="Z203" i="31"/>
  <c r="AA203" i="31"/>
  <c r="AB203" i="31"/>
  <c r="AC203" i="31"/>
  <c r="AD203" i="31"/>
  <c r="B204" i="31"/>
  <c r="C204" i="31"/>
  <c r="D204" i="31"/>
  <c r="E204" i="31"/>
  <c r="F204" i="31"/>
  <c r="G204" i="31"/>
  <c r="H204" i="31"/>
  <c r="I204" i="31"/>
  <c r="J204" i="31"/>
  <c r="K204" i="31"/>
  <c r="L204" i="31"/>
  <c r="M204" i="31"/>
  <c r="N204" i="31"/>
  <c r="O204" i="31"/>
  <c r="P204" i="31"/>
  <c r="Q204" i="31"/>
  <c r="R204" i="31"/>
  <c r="S204" i="31"/>
  <c r="T204" i="31"/>
  <c r="U204" i="31"/>
  <c r="V204" i="31"/>
  <c r="W204" i="31"/>
  <c r="X204" i="31"/>
  <c r="Y204" i="31"/>
  <c r="Z204" i="31"/>
  <c r="AA204" i="31"/>
  <c r="AB204" i="31"/>
  <c r="AC204" i="31"/>
  <c r="AD204" i="31"/>
  <c r="B205" i="31"/>
  <c r="C205" i="31"/>
  <c r="D205" i="31"/>
  <c r="E205" i="31"/>
  <c r="F205" i="31"/>
  <c r="G205" i="31"/>
  <c r="H205" i="31"/>
  <c r="I205" i="31"/>
  <c r="J205" i="31"/>
  <c r="K205" i="31"/>
  <c r="L205" i="31"/>
  <c r="M205" i="31"/>
  <c r="N205" i="31"/>
  <c r="O205" i="31"/>
  <c r="P205" i="31"/>
  <c r="Q205" i="31"/>
  <c r="R205" i="31"/>
  <c r="S205" i="31"/>
  <c r="T205" i="31"/>
  <c r="U205" i="31"/>
  <c r="V205" i="31"/>
  <c r="W205" i="31"/>
  <c r="X205" i="31"/>
  <c r="Y205" i="31"/>
  <c r="Z205" i="31"/>
  <c r="AA205" i="31"/>
  <c r="AB205" i="31"/>
  <c r="AC205" i="31"/>
  <c r="AD205" i="31"/>
  <c r="B206" i="31"/>
  <c r="C206" i="31"/>
  <c r="D206" i="31"/>
  <c r="E206" i="31"/>
  <c r="F206" i="31"/>
  <c r="G206" i="31"/>
  <c r="H206" i="31"/>
  <c r="I206" i="31"/>
  <c r="J206" i="31"/>
  <c r="K206" i="31"/>
  <c r="L206" i="31"/>
  <c r="M206" i="31"/>
  <c r="N206" i="31"/>
  <c r="O206" i="31"/>
  <c r="P206" i="31"/>
  <c r="Q206" i="31"/>
  <c r="R206" i="31"/>
  <c r="S206" i="31"/>
  <c r="T206" i="31"/>
  <c r="U206" i="31"/>
  <c r="V206" i="31"/>
  <c r="W206" i="31"/>
  <c r="X206" i="31"/>
  <c r="Y206" i="31"/>
  <c r="Z206" i="31"/>
  <c r="AA206" i="31"/>
  <c r="AB206" i="31"/>
  <c r="AC206" i="31"/>
  <c r="AD206" i="31"/>
  <c r="B207" i="31"/>
  <c r="C207" i="31"/>
  <c r="D207" i="31"/>
  <c r="E207" i="31"/>
  <c r="F207" i="31"/>
  <c r="G207" i="31"/>
  <c r="H207" i="31"/>
  <c r="I207" i="31"/>
  <c r="J207" i="31"/>
  <c r="K207" i="31"/>
  <c r="L207" i="31"/>
  <c r="M207" i="31"/>
  <c r="N207" i="31"/>
  <c r="O207" i="31"/>
  <c r="P207" i="31"/>
  <c r="Q207" i="31"/>
  <c r="R207" i="31"/>
  <c r="S207" i="31"/>
  <c r="T207" i="31"/>
  <c r="U207" i="31"/>
  <c r="V207" i="31"/>
  <c r="W207" i="31"/>
  <c r="X207" i="31"/>
  <c r="Y207" i="31"/>
  <c r="Z207" i="31"/>
  <c r="AA207" i="31"/>
  <c r="AB207" i="31"/>
  <c r="AC207" i="31"/>
  <c r="AD207" i="31"/>
  <c r="B208" i="31"/>
  <c r="C208" i="31"/>
  <c r="D208" i="31"/>
  <c r="E208" i="31"/>
  <c r="F208" i="31"/>
  <c r="G208" i="31"/>
  <c r="H208" i="31"/>
  <c r="I208" i="31"/>
  <c r="J208" i="31"/>
  <c r="K208" i="31"/>
  <c r="L208" i="31"/>
  <c r="M208" i="31"/>
  <c r="N208" i="31"/>
  <c r="O208" i="31"/>
  <c r="P208" i="31"/>
  <c r="Q208" i="31"/>
  <c r="R208" i="31"/>
  <c r="S208" i="31"/>
  <c r="T208" i="31"/>
  <c r="U208" i="31"/>
  <c r="V208" i="31"/>
  <c r="W208" i="31"/>
  <c r="X208" i="31"/>
  <c r="Y208" i="31"/>
  <c r="Z208" i="31"/>
  <c r="AA208" i="31"/>
  <c r="AB208" i="31"/>
  <c r="AC208" i="31"/>
  <c r="AD208" i="31"/>
  <c r="B209" i="31"/>
  <c r="C209" i="31"/>
  <c r="D209" i="31"/>
  <c r="E209" i="31"/>
  <c r="F209" i="31"/>
  <c r="G209" i="31"/>
  <c r="H209" i="31"/>
  <c r="I209" i="31"/>
  <c r="J209" i="31"/>
  <c r="K209" i="31"/>
  <c r="L209" i="31"/>
  <c r="M209" i="31"/>
  <c r="N209" i="31"/>
  <c r="O209" i="31"/>
  <c r="P209" i="31"/>
  <c r="Q209" i="31"/>
  <c r="R209" i="31"/>
  <c r="S209" i="31"/>
  <c r="T209" i="31"/>
  <c r="U209" i="31"/>
  <c r="V209" i="31"/>
  <c r="W209" i="31"/>
  <c r="X209" i="31"/>
  <c r="Y209" i="31"/>
  <c r="Z209" i="31"/>
  <c r="AA209" i="31"/>
  <c r="AB209" i="31"/>
  <c r="AC209" i="31"/>
  <c r="AD209" i="31"/>
  <c r="B210" i="31"/>
  <c r="C210" i="31"/>
  <c r="D210" i="31"/>
  <c r="E210" i="31"/>
  <c r="F210" i="31"/>
  <c r="G210" i="31"/>
  <c r="H210" i="31"/>
  <c r="I210" i="31"/>
  <c r="J210" i="31"/>
  <c r="K210" i="31"/>
  <c r="L210" i="31"/>
  <c r="M210" i="31"/>
  <c r="N210" i="31"/>
  <c r="O210" i="31"/>
  <c r="P210" i="31"/>
  <c r="Q210" i="31"/>
  <c r="R210" i="31"/>
  <c r="S210" i="31"/>
  <c r="T210" i="31"/>
  <c r="U210" i="31"/>
  <c r="V210" i="31"/>
  <c r="W210" i="31"/>
  <c r="X210" i="31"/>
  <c r="Y210" i="31"/>
  <c r="Z210" i="31"/>
  <c r="AA210" i="31"/>
  <c r="AB210" i="31"/>
  <c r="AC210" i="31"/>
  <c r="AD210" i="31"/>
  <c r="B211" i="31"/>
  <c r="C211" i="31"/>
  <c r="D211" i="31"/>
  <c r="E211" i="31"/>
  <c r="F211" i="31"/>
  <c r="G211" i="31"/>
  <c r="H211" i="31"/>
  <c r="I211" i="31"/>
  <c r="J211" i="31"/>
  <c r="K211" i="31"/>
  <c r="L211" i="31"/>
  <c r="M211" i="31"/>
  <c r="N211" i="31"/>
  <c r="O211" i="31"/>
  <c r="P211" i="31"/>
  <c r="Q211" i="31"/>
  <c r="R211" i="31"/>
  <c r="S211" i="31"/>
  <c r="T211" i="31"/>
  <c r="U211" i="31"/>
  <c r="V211" i="31"/>
  <c r="W211" i="31"/>
  <c r="X211" i="31"/>
  <c r="Y211" i="31"/>
  <c r="Z211" i="31"/>
  <c r="AA211" i="31"/>
  <c r="AB211" i="31"/>
  <c r="AC211" i="31"/>
  <c r="AD211" i="31"/>
  <c r="B212" i="31"/>
  <c r="C212" i="31"/>
  <c r="D212" i="31"/>
  <c r="E212" i="31"/>
  <c r="F212" i="31"/>
  <c r="G212" i="31"/>
  <c r="H212" i="31"/>
  <c r="I212" i="31"/>
  <c r="J212" i="31"/>
  <c r="K212" i="31"/>
  <c r="L212" i="31"/>
  <c r="M212" i="31"/>
  <c r="N212" i="31"/>
  <c r="O212" i="31"/>
  <c r="P212" i="31"/>
  <c r="Q212" i="31"/>
  <c r="R212" i="31"/>
  <c r="S212" i="31"/>
  <c r="T212" i="31"/>
  <c r="U212" i="31"/>
  <c r="V212" i="31"/>
  <c r="W212" i="31"/>
  <c r="X212" i="31"/>
  <c r="Y212" i="31"/>
  <c r="Z212" i="31"/>
  <c r="AA212" i="31"/>
  <c r="AB212" i="31"/>
  <c r="AC212" i="31"/>
  <c r="AD212" i="31"/>
  <c r="B213" i="31"/>
  <c r="C213" i="31"/>
  <c r="D213" i="31"/>
  <c r="E213" i="31"/>
  <c r="F213" i="31"/>
  <c r="G213" i="31"/>
  <c r="H213" i="31"/>
  <c r="I213" i="31"/>
  <c r="J213" i="31"/>
  <c r="K213" i="31"/>
  <c r="L213" i="31"/>
  <c r="M213" i="31"/>
  <c r="N213" i="31"/>
  <c r="O213" i="31"/>
  <c r="P213" i="31"/>
  <c r="Q213" i="31"/>
  <c r="R213" i="31"/>
  <c r="S213" i="31"/>
  <c r="T213" i="31"/>
  <c r="U213" i="31"/>
  <c r="V213" i="31"/>
  <c r="W213" i="31"/>
  <c r="X213" i="31"/>
  <c r="Y213" i="31"/>
  <c r="Z213" i="31"/>
  <c r="AA213" i="31"/>
  <c r="AB213" i="31"/>
  <c r="AC213" i="31"/>
  <c r="AD213" i="31"/>
  <c r="B214" i="31"/>
  <c r="C214" i="31"/>
  <c r="D214" i="31"/>
  <c r="E214" i="31"/>
  <c r="F214" i="31"/>
  <c r="G214" i="31"/>
  <c r="H214" i="31"/>
  <c r="I214" i="31"/>
  <c r="J214" i="31"/>
  <c r="K214" i="31"/>
  <c r="L214" i="31"/>
  <c r="M214" i="31"/>
  <c r="N214" i="31"/>
  <c r="O214" i="31"/>
  <c r="P214" i="31"/>
  <c r="Q214" i="31"/>
  <c r="R214" i="31"/>
  <c r="S214" i="31"/>
  <c r="T214" i="31"/>
  <c r="U214" i="31"/>
  <c r="V214" i="31"/>
  <c r="W214" i="31"/>
  <c r="X214" i="31"/>
  <c r="Y214" i="31"/>
  <c r="Z214" i="31"/>
  <c r="AA214" i="31"/>
  <c r="AB214" i="31"/>
  <c r="AC214" i="31"/>
  <c r="AD214" i="31"/>
  <c r="B215" i="31"/>
  <c r="C215" i="31"/>
  <c r="D215" i="31"/>
  <c r="E215" i="31"/>
  <c r="F215" i="31"/>
  <c r="G215" i="31"/>
  <c r="H215" i="31"/>
  <c r="I215" i="31"/>
  <c r="J215" i="31"/>
  <c r="K215" i="31"/>
  <c r="L215" i="31"/>
  <c r="M215" i="31"/>
  <c r="N215" i="31"/>
  <c r="O215" i="31"/>
  <c r="P215" i="31"/>
  <c r="Q215" i="31"/>
  <c r="R215" i="31"/>
  <c r="S215" i="31"/>
  <c r="T215" i="31"/>
  <c r="U215" i="31"/>
  <c r="V215" i="31"/>
  <c r="W215" i="31"/>
  <c r="X215" i="31"/>
  <c r="Y215" i="31"/>
  <c r="Z215" i="31"/>
  <c r="AA215" i="31"/>
  <c r="AB215" i="31"/>
  <c r="AC215" i="31"/>
  <c r="AD215" i="31"/>
  <c r="B216" i="31"/>
  <c r="C216" i="31"/>
  <c r="D216" i="31"/>
  <c r="E216" i="31"/>
  <c r="F216" i="31"/>
  <c r="G216" i="31"/>
  <c r="H216" i="31"/>
  <c r="I216" i="31"/>
  <c r="J216" i="31"/>
  <c r="K216" i="31"/>
  <c r="L216" i="31"/>
  <c r="M216" i="31"/>
  <c r="N216" i="31"/>
  <c r="O216" i="31"/>
  <c r="P216" i="31"/>
  <c r="Q216" i="31"/>
  <c r="R216" i="31"/>
  <c r="S216" i="31"/>
  <c r="T216" i="31"/>
  <c r="U216" i="31"/>
  <c r="V216" i="31"/>
  <c r="W216" i="31"/>
  <c r="X216" i="31"/>
  <c r="Y216" i="31"/>
  <c r="Z216" i="31"/>
  <c r="AA216" i="31"/>
  <c r="AB216" i="31"/>
  <c r="AC216" i="31"/>
  <c r="AD216" i="31"/>
  <c r="B217" i="31"/>
  <c r="C217" i="31"/>
  <c r="D217" i="31"/>
  <c r="E217" i="31"/>
  <c r="F217" i="31"/>
  <c r="G217" i="31"/>
  <c r="H217" i="31"/>
  <c r="I217" i="31"/>
  <c r="J217" i="31"/>
  <c r="K217" i="31"/>
  <c r="L217" i="31"/>
  <c r="M217" i="31"/>
  <c r="N217" i="31"/>
  <c r="O217" i="31"/>
  <c r="P217" i="31"/>
  <c r="Q217" i="31"/>
  <c r="R217" i="31"/>
  <c r="S217" i="31"/>
  <c r="T217" i="31"/>
  <c r="U217" i="31"/>
  <c r="V217" i="31"/>
  <c r="W217" i="31"/>
  <c r="X217" i="31"/>
  <c r="Y217" i="31"/>
  <c r="Z217" i="31"/>
  <c r="AA217" i="31"/>
  <c r="AB217" i="31"/>
  <c r="AC217" i="31"/>
  <c r="AD217" i="31"/>
  <c r="B218" i="31"/>
  <c r="C218" i="31"/>
  <c r="D218" i="31"/>
  <c r="E218" i="31"/>
  <c r="F218" i="31"/>
  <c r="G218" i="31"/>
  <c r="H218" i="31"/>
  <c r="I218" i="31"/>
  <c r="J218" i="31"/>
  <c r="K218" i="31"/>
  <c r="L218" i="31"/>
  <c r="M218" i="31"/>
  <c r="N218" i="31"/>
  <c r="O218" i="31"/>
  <c r="P218" i="31"/>
  <c r="Q218" i="31"/>
  <c r="R218" i="31"/>
  <c r="S218" i="31"/>
  <c r="T218" i="31"/>
  <c r="U218" i="31"/>
  <c r="V218" i="31"/>
  <c r="W218" i="31"/>
  <c r="X218" i="31"/>
  <c r="Y218" i="31"/>
  <c r="Z218" i="31"/>
  <c r="AA218" i="31"/>
  <c r="AB218" i="31"/>
  <c r="AC218" i="31"/>
  <c r="AD218" i="31"/>
  <c r="B219" i="31"/>
  <c r="C219" i="31"/>
  <c r="D219" i="31"/>
  <c r="E219" i="31"/>
  <c r="F219" i="31"/>
  <c r="G219" i="31"/>
  <c r="H219" i="31"/>
  <c r="I219" i="31"/>
  <c r="J219" i="31"/>
  <c r="K219" i="31"/>
  <c r="L219" i="31"/>
  <c r="M219" i="31"/>
  <c r="N219" i="31"/>
  <c r="O219" i="31"/>
  <c r="P219" i="31"/>
  <c r="Q219" i="31"/>
  <c r="R219" i="31"/>
  <c r="S219" i="31"/>
  <c r="T219" i="31"/>
  <c r="U219" i="31"/>
  <c r="V219" i="31"/>
  <c r="W219" i="31"/>
  <c r="X219" i="31"/>
  <c r="Y219" i="31"/>
  <c r="Z219" i="31"/>
  <c r="AA219" i="31"/>
  <c r="AB219" i="31"/>
  <c r="AC219" i="31"/>
  <c r="AD219" i="31"/>
  <c r="B220" i="31"/>
  <c r="C220" i="31"/>
  <c r="D220" i="31"/>
  <c r="E220" i="31"/>
  <c r="F220" i="31"/>
  <c r="G220" i="31"/>
  <c r="H220" i="31"/>
  <c r="I220" i="31"/>
  <c r="J220" i="31"/>
  <c r="K220" i="31"/>
  <c r="L220" i="31"/>
  <c r="M220" i="31"/>
  <c r="N220" i="31"/>
  <c r="O220" i="31"/>
  <c r="P220" i="31"/>
  <c r="Q220" i="31"/>
  <c r="R220" i="31"/>
  <c r="S220" i="31"/>
  <c r="T220" i="31"/>
  <c r="U220" i="31"/>
  <c r="V220" i="31"/>
  <c r="W220" i="31"/>
  <c r="X220" i="31"/>
  <c r="Y220" i="31"/>
  <c r="Z220" i="31"/>
  <c r="AA220" i="31"/>
  <c r="AB220" i="31"/>
  <c r="AC220" i="31"/>
  <c r="AD220" i="31"/>
  <c r="B221" i="31"/>
  <c r="C221" i="31"/>
  <c r="D221" i="31"/>
  <c r="E221" i="31"/>
  <c r="F221" i="31"/>
  <c r="G221" i="31"/>
  <c r="H221" i="31"/>
  <c r="I221" i="31"/>
  <c r="J221" i="31"/>
  <c r="K221" i="31"/>
  <c r="L221" i="31"/>
  <c r="M221" i="31"/>
  <c r="N221" i="31"/>
  <c r="O221" i="31"/>
  <c r="P221" i="31"/>
  <c r="Q221" i="31"/>
  <c r="R221" i="31"/>
  <c r="S221" i="31"/>
  <c r="T221" i="31"/>
  <c r="U221" i="31"/>
  <c r="V221" i="31"/>
  <c r="W221" i="31"/>
  <c r="X221" i="31"/>
  <c r="Y221" i="31"/>
  <c r="Z221" i="31"/>
  <c r="AA221" i="31"/>
  <c r="AB221" i="31"/>
  <c r="AC221" i="31"/>
  <c r="AD221" i="31"/>
  <c r="B222" i="31"/>
  <c r="C222" i="31"/>
  <c r="D222" i="31"/>
  <c r="E222" i="31"/>
  <c r="F222" i="31"/>
  <c r="G222" i="31"/>
  <c r="H222" i="31"/>
  <c r="I222" i="31"/>
  <c r="J222" i="31"/>
  <c r="K222" i="31"/>
  <c r="L222" i="31"/>
  <c r="M222" i="31"/>
  <c r="N222" i="31"/>
  <c r="O222" i="31"/>
  <c r="P222" i="31"/>
  <c r="Q222" i="31"/>
  <c r="R222" i="31"/>
  <c r="S222" i="31"/>
  <c r="T222" i="31"/>
  <c r="U222" i="31"/>
  <c r="V222" i="31"/>
  <c r="W222" i="31"/>
  <c r="X222" i="31"/>
  <c r="Y222" i="31"/>
  <c r="Z222" i="31"/>
  <c r="AA222" i="31"/>
  <c r="AB222" i="31"/>
  <c r="AC222" i="31"/>
  <c r="AD222" i="31"/>
  <c r="B223" i="31"/>
  <c r="C223" i="31"/>
  <c r="D223" i="31"/>
  <c r="E223" i="31"/>
  <c r="F223" i="31"/>
  <c r="G223" i="31"/>
  <c r="H223" i="31"/>
  <c r="I223" i="31"/>
  <c r="J223" i="31"/>
  <c r="K223" i="31"/>
  <c r="L223" i="31"/>
  <c r="M223" i="31"/>
  <c r="N223" i="31"/>
  <c r="O223" i="31"/>
  <c r="P223" i="31"/>
  <c r="Q223" i="31"/>
  <c r="R223" i="31"/>
  <c r="S223" i="31"/>
  <c r="T223" i="31"/>
  <c r="U223" i="31"/>
  <c r="V223" i="31"/>
  <c r="W223" i="31"/>
  <c r="X223" i="31"/>
  <c r="Y223" i="31"/>
  <c r="Z223" i="31"/>
  <c r="AA223" i="31"/>
  <c r="AB223" i="31"/>
  <c r="AC223" i="31"/>
  <c r="AD223" i="31"/>
  <c r="B224" i="31"/>
  <c r="C224" i="31"/>
  <c r="D224" i="31"/>
  <c r="E224" i="31"/>
  <c r="F224" i="31"/>
  <c r="G224" i="31"/>
  <c r="H224" i="31"/>
  <c r="I224" i="31"/>
  <c r="J224" i="31"/>
  <c r="K224" i="31"/>
  <c r="L224" i="31"/>
  <c r="M224" i="31"/>
  <c r="N224" i="31"/>
  <c r="O224" i="31"/>
  <c r="P224" i="31"/>
  <c r="Q224" i="31"/>
  <c r="R224" i="31"/>
  <c r="S224" i="31"/>
  <c r="T224" i="31"/>
  <c r="U224" i="31"/>
  <c r="V224" i="31"/>
  <c r="W224" i="31"/>
  <c r="X224" i="31"/>
  <c r="Y224" i="31"/>
  <c r="Z224" i="31"/>
  <c r="AA224" i="31"/>
  <c r="AB224" i="31"/>
  <c r="AC224" i="31"/>
  <c r="AD224" i="31"/>
  <c r="B225" i="31"/>
  <c r="C225" i="31"/>
  <c r="D225" i="31"/>
  <c r="E225" i="31"/>
  <c r="F225" i="31"/>
  <c r="G225" i="31"/>
  <c r="H225" i="31"/>
  <c r="I225" i="31"/>
  <c r="J225" i="31"/>
  <c r="K225" i="31"/>
  <c r="L225" i="31"/>
  <c r="M225" i="31"/>
  <c r="N225" i="31"/>
  <c r="O225" i="31"/>
  <c r="P225" i="31"/>
  <c r="Q225" i="31"/>
  <c r="R225" i="31"/>
  <c r="S225" i="31"/>
  <c r="T225" i="31"/>
  <c r="U225" i="31"/>
  <c r="V225" i="31"/>
  <c r="W225" i="31"/>
  <c r="X225" i="31"/>
  <c r="Y225" i="31"/>
  <c r="Z225" i="31"/>
  <c r="AA225" i="31"/>
  <c r="AB225" i="31"/>
  <c r="AC225" i="31"/>
  <c r="AD225" i="31"/>
  <c r="B226" i="31"/>
  <c r="C226" i="31"/>
  <c r="D226" i="31"/>
  <c r="E226" i="31"/>
  <c r="F226" i="31"/>
  <c r="G226" i="31"/>
  <c r="H226" i="31"/>
  <c r="I226" i="31"/>
  <c r="J226" i="31"/>
  <c r="K226" i="31"/>
  <c r="L226" i="31"/>
  <c r="M226" i="31"/>
  <c r="N226" i="31"/>
  <c r="O226" i="31"/>
  <c r="P226" i="31"/>
  <c r="Q226" i="31"/>
  <c r="R226" i="31"/>
  <c r="S226" i="31"/>
  <c r="T226" i="31"/>
  <c r="U226" i="31"/>
  <c r="V226" i="31"/>
  <c r="W226" i="31"/>
  <c r="X226" i="31"/>
  <c r="Y226" i="31"/>
  <c r="Z226" i="31"/>
  <c r="AA226" i="31"/>
  <c r="AB226" i="31"/>
  <c r="AC226" i="31"/>
  <c r="AD226" i="31"/>
  <c r="B227" i="31"/>
  <c r="C227" i="31"/>
  <c r="D227" i="31"/>
  <c r="E227" i="31"/>
  <c r="F227" i="31"/>
  <c r="G227" i="31"/>
  <c r="H227" i="31"/>
  <c r="I227" i="31"/>
  <c r="J227" i="31"/>
  <c r="K227" i="31"/>
  <c r="L227" i="31"/>
  <c r="M227" i="31"/>
  <c r="N227" i="31"/>
  <c r="O227" i="31"/>
  <c r="P227" i="31"/>
  <c r="Q227" i="31"/>
  <c r="R227" i="31"/>
  <c r="S227" i="31"/>
  <c r="T227" i="31"/>
  <c r="U227" i="31"/>
  <c r="V227" i="31"/>
  <c r="W227" i="31"/>
  <c r="X227" i="31"/>
  <c r="Y227" i="31"/>
  <c r="Z227" i="31"/>
  <c r="AA227" i="31"/>
  <c r="AB227" i="31"/>
  <c r="AC227" i="31"/>
  <c r="AD227" i="31"/>
  <c r="B228" i="31"/>
  <c r="C228" i="31"/>
  <c r="D228" i="31"/>
  <c r="E228" i="31"/>
  <c r="F228" i="31"/>
  <c r="G228" i="31"/>
  <c r="H228" i="31"/>
  <c r="I228" i="31"/>
  <c r="J228" i="31"/>
  <c r="K228" i="31"/>
  <c r="L228" i="31"/>
  <c r="M228" i="31"/>
  <c r="N228" i="31"/>
  <c r="O228" i="31"/>
  <c r="P228" i="31"/>
  <c r="Q228" i="31"/>
  <c r="R228" i="31"/>
  <c r="S228" i="31"/>
  <c r="T228" i="31"/>
  <c r="U228" i="31"/>
  <c r="V228" i="31"/>
  <c r="W228" i="31"/>
  <c r="X228" i="31"/>
  <c r="Y228" i="31"/>
  <c r="Z228" i="31"/>
  <c r="AA228" i="31"/>
  <c r="AB228" i="31"/>
  <c r="AC228" i="31"/>
  <c r="AD228" i="31"/>
  <c r="B229" i="31"/>
  <c r="C229" i="31"/>
  <c r="D229" i="31"/>
  <c r="E229" i="31"/>
  <c r="F229" i="31"/>
  <c r="G229" i="31"/>
  <c r="H229" i="31"/>
  <c r="I229" i="31"/>
  <c r="J229" i="31"/>
  <c r="K229" i="31"/>
  <c r="L229" i="31"/>
  <c r="M229" i="31"/>
  <c r="N229" i="31"/>
  <c r="O229" i="31"/>
  <c r="P229" i="31"/>
  <c r="Q229" i="31"/>
  <c r="R229" i="31"/>
  <c r="S229" i="31"/>
  <c r="T229" i="31"/>
  <c r="U229" i="31"/>
  <c r="V229" i="31"/>
  <c r="W229" i="31"/>
  <c r="X229" i="31"/>
  <c r="Y229" i="31"/>
  <c r="Z229" i="31"/>
  <c r="AA229" i="31"/>
  <c r="AB229" i="31"/>
  <c r="AC229" i="31"/>
  <c r="AD229" i="31"/>
  <c r="B230" i="31"/>
  <c r="C230" i="31"/>
  <c r="D230" i="31"/>
  <c r="E230" i="31"/>
  <c r="F230" i="31"/>
  <c r="G230" i="31"/>
  <c r="H230" i="31"/>
  <c r="I230" i="31"/>
  <c r="J230" i="31"/>
  <c r="K230" i="31"/>
  <c r="L230" i="31"/>
  <c r="M230" i="31"/>
  <c r="N230" i="31"/>
  <c r="O230" i="31"/>
  <c r="P230" i="31"/>
  <c r="Q230" i="31"/>
  <c r="R230" i="31"/>
  <c r="S230" i="31"/>
  <c r="T230" i="31"/>
  <c r="U230" i="31"/>
  <c r="V230" i="31"/>
  <c r="W230" i="31"/>
  <c r="X230" i="31"/>
  <c r="Y230" i="31"/>
  <c r="Z230" i="31"/>
  <c r="AA230" i="31"/>
  <c r="AB230" i="31"/>
  <c r="AC230" i="31"/>
  <c r="AD230" i="31"/>
  <c r="B231" i="31"/>
  <c r="C231" i="31"/>
  <c r="D231" i="31"/>
  <c r="E231" i="31"/>
  <c r="F231" i="31"/>
  <c r="G231" i="31"/>
  <c r="H231" i="31"/>
  <c r="I231" i="31"/>
  <c r="J231" i="31"/>
  <c r="K231" i="31"/>
  <c r="L231" i="31"/>
  <c r="M231" i="31"/>
  <c r="N231" i="31"/>
  <c r="O231" i="31"/>
  <c r="P231" i="31"/>
  <c r="Q231" i="31"/>
  <c r="R231" i="31"/>
  <c r="S231" i="31"/>
  <c r="T231" i="31"/>
  <c r="U231" i="31"/>
  <c r="V231" i="31"/>
  <c r="W231" i="31"/>
  <c r="X231" i="31"/>
  <c r="Y231" i="31"/>
  <c r="Z231" i="31"/>
  <c r="AA231" i="31"/>
  <c r="AB231" i="31"/>
  <c r="AC231" i="31"/>
  <c r="AD231" i="31"/>
  <c r="B232" i="31"/>
  <c r="C232" i="31"/>
  <c r="D232" i="31"/>
  <c r="E232" i="31"/>
  <c r="F232" i="31"/>
  <c r="G232" i="31"/>
  <c r="H232" i="31"/>
  <c r="I232" i="31"/>
  <c r="J232" i="31"/>
  <c r="K232" i="31"/>
  <c r="L232" i="31"/>
  <c r="M232" i="31"/>
  <c r="N232" i="31"/>
  <c r="O232" i="31"/>
  <c r="P232" i="31"/>
  <c r="Q232" i="31"/>
  <c r="R232" i="31"/>
  <c r="S232" i="31"/>
  <c r="T232" i="31"/>
  <c r="U232" i="31"/>
  <c r="V232" i="31"/>
  <c r="W232" i="31"/>
  <c r="X232" i="31"/>
  <c r="Y232" i="31"/>
  <c r="Z232" i="31"/>
  <c r="AA232" i="31"/>
  <c r="AB232" i="31"/>
  <c r="AC232" i="31"/>
  <c r="AD232" i="31"/>
  <c r="B233" i="31"/>
  <c r="C233" i="31"/>
  <c r="D233" i="31"/>
  <c r="E233" i="31"/>
  <c r="F233" i="31"/>
  <c r="G233" i="31"/>
  <c r="H233" i="31"/>
  <c r="I233" i="31"/>
  <c r="J233" i="31"/>
  <c r="K233" i="31"/>
  <c r="L233" i="31"/>
  <c r="M233" i="31"/>
  <c r="N233" i="31"/>
  <c r="O233" i="31"/>
  <c r="P233" i="31"/>
  <c r="Q233" i="31"/>
  <c r="R233" i="31"/>
  <c r="S233" i="31"/>
  <c r="T233" i="31"/>
  <c r="U233" i="31"/>
  <c r="V233" i="31"/>
  <c r="W233" i="31"/>
  <c r="X233" i="31"/>
  <c r="Y233" i="31"/>
  <c r="Z233" i="31"/>
  <c r="AA233" i="31"/>
  <c r="AB233" i="31"/>
  <c r="AC233" i="31"/>
  <c r="AD233" i="31"/>
  <c r="B234" i="31"/>
  <c r="C234" i="31"/>
  <c r="D234" i="31"/>
  <c r="E234" i="31"/>
  <c r="F234" i="31"/>
  <c r="G234" i="31"/>
  <c r="H234" i="31"/>
  <c r="I234" i="31"/>
  <c r="J234" i="31"/>
  <c r="K234" i="31"/>
  <c r="L234" i="31"/>
  <c r="M234" i="31"/>
  <c r="N234" i="31"/>
  <c r="O234" i="31"/>
  <c r="P234" i="31"/>
  <c r="Q234" i="31"/>
  <c r="R234" i="31"/>
  <c r="S234" i="31"/>
  <c r="T234" i="31"/>
  <c r="U234" i="31"/>
  <c r="V234" i="31"/>
  <c r="W234" i="31"/>
  <c r="X234" i="31"/>
  <c r="Y234" i="31"/>
  <c r="Z234" i="31"/>
  <c r="AA234" i="31"/>
  <c r="AB234" i="31"/>
  <c r="AC234" i="31"/>
  <c r="AD234" i="31"/>
  <c r="B235" i="31"/>
  <c r="C235" i="31"/>
  <c r="D235" i="31"/>
  <c r="E235" i="31"/>
  <c r="F235" i="31"/>
  <c r="G235" i="31"/>
  <c r="H235" i="31"/>
  <c r="I235" i="31"/>
  <c r="J235" i="31"/>
  <c r="K235" i="31"/>
  <c r="L235" i="31"/>
  <c r="M235" i="31"/>
  <c r="N235" i="31"/>
  <c r="O235" i="31"/>
  <c r="P235" i="31"/>
  <c r="Q235" i="31"/>
  <c r="R235" i="31"/>
  <c r="S235" i="31"/>
  <c r="T235" i="31"/>
  <c r="U235" i="31"/>
  <c r="V235" i="31"/>
  <c r="W235" i="31"/>
  <c r="X235" i="31"/>
  <c r="Y235" i="31"/>
  <c r="Z235" i="31"/>
  <c r="AA235" i="31"/>
  <c r="AB235" i="31"/>
  <c r="AC235" i="31"/>
  <c r="AD235" i="31"/>
  <c r="B236" i="31"/>
  <c r="C236" i="31"/>
  <c r="D236" i="31"/>
  <c r="E236" i="31"/>
  <c r="F236" i="31"/>
  <c r="G236" i="31"/>
  <c r="H236" i="31"/>
  <c r="I236" i="31"/>
  <c r="J236" i="31"/>
  <c r="K236" i="31"/>
  <c r="L236" i="31"/>
  <c r="M236" i="31"/>
  <c r="N236" i="31"/>
  <c r="O236" i="31"/>
  <c r="P236" i="31"/>
  <c r="Q236" i="31"/>
  <c r="R236" i="31"/>
  <c r="S236" i="31"/>
  <c r="T236" i="31"/>
  <c r="U236" i="31"/>
  <c r="V236" i="31"/>
  <c r="W236" i="31"/>
  <c r="X236" i="31"/>
  <c r="Y236" i="31"/>
  <c r="Z236" i="31"/>
  <c r="AA236" i="31"/>
  <c r="AB236" i="31"/>
  <c r="AC236" i="31"/>
  <c r="AD236" i="31"/>
  <c r="B237" i="31"/>
  <c r="C237" i="31"/>
  <c r="D237" i="31"/>
  <c r="E237" i="31"/>
  <c r="F237" i="31"/>
  <c r="G237" i="31"/>
  <c r="H237" i="31"/>
  <c r="I237" i="31"/>
  <c r="J237" i="31"/>
  <c r="K237" i="31"/>
  <c r="L237" i="31"/>
  <c r="M237" i="31"/>
  <c r="N237" i="31"/>
  <c r="O237" i="31"/>
  <c r="P237" i="31"/>
  <c r="Q237" i="31"/>
  <c r="R237" i="31"/>
  <c r="S237" i="31"/>
  <c r="T237" i="31"/>
  <c r="U237" i="31"/>
  <c r="V237" i="31"/>
  <c r="W237" i="31"/>
  <c r="X237" i="31"/>
  <c r="Y237" i="31"/>
  <c r="Z237" i="31"/>
  <c r="AA237" i="31"/>
  <c r="AB237" i="31"/>
  <c r="AC237" i="31"/>
  <c r="AD237" i="31"/>
  <c r="B238" i="31"/>
  <c r="C238" i="31"/>
  <c r="D238" i="31"/>
  <c r="E238" i="31"/>
  <c r="F238" i="31"/>
  <c r="G238" i="31"/>
  <c r="H238" i="31"/>
  <c r="I238" i="31"/>
  <c r="J238" i="31"/>
  <c r="K238" i="31"/>
  <c r="L238" i="31"/>
  <c r="M238" i="31"/>
  <c r="N238" i="31"/>
  <c r="O238" i="31"/>
  <c r="P238" i="31"/>
  <c r="Q238" i="31"/>
  <c r="R238" i="31"/>
  <c r="S238" i="31"/>
  <c r="T238" i="31"/>
  <c r="U238" i="31"/>
  <c r="V238" i="31"/>
  <c r="W238" i="31"/>
  <c r="X238" i="31"/>
  <c r="Y238" i="31"/>
  <c r="Z238" i="31"/>
  <c r="AA238" i="31"/>
  <c r="AB238" i="31"/>
  <c r="AC238" i="31"/>
  <c r="AD238" i="31"/>
  <c r="B239" i="31"/>
  <c r="C239" i="31"/>
  <c r="D239" i="31"/>
  <c r="E239" i="31"/>
  <c r="F239" i="31"/>
  <c r="G239" i="31"/>
  <c r="H239" i="31"/>
  <c r="I239" i="31"/>
  <c r="J239" i="31"/>
  <c r="K239" i="31"/>
  <c r="L239" i="31"/>
  <c r="M239" i="31"/>
  <c r="N239" i="31"/>
  <c r="O239" i="31"/>
  <c r="P239" i="31"/>
  <c r="Q239" i="31"/>
  <c r="R239" i="31"/>
  <c r="S239" i="31"/>
  <c r="T239" i="31"/>
  <c r="U239" i="31"/>
  <c r="V239" i="31"/>
  <c r="W239" i="31"/>
  <c r="X239" i="31"/>
  <c r="Y239" i="31"/>
  <c r="Z239" i="31"/>
  <c r="AA239" i="31"/>
  <c r="AB239" i="31"/>
  <c r="AC239" i="31"/>
  <c r="AD239" i="31"/>
  <c r="B240" i="31"/>
  <c r="C240" i="31"/>
  <c r="D240" i="31"/>
  <c r="E240" i="31"/>
  <c r="F240" i="31"/>
  <c r="G240" i="31"/>
  <c r="H240" i="31"/>
  <c r="I240" i="31"/>
  <c r="J240" i="31"/>
  <c r="K240" i="31"/>
  <c r="L240" i="31"/>
  <c r="M240" i="31"/>
  <c r="N240" i="31"/>
  <c r="O240" i="31"/>
  <c r="P240" i="31"/>
  <c r="Q240" i="31"/>
  <c r="R240" i="31"/>
  <c r="S240" i="31"/>
  <c r="T240" i="31"/>
  <c r="U240" i="31"/>
  <c r="V240" i="31"/>
  <c r="W240" i="31"/>
  <c r="X240" i="31"/>
  <c r="Y240" i="31"/>
  <c r="Z240" i="31"/>
  <c r="AA240" i="31"/>
  <c r="AB240" i="31"/>
  <c r="AC240" i="31"/>
  <c r="AD240" i="31"/>
  <c r="B241" i="31"/>
  <c r="C241" i="31"/>
  <c r="D241" i="31"/>
  <c r="E241" i="31"/>
  <c r="F241" i="31"/>
  <c r="G241" i="31"/>
  <c r="H241" i="31"/>
  <c r="I241" i="31"/>
  <c r="J241" i="31"/>
  <c r="K241" i="31"/>
  <c r="L241" i="31"/>
  <c r="M241" i="31"/>
  <c r="N241" i="31"/>
  <c r="O241" i="31"/>
  <c r="P241" i="31"/>
  <c r="Q241" i="31"/>
  <c r="R241" i="31"/>
  <c r="S241" i="31"/>
  <c r="T241" i="31"/>
  <c r="U241" i="31"/>
  <c r="V241" i="31"/>
  <c r="W241" i="31"/>
  <c r="X241" i="31"/>
  <c r="Y241" i="31"/>
  <c r="Z241" i="31"/>
  <c r="AA241" i="31"/>
  <c r="AB241" i="31"/>
  <c r="AC241" i="31"/>
  <c r="AD241" i="31"/>
  <c r="B242" i="31"/>
  <c r="C242" i="31"/>
  <c r="D242" i="31"/>
  <c r="E242" i="31"/>
  <c r="F242" i="31"/>
  <c r="G242" i="31"/>
  <c r="H242" i="31"/>
  <c r="I242" i="31"/>
  <c r="J242" i="31"/>
  <c r="K242" i="31"/>
  <c r="L242" i="31"/>
  <c r="M242" i="31"/>
  <c r="N242" i="31"/>
  <c r="O242" i="31"/>
  <c r="P242" i="31"/>
  <c r="Q242" i="31"/>
  <c r="R242" i="31"/>
  <c r="S242" i="31"/>
  <c r="T242" i="31"/>
  <c r="U242" i="31"/>
  <c r="V242" i="31"/>
  <c r="W242" i="31"/>
  <c r="X242" i="31"/>
  <c r="Y242" i="31"/>
  <c r="Z242" i="31"/>
  <c r="AA242" i="31"/>
  <c r="AB242" i="31"/>
  <c r="AC242" i="31"/>
  <c r="AD242" i="31"/>
  <c r="B243" i="31"/>
  <c r="C243" i="31"/>
  <c r="D243" i="31"/>
  <c r="E243" i="31"/>
  <c r="F243" i="31"/>
  <c r="G243" i="31"/>
  <c r="H243" i="31"/>
  <c r="I243" i="31"/>
  <c r="J243" i="31"/>
  <c r="K243" i="31"/>
  <c r="L243" i="31"/>
  <c r="M243" i="31"/>
  <c r="N243" i="31"/>
  <c r="O243" i="31"/>
  <c r="P243" i="31"/>
  <c r="Q243" i="31"/>
  <c r="R243" i="31"/>
  <c r="S243" i="31"/>
  <c r="T243" i="31"/>
  <c r="U243" i="31"/>
  <c r="V243" i="31"/>
  <c r="W243" i="31"/>
  <c r="X243" i="31"/>
  <c r="Y243" i="31"/>
  <c r="Z243" i="31"/>
  <c r="AA243" i="31"/>
  <c r="AB243" i="31"/>
  <c r="AC243" i="31"/>
  <c r="AD243" i="31"/>
  <c r="B244" i="31"/>
  <c r="C244" i="31"/>
  <c r="D244" i="31"/>
  <c r="E244" i="31"/>
  <c r="F244" i="31"/>
  <c r="G244" i="31"/>
  <c r="H244" i="31"/>
  <c r="I244" i="31"/>
  <c r="J244" i="31"/>
  <c r="K244" i="31"/>
  <c r="L244" i="31"/>
  <c r="M244" i="31"/>
  <c r="N244" i="31"/>
  <c r="O244" i="31"/>
  <c r="P244" i="31"/>
  <c r="Q244" i="31"/>
  <c r="R244" i="31"/>
  <c r="S244" i="31"/>
  <c r="T244" i="31"/>
  <c r="U244" i="31"/>
  <c r="V244" i="31"/>
  <c r="W244" i="31"/>
  <c r="X244" i="31"/>
  <c r="Y244" i="31"/>
  <c r="Z244" i="31"/>
  <c r="AA244" i="31"/>
  <c r="AB244" i="31"/>
  <c r="AC244" i="31"/>
  <c r="AD244" i="31"/>
  <c r="B245" i="31"/>
  <c r="C245" i="31"/>
  <c r="D245" i="31"/>
  <c r="E245" i="31"/>
  <c r="F245" i="31"/>
  <c r="G245" i="31"/>
  <c r="H245" i="31"/>
  <c r="I245" i="31"/>
  <c r="J245" i="31"/>
  <c r="K245" i="31"/>
  <c r="L245" i="31"/>
  <c r="M245" i="31"/>
  <c r="N245" i="31"/>
  <c r="O245" i="31"/>
  <c r="P245" i="31"/>
  <c r="Q245" i="31"/>
  <c r="R245" i="31"/>
  <c r="S245" i="31"/>
  <c r="T245" i="31"/>
  <c r="U245" i="31"/>
  <c r="V245" i="31"/>
  <c r="W245" i="31"/>
  <c r="X245" i="31"/>
  <c r="Y245" i="31"/>
  <c r="Z245" i="31"/>
  <c r="AA245" i="31"/>
  <c r="AB245" i="31"/>
  <c r="AC245" i="31"/>
  <c r="AD245" i="31"/>
  <c r="B246" i="31"/>
  <c r="C246" i="31"/>
  <c r="D246" i="31"/>
  <c r="E246" i="31"/>
  <c r="F246" i="31"/>
  <c r="G246" i="31"/>
  <c r="H246" i="31"/>
  <c r="I246" i="31"/>
  <c r="J246" i="31"/>
  <c r="K246" i="31"/>
  <c r="L246" i="31"/>
  <c r="M246" i="31"/>
  <c r="N246" i="31"/>
  <c r="O246" i="31"/>
  <c r="P246" i="31"/>
  <c r="Q246" i="31"/>
  <c r="R246" i="31"/>
  <c r="S246" i="31"/>
  <c r="T246" i="31"/>
  <c r="U246" i="31"/>
  <c r="V246" i="31"/>
  <c r="W246" i="31"/>
  <c r="X246" i="31"/>
  <c r="Y246" i="31"/>
  <c r="Z246" i="31"/>
  <c r="AA246" i="31"/>
  <c r="AB246" i="31"/>
  <c r="AC246" i="31"/>
  <c r="AD246" i="31"/>
  <c r="B247" i="31"/>
  <c r="C247" i="31"/>
  <c r="D247" i="31"/>
  <c r="E247" i="31"/>
  <c r="F247" i="31"/>
  <c r="G247" i="31"/>
  <c r="H247" i="31"/>
  <c r="I247" i="31"/>
  <c r="J247" i="31"/>
  <c r="K247" i="31"/>
  <c r="L247" i="31"/>
  <c r="M247" i="31"/>
  <c r="N247" i="31"/>
  <c r="O247" i="31"/>
  <c r="P247" i="31"/>
  <c r="Q247" i="31"/>
  <c r="R247" i="31"/>
  <c r="S247" i="31"/>
  <c r="T247" i="31"/>
  <c r="U247" i="31"/>
  <c r="V247" i="31"/>
  <c r="W247" i="31"/>
  <c r="X247" i="31"/>
  <c r="Y247" i="31"/>
  <c r="Z247" i="31"/>
  <c r="AA247" i="31"/>
  <c r="AB247" i="31"/>
  <c r="AC247" i="31"/>
  <c r="AD247" i="31"/>
  <c r="B248" i="31"/>
  <c r="C248" i="31"/>
  <c r="D248" i="31"/>
  <c r="E248" i="31"/>
  <c r="F248" i="31"/>
  <c r="G248" i="31"/>
  <c r="H248" i="31"/>
  <c r="I248" i="31"/>
  <c r="J248" i="31"/>
  <c r="K248" i="31"/>
  <c r="L248" i="31"/>
  <c r="M248" i="31"/>
  <c r="N248" i="31"/>
  <c r="O248" i="31"/>
  <c r="P248" i="31"/>
  <c r="Q248" i="31"/>
  <c r="R248" i="31"/>
  <c r="S248" i="31"/>
  <c r="T248" i="31"/>
  <c r="U248" i="31"/>
  <c r="V248" i="31"/>
  <c r="W248" i="31"/>
  <c r="X248" i="31"/>
  <c r="Y248" i="31"/>
  <c r="Z248" i="31"/>
  <c r="AA248" i="31"/>
  <c r="AB248" i="31"/>
  <c r="AC248" i="31"/>
  <c r="AD248" i="31"/>
  <c r="B249" i="31"/>
  <c r="C249" i="31"/>
  <c r="D249" i="31"/>
  <c r="E249" i="31"/>
  <c r="F249" i="31"/>
  <c r="G249" i="31"/>
  <c r="H249" i="31"/>
  <c r="I249" i="31"/>
  <c r="J249" i="31"/>
  <c r="K249" i="31"/>
  <c r="L249" i="31"/>
  <c r="M249" i="31"/>
  <c r="N249" i="31"/>
  <c r="O249" i="31"/>
  <c r="P249" i="31"/>
  <c r="Q249" i="31"/>
  <c r="R249" i="31"/>
  <c r="S249" i="31"/>
  <c r="T249" i="31"/>
  <c r="U249" i="31"/>
  <c r="V249" i="31"/>
  <c r="W249" i="31"/>
  <c r="X249" i="31"/>
  <c r="Y249" i="31"/>
  <c r="Z249" i="31"/>
  <c r="AA249" i="31"/>
  <c r="AB249" i="31"/>
  <c r="AC249" i="31"/>
  <c r="AD249" i="31"/>
  <c r="B250" i="31"/>
  <c r="C250" i="31"/>
  <c r="D250" i="31"/>
  <c r="E250" i="31"/>
  <c r="F250" i="31"/>
  <c r="G250" i="31"/>
  <c r="H250" i="31"/>
  <c r="I250" i="31"/>
  <c r="J250" i="31"/>
  <c r="K250" i="31"/>
  <c r="L250" i="31"/>
  <c r="M250" i="31"/>
  <c r="N250" i="31"/>
  <c r="O250" i="31"/>
  <c r="P250" i="31"/>
  <c r="Q250" i="31"/>
  <c r="R250" i="31"/>
  <c r="S250" i="31"/>
  <c r="T250" i="31"/>
  <c r="U250" i="31"/>
  <c r="V250" i="31"/>
  <c r="W250" i="31"/>
  <c r="X250" i="31"/>
  <c r="Y250" i="31"/>
  <c r="Z250" i="31"/>
  <c r="AA250" i="31"/>
  <c r="AB250" i="31"/>
  <c r="AC250" i="31"/>
  <c r="AD250" i="31"/>
  <c r="B251" i="31"/>
  <c r="C251" i="31"/>
  <c r="D251" i="31"/>
  <c r="E251" i="31"/>
  <c r="F251" i="31"/>
  <c r="G251" i="31"/>
  <c r="H251" i="31"/>
  <c r="I251" i="31"/>
  <c r="J251" i="31"/>
  <c r="K251" i="31"/>
  <c r="L251" i="31"/>
  <c r="M251" i="31"/>
  <c r="N251" i="31"/>
  <c r="O251" i="31"/>
  <c r="P251" i="31"/>
  <c r="Q251" i="31"/>
  <c r="R251" i="31"/>
  <c r="S251" i="31"/>
  <c r="T251" i="31"/>
  <c r="U251" i="31"/>
  <c r="V251" i="31"/>
  <c r="W251" i="31"/>
  <c r="X251" i="31"/>
  <c r="Y251" i="31"/>
  <c r="Z251" i="31"/>
  <c r="AA251" i="31"/>
  <c r="AB251" i="31"/>
  <c r="AC251" i="31"/>
  <c r="AD251" i="31"/>
  <c r="B252" i="31"/>
  <c r="C252" i="31"/>
  <c r="D252" i="31"/>
  <c r="E252" i="31"/>
  <c r="F252" i="31"/>
  <c r="G252" i="31"/>
  <c r="H252" i="31"/>
  <c r="I252" i="31"/>
  <c r="J252" i="31"/>
  <c r="K252" i="31"/>
  <c r="L252" i="31"/>
  <c r="M252" i="31"/>
  <c r="N252" i="31"/>
  <c r="O252" i="31"/>
  <c r="P252" i="31"/>
  <c r="Q252" i="31"/>
  <c r="R252" i="31"/>
  <c r="S252" i="31"/>
  <c r="T252" i="31"/>
  <c r="U252" i="31"/>
  <c r="V252" i="31"/>
  <c r="W252" i="31"/>
  <c r="X252" i="31"/>
  <c r="Y252" i="31"/>
  <c r="Z252" i="31"/>
  <c r="AA252" i="31"/>
  <c r="AB252" i="31"/>
  <c r="AC252" i="31"/>
  <c r="AD252" i="31"/>
  <c r="B253" i="31"/>
  <c r="C253" i="31"/>
  <c r="D253" i="31"/>
  <c r="E253" i="31"/>
  <c r="F253" i="31"/>
  <c r="G253" i="31"/>
  <c r="H253" i="31"/>
  <c r="I253" i="31"/>
  <c r="J253" i="31"/>
  <c r="K253" i="31"/>
  <c r="L253" i="31"/>
  <c r="M253" i="31"/>
  <c r="N253" i="31"/>
  <c r="O253" i="31"/>
  <c r="P253" i="31"/>
  <c r="Q253" i="31"/>
  <c r="R253" i="31"/>
  <c r="S253" i="31"/>
  <c r="T253" i="31"/>
  <c r="U253" i="31"/>
  <c r="V253" i="31"/>
  <c r="W253" i="31"/>
  <c r="X253" i="31"/>
  <c r="Y253" i="31"/>
  <c r="Z253" i="31"/>
  <c r="AA253" i="31"/>
  <c r="AB253" i="31"/>
  <c r="AC253" i="31"/>
  <c r="AD253" i="31"/>
  <c r="B254" i="31"/>
  <c r="C254" i="31"/>
  <c r="D254" i="31"/>
  <c r="E254" i="31"/>
  <c r="F254" i="31"/>
  <c r="G254" i="31"/>
  <c r="H254" i="31"/>
  <c r="I254" i="31"/>
  <c r="J254" i="31"/>
  <c r="K254" i="31"/>
  <c r="L254" i="31"/>
  <c r="M254" i="31"/>
  <c r="N254" i="31"/>
  <c r="O254" i="31"/>
  <c r="P254" i="31"/>
  <c r="Q254" i="31"/>
  <c r="R254" i="31"/>
  <c r="S254" i="31"/>
  <c r="T254" i="31"/>
  <c r="U254" i="31"/>
  <c r="V254" i="31"/>
  <c r="W254" i="31"/>
  <c r="X254" i="31"/>
  <c r="Y254" i="31"/>
  <c r="Z254" i="31"/>
  <c r="AA254" i="31"/>
  <c r="AB254" i="31"/>
  <c r="AC254" i="31"/>
  <c r="AD254" i="31"/>
  <c r="B255" i="31"/>
  <c r="C255" i="31"/>
  <c r="D255" i="31"/>
  <c r="E255" i="31"/>
  <c r="F255" i="31"/>
  <c r="G255" i="31"/>
  <c r="H255" i="31"/>
  <c r="I255" i="31"/>
  <c r="J255" i="31"/>
  <c r="K255" i="31"/>
  <c r="L255" i="31"/>
  <c r="M255" i="31"/>
  <c r="N255" i="31"/>
  <c r="O255" i="31"/>
  <c r="P255" i="31"/>
  <c r="Q255" i="31"/>
  <c r="R255" i="31"/>
  <c r="S255" i="31"/>
  <c r="T255" i="31"/>
  <c r="U255" i="31"/>
  <c r="V255" i="31"/>
  <c r="W255" i="31"/>
  <c r="X255" i="31"/>
  <c r="Y255" i="31"/>
  <c r="Z255" i="31"/>
  <c r="AA255" i="31"/>
  <c r="AB255" i="31"/>
  <c r="AC255" i="31"/>
  <c r="AD255" i="31"/>
  <c r="B256" i="31"/>
  <c r="C256" i="31"/>
  <c r="D256" i="31"/>
  <c r="E256" i="31"/>
  <c r="F256" i="31"/>
  <c r="G256" i="31"/>
  <c r="H256" i="31"/>
  <c r="I256" i="31"/>
  <c r="J256" i="31"/>
  <c r="K256" i="31"/>
  <c r="L256" i="31"/>
  <c r="M256" i="31"/>
  <c r="N256" i="31"/>
  <c r="O256" i="31"/>
  <c r="P256" i="31"/>
  <c r="Q256" i="31"/>
  <c r="R256" i="31"/>
  <c r="S256" i="31"/>
  <c r="T256" i="31"/>
  <c r="U256" i="31"/>
  <c r="V256" i="31"/>
  <c r="W256" i="31"/>
  <c r="X256" i="31"/>
  <c r="Y256" i="31"/>
  <c r="Z256" i="31"/>
  <c r="AA256" i="31"/>
  <c r="AB256" i="31"/>
  <c r="AC256" i="31"/>
  <c r="AD256" i="31"/>
  <c r="B257" i="31"/>
  <c r="C257" i="31"/>
  <c r="D257" i="31"/>
  <c r="E257" i="31"/>
  <c r="F257" i="31"/>
  <c r="G257" i="31"/>
  <c r="H257" i="31"/>
  <c r="I257" i="31"/>
  <c r="J257" i="31"/>
  <c r="K257" i="31"/>
  <c r="L257" i="31"/>
  <c r="M257" i="31"/>
  <c r="N257" i="31"/>
  <c r="O257" i="31"/>
  <c r="P257" i="31"/>
  <c r="Q257" i="31"/>
  <c r="R257" i="31"/>
  <c r="S257" i="31"/>
  <c r="T257" i="31"/>
  <c r="U257" i="31"/>
  <c r="V257" i="31"/>
  <c r="W257" i="31"/>
  <c r="X257" i="31"/>
  <c r="Y257" i="31"/>
  <c r="Z257" i="31"/>
  <c r="AA257" i="31"/>
  <c r="AB257" i="31"/>
  <c r="AC257" i="31"/>
  <c r="AD257" i="31"/>
  <c r="B258" i="31"/>
  <c r="C258" i="31"/>
  <c r="D258" i="31"/>
  <c r="E258" i="31"/>
  <c r="F258" i="31"/>
  <c r="G258" i="31"/>
  <c r="H258" i="31"/>
  <c r="I258" i="31"/>
  <c r="J258" i="31"/>
  <c r="K258" i="31"/>
  <c r="L258" i="31"/>
  <c r="M258" i="31"/>
  <c r="N258" i="31"/>
  <c r="O258" i="31"/>
  <c r="P258" i="31"/>
  <c r="Q258" i="31"/>
  <c r="R258" i="31"/>
  <c r="S258" i="31"/>
  <c r="T258" i="31"/>
  <c r="U258" i="31"/>
  <c r="V258" i="31"/>
  <c r="W258" i="31"/>
  <c r="X258" i="31"/>
  <c r="Y258" i="31"/>
  <c r="Z258" i="31"/>
  <c r="AA258" i="31"/>
  <c r="AB258" i="31"/>
  <c r="AC258" i="31"/>
  <c r="AD258" i="31"/>
  <c r="B259" i="31"/>
  <c r="C259" i="31"/>
  <c r="D259" i="31"/>
  <c r="E259" i="31"/>
  <c r="F259" i="31"/>
  <c r="G259" i="31"/>
  <c r="H259" i="31"/>
  <c r="I259" i="31"/>
  <c r="J259" i="31"/>
  <c r="K259" i="31"/>
  <c r="L259" i="31"/>
  <c r="M259" i="31"/>
  <c r="N259" i="31"/>
  <c r="O259" i="31"/>
  <c r="P259" i="31"/>
  <c r="Q259" i="31"/>
  <c r="R259" i="31"/>
  <c r="S259" i="31"/>
  <c r="T259" i="31"/>
  <c r="U259" i="31"/>
  <c r="V259" i="31"/>
  <c r="W259" i="31"/>
  <c r="X259" i="31"/>
  <c r="Y259" i="31"/>
  <c r="Z259" i="31"/>
  <c r="AA259" i="31"/>
  <c r="AB259" i="31"/>
  <c r="AC259" i="31"/>
  <c r="AD259" i="31"/>
  <c r="B260" i="31"/>
  <c r="C260" i="31"/>
  <c r="D260" i="31"/>
  <c r="E260" i="31"/>
  <c r="F260" i="31"/>
  <c r="G260" i="31"/>
  <c r="H260" i="31"/>
  <c r="I260" i="31"/>
  <c r="J260" i="31"/>
  <c r="K260" i="31"/>
  <c r="L260" i="31"/>
  <c r="M260" i="31"/>
  <c r="N260" i="31"/>
  <c r="O260" i="31"/>
  <c r="P260" i="31"/>
  <c r="Q260" i="31"/>
  <c r="R260" i="31"/>
  <c r="S260" i="31"/>
  <c r="T260" i="31"/>
  <c r="U260" i="31"/>
  <c r="V260" i="31"/>
  <c r="W260" i="31"/>
  <c r="X260" i="31"/>
  <c r="Y260" i="31"/>
  <c r="Z260" i="31"/>
  <c r="AA260" i="31"/>
  <c r="AB260" i="31"/>
  <c r="AC260" i="31"/>
  <c r="AD260" i="31"/>
  <c r="B261" i="31"/>
  <c r="C261" i="31"/>
  <c r="D261" i="31"/>
  <c r="E261" i="31"/>
  <c r="F261" i="31"/>
  <c r="G261" i="31"/>
  <c r="H261" i="31"/>
  <c r="I261" i="31"/>
  <c r="J261" i="31"/>
  <c r="K261" i="31"/>
  <c r="L261" i="31"/>
  <c r="M261" i="31"/>
  <c r="N261" i="31"/>
  <c r="O261" i="31"/>
  <c r="P261" i="31"/>
  <c r="Q261" i="31"/>
  <c r="R261" i="31"/>
  <c r="S261" i="31"/>
  <c r="T261" i="31"/>
  <c r="U261" i="31"/>
  <c r="V261" i="31"/>
  <c r="W261" i="31"/>
  <c r="X261" i="31"/>
  <c r="Y261" i="31"/>
  <c r="Z261" i="31"/>
  <c r="AA261" i="31"/>
  <c r="AB261" i="31"/>
  <c r="AC261" i="31"/>
  <c r="AD261" i="31"/>
  <c r="B262" i="31"/>
  <c r="C262" i="31"/>
  <c r="D262" i="31"/>
  <c r="E262" i="31"/>
  <c r="F262" i="31"/>
  <c r="G262" i="31"/>
  <c r="H262" i="31"/>
  <c r="I262" i="31"/>
  <c r="J262" i="31"/>
  <c r="K262" i="31"/>
  <c r="L262" i="31"/>
  <c r="M262" i="31"/>
  <c r="N262" i="31"/>
  <c r="O262" i="31"/>
  <c r="P262" i="31"/>
  <c r="Q262" i="31"/>
  <c r="R262" i="31"/>
  <c r="S262" i="31"/>
  <c r="T262" i="31"/>
  <c r="U262" i="31"/>
  <c r="V262" i="31"/>
  <c r="W262" i="31"/>
  <c r="X262" i="31"/>
  <c r="Y262" i="31"/>
  <c r="Z262" i="31"/>
  <c r="AA262" i="31"/>
  <c r="AB262" i="31"/>
  <c r="AC262" i="31"/>
  <c r="AD262" i="31"/>
</calcChain>
</file>

<file path=xl/sharedStrings.xml><?xml version="1.0" encoding="utf-8"?>
<sst xmlns="http://schemas.openxmlformats.org/spreadsheetml/2006/main" count="126" uniqueCount="43">
  <si>
    <t>f1</t>
  </si>
  <si>
    <t>f2</t>
  </si>
  <si>
    <t>f3</t>
  </si>
  <si>
    <t>f4</t>
  </si>
  <si>
    <t>f5</t>
  </si>
  <si>
    <t>f7</t>
  </si>
  <si>
    <t>f6</t>
  </si>
  <si>
    <t>for 8: remove columns 1, 2, 10</t>
  </si>
  <si>
    <t>f8</t>
  </si>
  <si>
    <t>f9</t>
  </si>
  <si>
    <t>f10</t>
  </si>
  <si>
    <t>f11</t>
  </si>
  <si>
    <t>f12</t>
  </si>
  <si>
    <t>f13</t>
  </si>
  <si>
    <t>f14</t>
  </si>
  <si>
    <t>f15</t>
  </si>
  <si>
    <t>f16</t>
  </si>
  <si>
    <t>f17</t>
  </si>
  <si>
    <t>f18</t>
  </si>
  <si>
    <t>f19</t>
  </si>
  <si>
    <t>f20</t>
  </si>
  <si>
    <t>f21</t>
  </si>
  <si>
    <t>f22</t>
  </si>
  <si>
    <t>low level</t>
  </si>
  <si>
    <t>high level</t>
  </si>
  <si>
    <t>factor name</t>
  </si>
  <si>
    <t>factor ID</t>
  </si>
  <si>
    <t>Cioppa's factor ID</t>
  </si>
  <si>
    <t>f23</t>
  </si>
  <si>
    <t>f24</t>
  </si>
  <si>
    <t>f25</t>
  </si>
  <si>
    <t>f26</t>
  </si>
  <si>
    <t>f27</t>
  </si>
  <si>
    <t>f28</t>
  </si>
  <si>
    <t>f29</t>
  </si>
  <si>
    <t>decimals</t>
  </si>
  <si>
    <t>stealGroup</t>
  </si>
  <si>
    <t>piracyGroup</t>
  </si>
  <si>
    <t>hijackGroup</t>
  </si>
  <si>
    <t>stealingSoldier</t>
  </si>
  <si>
    <t>piracySoldier</t>
  </si>
  <si>
    <t>hijackSoldier</t>
  </si>
  <si>
    <t>moreCriminals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</si>
</sst>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8"/>
      <name val="Arial"/>
      <family val="2"/>
    </font>
    <font>
      <sz val="10"/>
      <name val="Times New Roman"/>
      <family val="1"/>
    </font>
    <font>
      <sz val="10"/>
      <name val="Arial"/>
      <family val="2"/>
    </font>
    <font>
      <b/>
      <sz val="10"/>
      <name val="Arial"/>
      <family val="2"/>
    </font>
    <font>
      <sz val="12"/>
      <name val="Arial"/>
      <family val="2"/>
    </font>
  </fonts>
  <fills count="5">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3" fillId="0" borderId="0" xfId="0" applyFont="1"/>
    <xf numFmtId="0" fontId="4" fillId="0" borderId="0" xfId="0" applyFont="1"/>
    <xf numFmtId="0" fontId="3" fillId="0" borderId="0" xfId="0" applyFont="1" applyAlignment="1">
      <alignment horizontal="right"/>
    </xf>
    <xf numFmtId="0" fontId="4" fillId="0" borderId="0" xfId="0" applyFont="1" applyAlignment="1">
      <alignment horizontal="right"/>
    </xf>
    <xf numFmtId="0" fontId="0" fillId="2" borderId="0" xfId="0" applyFill="1"/>
    <xf numFmtId="0" fontId="3" fillId="3" borderId="0" xfId="0" applyFont="1" applyFill="1"/>
    <xf numFmtId="0" fontId="0" fillId="3" borderId="0" xfId="0" applyFill="1"/>
    <xf numFmtId="0" fontId="3" fillId="2" borderId="1" xfId="0" applyFont="1" applyFill="1" applyBorder="1" applyAlignment="1">
      <alignment horizontal="right"/>
    </xf>
    <xf numFmtId="0" fontId="3" fillId="2" borderId="2" xfId="0" applyFont="1" applyFill="1" applyBorder="1" applyAlignment="1">
      <alignment horizontal="right"/>
    </xf>
    <xf numFmtId="0" fontId="3" fillId="2" borderId="3" xfId="0" applyFont="1" applyFill="1" applyBorder="1" applyAlignment="1">
      <alignment horizontal="right"/>
    </xf>
    <xf numFmtId="0" fontId="3" fillId="2" borderId="4" xfId="0" applyFont="1" applyFill="1" applyBorder="1" applyAlignment="1">
      <alignment horizontal="right"/>
    </xf>
    <xf numFmtId="0" fontId="5" fillId="2" borderId="1" xfId="0" applyFont="1" applyFill="1" applyBorder="1" applyAlignment="1">
      <alignment horizontal="right"/>
    </xf>
    <xf numFmtId="0" fontId="5" fillId="2" borderId="2" xfId="0" applyFont="1" applyFill="1" applyBorder="1" applyAlignment="1">
      <alignment horizontal="right"/>
    </xf>
    <xf numFmtId="0" fontId="5" fillId="2" borderId="3" xfId="0" applyFont="1" applyFill="1" applyBorder="1" applyAlignment="1">
      <alignment horizontal="right"/>
    </xf>
    <xf numFmtId="0" fontId="5" fillId="2" borderId="4" xfId="0" applyFont="1" applyFill="1" applyBorder="1" applyAlignment="1">
      <alignment horizontal="right"/>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3" xfId="0" applyFont="1" applyFill="1" applyBorder="1" applyAlignment="1">
      <alignment horizontal="center"/>
    </xf>
    <xf numFmtId="0" fontId="4" fillId="4" borderId="0" xfId="0" applyFont="1" applyFill="1" applyProtection="1">
      <protection locked="0"/>
    </xf>
    <xf numFmtId="0" fontId="4" fillId="4" borderId="0" xfId="0" applyFont="1" applyFill="1" applyAlignment="1" applyProtection="1">
      <alignment horizontal="right"/>
      <protection locked="0"/>
    </xf>
  </cellXfs>
  <cellStyles count="1">
    <cellStyle name="Normaali"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320675</xdr:colOff>
      <xdr:row>1</xdr:row>
      <xdr:rowOff>12700</xdr:rowOff>
    </xdr:from>
    <xdr:to>
      <xdr:col>10</xdr:col>
      <xdr:colOff>520700</xdr:colOff>
      <xdr:row>66</xdr:row>
      <xdr:rowOff>101600</xdr:rowOff>
    </xdr:to>
    <xdr:sp macro="" textlink="">
      <xdr:nvSpPr>
        <xdr:cNvPr id="5121" name="Text Box 1"/>
        <xdr:cNvSpPr txBox="1">
          <a:spLocks noChangeArrowheads="1"/>
        </xdr:cNvSpPr>
      </xdr:nvSpPr>
      <xdr:spPr bwMode="auto">
        <a:xfrm>
          <a:off x="368300" y="165100"/>
          <a:ext cx="6959600" cy="999490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fi-FI" sz="1200" b="1" i="0" u="none" strike="noStrike" baseline="0">
              <a:solidFill>
                <a:srgbClr val="000000"/>
              </a:solidFill>
              <a:latin typeface="Arial"/>
              <a:cs typeface="Arial"/>
            </a:rPr>
            <a:t>NOLHDesigns_v5.xls: Generating nearly orthogonal Latin Hypercube designs</a:t>
          </a:r>
          <a:endParaRPr lang="fi-FI" sz="1400" b="1" i="0" u="none" strike="noStrike" baseline="0">
            <a:solidFill>
              <a:srgbClr val="000000"/>
            </a:solidFill>
            <a:latin typeface="Arial"/>
            <a:cs typeface="Arial"/>
          </a:endParaRPr>
        </a:p>
        <a:p>
          <a:pPr algn="l" rtl="0">
            <a:defRPr sz="1000"/>
          </a:pPr>
          <a:r>
            <a:rPr lang="fi-FI" sz="1000" b="0" i="0" u="none" strike="noStrike" baseline="0">
              <a:solidFill>
                <a:srgbClr val="000000"/>
              </a:solidFill>
              <a:latin typeface="Arial"/>
              <a:cs typeface="Arial"/>
            </a:rPr>
            <a:t>Copyright (c) 2009  Susan M. Sanchez</a:t>
          </a:r>
          <a:r>
            <a:rPr lang="fi-FI" sz="1400" b="1" i="0" u="none" strike="noStrike" baseline="0">
              <a:solidFill>
                <a:srgbClr val="000000"/>
              </a:solidFill>
              <a:latin typeface="Arial"/>
              <a:cs typeface="Arial"/>
            </a:rPr>
            <a:t>  </a:t>
          </a:r>
          <a:endParaRPr lang="fi-FI" sz="1000" b="0" i="0" u="none" strike="noStrike" baseline="0">
            <a:solidFill>
              <a:srgbClr val="000000"/>
            </a:solidFill>
            <a:latin typeface="Arial"/>
            <a:cs typeface="Arial"/>
          </a:endParaRPr>
        </a:p>
        <a:p>
          <a:pPr algn="l" rtl="0">
            <a:defRPr sz="1000"/>
          </a:pPr>
          <a:endParaRPr lang="fi-FI" sz="1000" b="0" i="0" u="none" strike="noStrike" baseline="0">
            <a:solidFill>
              <a:srgbClr val="000000"/>
            </a:solidFill>
            <a:latin typeface="Arial"/>
            <a:cs typeface="Arial"/>
          </a:endParaRPr>
        </a:p>
        <a:p>
          <a:pPr algn="l" rtl="0">
            <a:defRPr sz="1000"/>
          </a:pPr>
          <a:r>
            <a:rPr lang="fi-FI" sz="1000" b="0" i="0" u="none" strike="noStrike" baseline="0">
              <a:solidFill>
                <a:srgbClr val="0000D4"/>
              </a:solidFill>
              <a:latin typeface="Arial"/>
              <a:cs typeface="Arial"/>
            </a:rPr>
            <a:t>This library is free software; you can redistribute it and/or modify it under the terms of the GNU Lesser General Public License as published by the Free Software Foundation; either version 2.1 of the License (provided on the "glpl" worksheet), or (at your option) any later version.</a:t>
          </a:r>
        </a:p>
        <a:p>
          <a:pPr algn="l" rtl="0">
            <a:defRPr sz="1000"/>
          </a:pPr>
          <a:endParaRPr lang="fi-FI" sz="1000" b="0" i="0" u="none" strike="noStrike" baseline="0">
            <a:solidFill>
              <a:srgbClr val="0000D4"/>
            </a:solidFill>
            <a:latin typeface="Arial"/>
            <a:cs typeface="Arial"/>
          </a:endParaRPr>
        </a:p>
        <a:p>
          <a:pPr algn="l" rtl="0">
            <a:defRPr sz="1000"/>
          </a:pPr>
          <a:r>
            <a:rPr lang="fi-FI" sz="1000" b="0" i="0" u="none" strike="noStrike" baseline="0">
              <a:solidFill>
                <a:srgbClr val="0000D4"/>
              </a:solidFill>
              <a:latin typeface="Arial"/>
              <a:cs typeface="Arial"/>
            </a:rPr>
            <a:t>This library is distributed in the hope that it will be useful, but WITHOUT ANY WARRANTY; without even the implied warranty of MERCHANTABILITY or FITNESS FOR A PARTICULAR PURPOSE.  See the GNU Lesser General Public License for more details.</a:t>
          </a:r>
          <a:endParaRPr lang="fi-FI" sz="1000" b="0" i="0" u="none" strike="noStrike" baseline="0">
            <a:solidFill>
              <a:srgbClr val="000000"/>
            </a:solidFill>
            <a:latin typeface="Arial"/>
            <a:cs typeface="Arial"/>
          </a:endParaRPr>
        </a:p>
        <a:p>
          <a:pPr algn="l" rtl="0">
            <a:defRPr sz="1000"/>
          </a:pPr>
          <a:endParaRPr lang="fi-FI" sz="1000" b="0" i="0" u="none" strike="noStrike" baseline="0">
            <a:solidFill>
              <a:srgbClr val="000000"/>
            </a:solidFill>
            <a:latin typeface="Arial"/>
            <a:cs typeface="Arial"/>
          </a:endParaRPr>
        </a:p>
        <a:p>
          <a:pPr algn="l" rtl="0">
            <a:defRPr sz="1000"/>
          </a:pPr>
          <a:r>
            <a:rPr lang="fi-FI" sz="1000" b="1" i="0" u="none" strike="noStrike" baseline="0">
              <a:solidFill>
                <a:srgbClr val="000000"/>
              </a:solidFill>
              <a:latin typeface="Arial"/>
              <a:cs typeface="Arial"/>
            </a:rPr>
            <a:t>Purpose</a:t>
          </a:r>
          <a:endParaRPr lang="fi-FI" sz="1000" b="0" i="0" u="none" strike="noStrike" baseline="0">
            <a:solidFill>
              <a:srgbClr val="000000"/>
            </a:solidFill>
            <a:latin typeface="Arial"/>
            <a:cs typeface="Arial"/>
          </a:endParaRPr>
        </a:p>
        <a:p>
          <a:pPr algn="l" rtl="0">
            <a:defRPr sz="1000"/>
          </a:pPr>
          <a:r>
            <a:rPr lang="fi-FI" sz="1000" b="0" i="0" u="none" strike="noStrike" baseline="0">
              <a:solidFill>
                <a:srgbClr val="000000"/>
              </a:solidFill>
              <a:latin typeface="Arial"/>
              <a:cs typeface="Arial"/>
            </a:rPr>
            <a:t>This worksheet is a tool for making it easier to design large-scale simulation experiments.  We hope you find it useful for your study!  </a:t>
          </a:r>
        </a:p>
        <a:p>
          <a:pPr algn="l" rtl="0">
            <a:defRPr sz="1000"/>
          </a:pPr>
          <a:endParaRPr lang="fi-FI" sz="1000" b="0" i="0" u="none" strike="noStrike" baseline="0">
            <a:solidFill>
              <a:srgbClr val="000000"/>
            </a:solidFill>
            <a:latin typeface="Arial"/>
            <a:cs typeface="Arial"/>
          </a:endParaRPr>
        </a:p>
        <a:p>
          <a:pPr algn="l" rtl="0">
            <a:defRPr sz="1000"/>
          </a:pPr>
          <a:r>
            <a:rPr lang="fi-FI" sz="1000" b="1" i="0" u="none" strike="noStrike" baseline="0">
              <a:solidFill>
                <a:srgbClr val="000000"/>
              </a:solidFill>
              <a:latin typeface="Arial"/>
              <a:cs typeface="Arial"/>
            </a:rPr>
            <a:t>How to get a design.</a:t>
          </a:r>
          <a:endParaRPr lang="fi-FI" sz="1000" b="0" i="0" u="none" strike="noStrike" baseline="0">
            <a:solidFill>
              <a:srgbClr val="000000"/>
            </a:solidFill>
            <a:latin typeface="Arial"/>
            <a:cs typeface="Arial"/>
          </a:endParaRPr>
        </a:p>
        <a:p>
          <a:pPr algn="l" rtl="0">
            <a:defRPr sz="1000"/>
          </a:pPr>
          <a:r>
            <a:rPr lang="fi-FI" sz="1000" b="0" i="0" u="none" strike="noStrike" baseline="0">
              <a:solidFill>
                <a:srgbClr val="000000"/>
              </a:solidFill>
              <a:latin typeface="Arial"/>
              <a:cs typeface="Arial"/>
            </a:rPr>
            <a:t>1.  Choose a worksheet with the appropriate number of factors.  If your computing budget and time permit, a spreadsheet with more design points is desirable (although not required).  If you wish more details about setting up your simulation experiment, see http://harvest.nps.edu for papers, examples, and other software tools.</a:t>
          </a:r>
        </a:p>
        <a:p>
          <a:pPr algn="l" rtl="0">
            <a:defRPr sz="1000"/>
          </a:pPr>
          <a:endParaRPr lang="fi-FI" sz="1000" b="0" i="0" u="none" strike="noStrike" baseline="0">
            <a:solidFill>
              <a:srgbClr val="000000"/>
            </a:solidFill>
            <a:latin typeface="Arial"/>
            <a:cs typeface="Arial"/>
          </a:endParaRPr>
        </a:p>
        <a:p>
          <a:pPr algn="l" rtl="0">
            <a:defRPr sz="1000"/>
          </a:pPr>
          <a:r>
            <a:rPr lang="fi-FI" sz="1000" b="0" i="0" u="none" strike="noStrike" baseline="0">
              <a:solidFill>
                <a:srgbClr val="000000"/>
              </a:solidFill>
              <a:latin typeface="Arial"/>
              <a:cs typeface="Arial"/>
            </a:rPr>
            <a:t>2.  Fill in the</a:t>
          </a:r>
          <a:r>
            <a:rPr lang="fi-FI" sz="1000" b="1" i="0" u="none" strike="noStrike" baseline="0">
              <a:solidFill>
                <a:srgbClr val="000000"/>
              </a:solidFill>
              <a:latin typeface="Arial"/>
              <a:cs typeface="Arial"/>
            </a:rPr>
            <a:t> GREEN CELLS only </a:t>
          </a:r>
          <a:r>
            <a:rPr lang="fi-FI" sz="1000" b="0" i="0" u="none" strike="noStrike" baseline="0">
              <a:solidFill>
                <a:srgbClr val="000000"/>
              </a:solidFill>
              <a:latin typeface="Arial"/>
              <a:cs typeface="Arial"/>
            </a:rPr>
            <a:t>with the appropriate low level, high level, and factor name, and number of decimal places desired.  If you don't need all columns, then you can fill them in from left to right.</a:t>
          </a:r>
        </a:p>
        <a:p>
          <a:pPr algn="l" rtl="0">
            <a:defRPr sz="1000"/>
          </a:pPr>
          <a:endParaRPr lang="fi-FI" sz="1000" b="0" i="0" u="none" strike="noStrike" baseline="0">
            <a:solidFill>
              <a:srgbClr val="000000"/>
            </a:solidFill>
            <a:latin typeface="Arial"/>
            <a:cs typeface="Arial"/>
          </a:endParaRPr>
        </a:p>
        <a:p>
          <a:pPr algn="l" rtl="0">
            <a:defRPr sz="1000"/>
          </a:pPr>
          <a:r>
            <a:rPr lang="fi-FI" sz="1000" b="0" i="0" u="none" strike="noStrike" baseline="0">
              <a:solidFill>
                <a:srgbClr val="000000"/>
              </a:solidFill>
              <a:latin typeface="Arial"/>
              <a:cs typeface="Arial"/>
            </a:rPr>
            <a:t>3.  Your design will show up in the light yellow</a:t>
          </a:r>
          <a:r>
            <a:rPr lang="fi-FI" sz="1000" b="1" i="0" u="none" strike="noStrike" baseline="0">
              <a:solidFill>
                <a:srgbClr val="000000"/>
              </a:solidFill>
              <a:latin typeface="Arial"/>
              <a:cs typeface="Arial"/>
            </a:rPr>
            <a:t> </a:t>
          </a:r>
          <a:r>
            <a:rPr lang="fi-FI" sz="1000" b="0" i="0" u="none" strike="noStrike" baseline="0">
              <a:solidFill>
                <a:srgbClr val="000000"/>
              </a:solidFill>
              <a:latin typeface="Arial"/>
              <a:cs typeface="Arial"/>
            </a:rPr>
            <a:t>entries below the factor level names.  Unused columns will show up with all entries = 0 (ignore these).  You can print the worksheet to a comma delimited file and then eliminate the first few lines, or else copy and paste the table to a new Excel worksheet. </a:t>
          </a:r>
        </a:p>
        <a:p>
          <a:pPr algn="l" rtl="0">
            <a:defRPr sz="1000"/>
          </a:pPr>
          <a:endParaRPr lang="fi-FI" sz="1000" b="0" i="0" u="none" strike="noStrike" baseline="0">
            <a:solidFill>
              <a:srgbClr val="000000"/>
            </a:solidFill>
            <a:latin typeface="Arial"/>
            <a:cs typeface="Arial"/>
          </a:endParaRPr>
        </a:p>
        <a:p>
          <a:pPr algn="l" rtl="0">
            <a:defRPr sz="1000"/>
          </a:pPr>
          <a:r>
            <a:rPr lang="fi-FI" sz="1000" b="0" i="0" u="none" strike="noStrike" baseline="0">
              <a:solidFill>
                <a:srgbClr val="000000"/>
              </a:solidFill>
              <a:latin typeface="Arial"/>
              <a:cs typeface="Arial"/>
            </a:rPr>
            <a:t>The yellow (output) spaces are  protected, for a reason. </a:t>
          </a:r>
          <a:r>
            <a:rPr lang="fi-FI" sz="1000" b="1" i="1" u="none" strike="noStrike" baseline="0">
              <a:solidFill>
                <a:srgbClr val="000000"/>
              </a:solidFill>
              <a:latin typeface="Arial"/>
              <a:cs typeface="Arial"/>
            </a:rPr>
            <a:t>DO NOT</a:t>
          </a:r>
          <a:r>
            <a:rPr lang="fi-FI" sz="1000" b="1" i="0" u="none" strike="noStrike" baseline="0">
              <a:solidFill>
                <a:srgbClr val="000000"/>
              </a:solidFill>
              <a:latin typeface="Arial"/>
              <a:cs typeface="Arial"/>
            </a:rPr>
            <a:t> </a:t>
          </a:r>
          <a:r>
            <a:rPr lang="fi-FI" sz="1000" b="0" i="0" u="none" strike="noStrike" baseline="0">
              <a:solidFill>
                <a:srgbClr val="000000"/>
              </a:solidFill>
              <a:latin typeface="Arial"/>
              <a:cs typeface="Arial"/>
            </a:rPr>
            <a:t>unprotect these cells</a:t>
          </a:r>
          <a:r>
            <a:rPr lang="fi-FI" sz="1000" b="1" i="0" u="none" strike="noStrike" baseline="0">
              <a:solidFill>
                <a:srgbClr val="000000"/>
              </a:solidFill>
              <a:latin typeface="Arial"/>
              <a:cs typeface="Arial"/>
            </a:rPr>
            <a:t> </a:t>
          </a:r>
          <a:r>
            <a:rPr lang="fi-FI" sz="1000" b="0" i="0" u="none" strike="noStrike" baseline="0">
              <a:solidFill>
                <a:srgbClr val="000000"/>
              </a:solidFill>
              <a:latin typeface="Arial"/>
              <a:cs typeface="Arial"/>
            </a:rPr>
            <a:t>type and type in entries. If you do this and save the worksheet, then the design may become corrupted.  If you'd like to see the base designs (in coded levels), there are five hidden worksheets that contain this information.  </a:t>
          </a:r>
        </a:p>
        <a:p>
          <a:pPr algn="l" rtl="0">
            <a:defRPr sz="1000"/>
          </a:pPr>
          <a:endParaRPr lang="fi-FI" sz="1000" b="0" i="0" u="none" strike="noStrike" baseline="0">
            <a:solidFill>
              <a:srgbClr val="000000"/>
            </a:solidFill>
            <a:latin typeface="Arial"/>
            <a:cs typeface="Arial"/>
          </a:endParaRPr>
        </a:p>
        <a:p>
          <a:pPr algn="l" rtl="0">
            <a:defRPr sz="1000"/>
          </a:pPr>
          <a:r>
            <a:rPr lang="fi-FI" sz="1000" b="1" i="0" u="none" strike="noStrike" baseline="0">
              <a:solidFill>
                <a:srgbClr val="000000"/>
              </a:solidFill>
              <a:latin typeface="Arial"/>
              <a:cs typeface="Arial"/>
            </a:rPr>
            <a:t>What to call the designs.</a:t>
          </a:r>
        </a:p>
        <a:p>
          <a:pPr algn="l" rtl="0">
            <a:defRPr sz="1000"/>
          </a:pPr>
          <a:r>
            <a:rPr lang="fi-FI" sz="1000" b="0" i="0" u="none" strike="noStrike" baseline="0">
              <a:solidFill>
                <a:srgbClr val="000000"/>
              </a:solidFill>
              <a:latin typeface="Arial"/>
              <a:cs typeface="Arial"/>
            </a:rPr>
            <a:t>The NOLH designs stand for "Nearly Orthogonal Latin Hypercubes."  The OLH designs stand for "Orthogonal Latin Hypercubes." The OLH are orthogonal as long each factor has 17 distinct integer levels, otherwise slight rounding may mean they're only approximately orthogonal.</a:t>
          </a:r>
        </a:p>
        <a:p>
          <a:pPr algn="l" rtl="0">
            <a:defRPr sz="1000"/>
          </a:pPr>
          <a:endParaRPr lang="fi-FI" sz="1000" b="0" i="0" u="none" strike="noStrike" baseline="0">
            <a:solidFill>
              <a:srgbClr val="000000"/>
            </a:solidFill>
            <a:latin typeface="Arial"/>
            <a:cs typeface="Arial"/>
          </a:endParaRPr>
        </a:p>
        <a:p>
          <a:pPr algn="l" rtl="0">
            <a:defRPr sz="1000"/>
          </a:pPr>
          <a:r>
            <a:rPr lang="fi-FI" sz="1000" b="1" i="0" u="none" strike="noStrike" baseline="0">
              <a:solidFill>
                <a:srgbClr val="000000"/>
              </a:solidFill>
              <a:latin typeface="Arial"/>
              <a:cs typeface="Arial"/>
            </a:rPr>
            <a:t>Acknowledgments</a:t>
          </a:r>
        </a:p>
        <a:p>
          <a:pPr algn="l" rtl="0">
            <a:defRPr sz="1000"/>
          </a:pPr>
          <a:r>
            <a:rPr lang="fi-FI" sz="1000" b="0" i="0" u="none" strike="noStrike" baseline="0">
              <a:solidFill>
                <a:srgbClr val="000000"/>
              </a:solidFill>
              <a:latin typeface="Arial"/>
              <a:cs typeface="Arial"/>
            </a:rPr>
            <a:t>The full designs for up to 22 factors are from Tom Cioppa's 2002 PhD dissertation (2002).  For ease of application, we use a slightly different column order for designs with fewer factors.  The 29-factor design was provided by Andy Hernandez.</a:t>
          </a:r>
          <a:r>
            <a:rPr lang="fi-FI" sz="1000" b="1" i="0" u="none" strike="noStrike" baseline="0">
              <a:solidFill>
                <a:srgbClr val="000000"/>
              </a:solidFill>
              <a:latin typeface="Arial"/>
              <a:cs typeface="Arial"/>
            </a:rPr>
            <a:t>  </a:t>
          </a:r>
          <a:r>
            <a:rPr lang="fi-FI" sz="1000" b="0" i="0" u="none" strike="noStrike" baseline="0">
              <a:solidFill>
                <a:srgbClr val="000000"/>
              </a:solidFill>
              <a:latin typeface="Arial"/>
              <a:cs typeface="Arial"/>
            </a:rPr>
            <a:t>For more details about the properties or application of these designs, see </a:t>
          </a:r>
        </a:p>
        <a:p>
          <a:pPr algn="l" rtl="0">
            <a:defRPr sz="1000"/>
          </a:pPr>
          <a:endParaRPr lang="fi-FI" sz="1000" b="0" i="0" u="none" strike="noStrike" baseline="0">
            <a:solidFill>
              <a:srgbClr val="000000"/>
            </a:solidFill>
            <a:latin typeface="Arial"/>
            <a:cs typeface="Arial"/>
          </a:endParaRPr>
        </a:p>
        <a:p>
          <a:pPr algn="l" rtl="0">
            <a:defRPr sz="1000"/>
          </a:pPr>
          <a:r>
            <a:rPr lang="fi-FI" sz="1000" b="0" i="0" u="none" strike="noStrike" baseline="0">
              <a:solidFill>
                <a:srgbClr val="000000"/>
              </a:solidFill>
              <a:latin typeface="Arial"/>
              <a:cs typeface="Arial"/>
            </a:rPr>
            <a:t>     Cioppa, T. M. and T. W. Lucas.  2007.  Efficient nearly orthogonal and space-filling Latin hypercubes.</a:t>
          </a:r>
        </a:p>
        <a:p>
          <a:pPr algn="l" rtl="0">
            <a:defRPr sz="1000"/>
          </a:pPr>
          <a:r>
            <a:rPr lang="fi-FI" sz="1000" b="0" i="0" u="none" strike="noStrike" baseline="0">
              <a:solidFill>
                <a:srgbClr val="000000"/>
              </a:solidFill>
              <a:latin typeface="Arial"/>
              <a:cs typeface="Arial"/>
            </a:rPr>
            <a:t>     </a:t>
          </a:r>
          <a:r>
            <a:rPr lang="fi-FI" sz="1000" b="0" i="1" u="none" strike="noStrike" baseline="0">
              <a:solidFill>
                <a:srgbClr val="000000"/>
              </a:solidFill>
              <a:latin typeface="Arial"/>
              <a:cs typeface="Arial"/>
            </a:rPr>
            <a:t>Technometrics </a:t>
          </a:r>
          <a:r>
            <a:rPr lang="fi-FI" sz="1000" b="0" i="0" u="none" strike="noStrike" baseline="0">
              <a:solidFill>
                <a:srgbClr val="000000"/>
              </a:solidFill>
              <a:latin typeface="Arial"/>
              <a:cs typeface="Arial"/>
            </a:rPr>
            <a:t>49(1):  45-55.</a:t>
          </a:r>
        </a:p>
        <a:p>
          <a:pPr algn="l" rtl="0">
            <a:defRPr sz="1000"/>
          </a:pPr>
          <a:endParaRPr lang="fi-FI" sz="1000" b="0" i="0" u="none" strike="noStrike" baseline="0">
            <a:solidFill>
              <a:srgbClr val="000000"/>
            </a:solidFill>
            <a:latin typeface="Arial"/>
            <a:cs typeface="Arial"/>
          </a:endParaRPr>
        </a:p>
        <a:p>
          <a:pPr algn="l" rtl="0">
            <a:defRPr sz="1000"/>
          </a:pPr>
          <a:r>
            <a:rPr lang="fi-FI" sz="1000" b="0" i="0" u="none" strike="noStrike" baseline="0">
              <a:solidFill>
                <a:srgbClr val="000000"/>
              </a:solidFill>
              <a:latin typeface="Arial"/>
              <a:cs typeface="Arial"/>
            </a:rPr>
            <a:t>     Kleijnen, J. P. C., S. M. Sanchez, T. W. Lucas, and T. M. Cioppa.  A user's guide to the brave new world of</a:t>
          </a:r>
        </a:p>
        <a:p>
          <a:pPr algn="l" rtl="0">
            <a:defRPr sz="1000"/>
          </a:pPr>
          <a:r>
            <a:rPr lang="fi-FI" sz="1000" b="0" i="0" u="none" strike="noStrike" baseline="0">
              <a:solidFill>
                <a:srgbClr val="000000"/>
              </a:solidFill>
              <a:latin typeface="Arial"/>
              <a:cs typeface="Arial"/>
            </a:rPr>
            <a:t>     designing simulation experiments.  </a:t>
          </a:r>
          <a:r>
            <a:rPr lang="fi-FI" sz="1000" b="0" i="1" u="none" strike="noStrike" baseline="0">
              <a:solidFill>
                <a:srgbClr val="000000"/>
              </a:solidFill>
              <a:latin typeface="Arial"/>
              <a:cs typeface="Arial"/>
            </a:rPr>
            <a:t>INFORMS Journal on Computing </a:t>
          </a:r>
          <a:r>
            <a:rPr lang="fi-FI" sz="1000" b="0" i="0" u="none" strike="noStrike" baseline="0">
              <a:solidFill>
                <a:srgbClr val="000000"/>
              </a:solidFill>
              <a:latin typeface="Arial"/>
              <a:cs typeface="Arial"/>
            </a:rPr>
            <a:t>17(3): 263-289.</a:t>
          </a:r>
          <a:endParaRPr lang="fi-FI" sz="1000" b="1" i="0" u="none" strike="noStrike" baseline="0">
            <a:solidFill>
              <a:srgbClr val="000000"/>
            </a:solidFill>
            <a:latin typeface="Arial"/>
            <a:cs typeface="Arial"/>
          </a:endParaRPr>
        </a:p>
        <a:p>
          <a:pPr algn="l" rtl="0">
            <a:defRPr sz="1000"/>
          </a:pPr>
          <a:endParaRPr lang="fi-FI" sz="1000" b="1" i="0" u="none" strike="noStrike" baseline="0">
            <a:solidFill>
              <a:srgbClr val="000000"/>
            </a:solidFill>
            <a:latin typeface="Arial"/>
            <a:cs typeface="Arial"/>
          </a:endParaRPr>
        </a:p>
        <a:p>
          <a:pPr algn="l" rtl="0">
            <a:defRPr sz="1000"/>
          </a:pPr>
          <a:r>
            <a:rPr lang="fi-FI" sz="1000" b="1" i="0" u="none" strike="noStrike" baseline="0">
              <a:solidFill>
                <a:srgbClr val="000000"/>
              </a:solidFill>
              <a:latin typeface="Arial"/>
              <a:cs typeface="Arial"/>
            </a:rPr>
            <a:t>Citing the spreadsheet</a:t>
          </a:r>
        </a:p>
        <a:p>
          <a:pPr algn="l" rtl="0">
            <a:defRPr sz="1000"/>
          </a:pPr>
          <a:r>
            <a:rPr lang="fi-FI" sz="1000" b="0" i="0" u="none" strike="noStrike" baseline="0">
              <a:solidFill>
                <a:srgbClr val="000000"/>
              </a:solidFill>
              <a:latin typeface="Arial"/>
              <a:cs typeface="Arial"/>
            </a:rPr>
            <a:t>If you use this spreadsheet in a thesis or research paper, you can add the following citation to your list of references:</a:t>
          </a:r>
        </a:p>
        <a:p>
          <a:pPr algn="l" rtl="0">
            <a:defRPr sz="1000"/>
          </a:pPr>
          <a:r>
            <a:rPr lang="fi-FI" sz="1000" b="0" i="0" u="none" strike="noStrike" baseline="0">
              <a:solidFill>
                <a:srgbClr val="000000"/>
              </a:solidFill>
              <a:latin typeface="Arial"/>
              <a:cs typeface="Arial"/>
            </a:rPr>
            <a:t>       </a:t>
          </a:r>
        </a:p>
        <a:p>
          <a:pPr algn="l" rtl="0">
            <a:defRPr sz="1000"/>
          </a:pPr>
          <a:r>
            <a:rPr lang="fi-FI" sz="1000" b="0" i="0" u="none" strike="noStrike" baseline="0">
              <a:solidFill>
                <a:srgbClr val="000000"/>
              </a:solidFill>
              <a:latin typeface="Arial"/>
              <a:cs typeface="Arial"/>
            </a:rPr>
            <a:t>     Sanchez, S. M.  2011.  NOLHdesigns spreadsheet.  Available online via http://harvest.nps.edu/  </a:t>
          </a:r>
        </a:p>
        <a:p>
          <a:pPr algn="l" rtl="0">
            <a:defRPr sz="1000"/>
          </a:pPr>
          <a:r>
            <a:rPr lang="fi-FI" sz="1000" b="0" i="0" u="none" strike="noStrike" baseline="0">
              <a:solidFill>
                <a:srgbClr val="000000"/>
              </a:solidFill>
              <a:latin typeface="Arial"/>
              <a:cs typeface="Arial"/>
            </a:rPr>
            <a:t>     [accessed xx/xx/20xx]</a:t>
          </a:r>
        </a:p>
        <a:p>
          <a:pPr algn="l" rtl="0">
            <a:defRPr sz="1000"/>
          </a:pPr>
          <a:endParaRPr lang="fi-FI" sz="1000" b="0" i="0" u="none" strike="noStrike" baseline="0">
            <a:solidFill>
              <a:srgbClr val="000000"/>
            </a:solidFill>
            <a:latin typeface="Arial"/>
            <a:cs typeface="Arial"/>
          </a:endParaRPr>
        </a:p>
        <a:p>
          <a:pPr algn="l" rtl="0">
            <a:defRPr sz="1000"/>
          </a:pPr>
          <a:r>
            <a:rPr lang="fi-FI" sz="1000" b="1" i="0" u="none" strike="noStrike" baseline="0">
              <a:solidFill>
                <a:srgbClr val="000000"/>
              </a:solidFill>
              <a:latin typeface="Arial"/>
              <a:cs typeface="Arial"/>
            </a:rPr>
            <a:t>For more information...</a:t>
          </a:r>
        </a:p>
        <a:p>
          <a:pPr algn="l" rtl="0">
            <a:defRPr sz="1000"/>
          </a:pPr>
          <a:r>
            <a:rPr lang="fi-FI" sz="1000" b="0" i="0" u="none" strike="noStrike" baseline="0">
              <a:solidFill>
                <a:srgbClr val="000000"/>
              </a:solidFill>
              <a:latin typeface="Arial"/>
              <a:cs typeface="Arial"/>
            </a:rPr>
            <a:t>Links to handouts, papers, presentations, and examples that you may find useful will be maintained at http://harvest.nps.edu, along with future updates of this worksheet.  You can also contact the author at ssanchez@nps.edu.</a:t>
          </a:r>
        </a:p>
        <a:p>
          <a:pPr algn="l" rtl="0">
            <a:defRPr sz="1000"/>
          </a:pPr>
          <a:endParaRPr lang="fi-FI" sz="1000" b="0" i="0" u="none" strike="noStrike" baseline="0">
            <a:solidFill>
              <a:srgbClr val="000000"/>
            </a:solidFill>
            <a:latin typeface="Arial"/>
            <a:cs typeface="Arial"/>
          </a:endParaRPr>
        </a:p>
        <a:p>
          <a:pPr algn="l" rtl="0">
            <a:defRPr sz="1000"/>
          </a:pPr>
          <a:r>
            <a:rPr lang="fi-FI" sz="1000" b="0" i="1" u="none" strike="noStrike" baseline="0">
              <a:solidFill>
                <a:srgbClr val="000000"/>
              </a:solidFill>
              <a:latin typeface="Arial"/>
              <a:cs typeface="Arial"/>
            </a:rPr>
            <a:t>developed by Susan M. Sanchez, January 2004. Version 6: November 2011.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346075</xdr:colOff>
      <xdr:row>0</xdr:row>
      <xdr:rowOff>98425</xdr:rowOff>
    </xdr:from>
    <xdr:to>
      <xdr:col>8</xdr:col>
      <xdr:colOff>133327</xdr:colOff>
      <xdr:row>229</xdr:row>
      <xdr:rowOff>63502</xdr:rowOff>
    </xdr:to>
    <xdr:sp macro="" textlink="">
      <xdr:nvSpPr>
        <xdr:cNvPr id="6145" name="Text Box 1"/>
        <xdr:cNvSpPr txBox="1">
          <a:spLocks noChangeArrowheads="1"/>
        </xdr:cNvSpPr>
      </xdr:nvSpPr>
      <xdr:spPr bwMode="auto">
        <a:xfrm>
          <a:off x="1092200" y="88900"/>
          <a:ext cx="4470400" cy="348742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ea typeface="Arial"/>
              <a:cs typeface="Arial"/>
            </a:rPr>
            <a:t>  </a:t>
          </a:r>
          <a:r>
            <a:rPr lang="en-US" sz="800" b="0" i="0" u="none" strike="noStrike" baseline="0">
              <a:solidFill>
                <a:srgbClr val="000000"/>
              </a:solidFill>
              <a:latin typeface="Arial"/>
              <a:ea typeface="Arial"/>
              <a:cs typeface="Arial"/>
            </a:rPr>
            <a:t>GNU Free Documentation License</a:t>
          </a:r>
        </a:p>
        <a:p>
          <a:pPr algn="l" rtl="0">
            <a:lnSpc>
              <a:spcPts val="700"/>
            </a:lnSpc>
            <a:defRPr sz="1000"/>
          </a:pPr>
          <a:r>
            <a:rPr lang="en-US" sz="800" b="0" i="0" u="none" strike="noStrike" baseline="0">
              <a:solidFill>
                <a:srgbClr val="000000"/>
              </a:solidFill>
              <a:latin typeface="Arial"/>
              <a:ea typeface="Arial"/>
              <a:cs typeface="Arial"/>
            </a:rPr>
            <a:t>    Version 1.2, November 2002</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 Copyright (C) 2000,2001,2002  Free Software Foundation, Inc.</a:t>
          </a:r>
        </a:p>
        <a:p>
          <a:pPr algn="l" rtl="0">
            <a:lnSpc>
              <a:spcPts val="700"/>
            </a:lnSpc>
            <a:defRPr sz="1000"/>
          </a:pPr>
          <a:r>
            <a:rPr lang="en-US" sz="800" b="0" i="0" u="none" strike="noStrike" baseline="0">
              <a:solidFill>
                <a:srgbClr val="000000"/>
              </a:solidFill>
              <a:latin typeface="Arial"/>
              <a:ea typeface="Arial"/>
              <a:cs typeface="Arial"/>
            </a:rPr>
            <a:t>     59 Temple Place, Suite 330, Boston, MA  02111-1307  USA</a:t>
          </a:r>
        </a:p>
        <a:p>
          <a:pPr algn="l" rtl="0">
            <a:lnSpc>
              <a:spcPts val="700"/>
            </a:lnSpc>
            <a:defRPr sz="1000"/>
          </a:pPr>
          <a:r>
            <a:rPr lang="en-US" sz="800" b="0" i="0" u="none" strike="noStrike" baseline="0">
              <a:solidFill>
                <a:srgbClr val="000000"/>
              </a:solidFill>
              <a:latin typeface="Arial"/>
              <a:ea typeface="Arial"/>
              <a:cs typeface="Arial"/>
            </a:rPr>
            <a:t> Everyone is permitted to copy and distribute verbatim copies</a:t>
          </a:r>
        </a:p>
        <a:p>
          <a:pPr algn="l" rtl="0">
            <a:lnSpc>
              <a:spcPts val="700"/>
            </a:lnSpc>
            <a:defRPr sz="1000"/>
          </a:pPr>
          <a:r>
            <a:rPr lang="en-US" sz="800" b="0" i="0" u="none" strike="noStrike" baseline="0">
              <a:solidFill>
                <a:srgbClr val="000000"/>
              </a:solidFill>
              <a:latin typeface="Arial"/>
              <a:ea typeface="Arial"/>
              <a:cs typeface="Arial"/>
            </a:rPr>
            <a:t> of this license document, but changing it is not allowed.</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0. PREAMBLE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The purpose of this License is to make a manual, textbook, or other</a:t>
          </a:r>
        </a:p>
        <a:p>
          <a:pPr algn="l" rtl="0">
            <a:lnSpc>
              <a:spcPts val="700"/>
            </a:lnSpc>
            <a:defRPr sz="1000"/>
          </a:pPr>
          <a:r>
            <a:rPr lang="en-US" sz="800" b="0" i="0" u="none" strike="noStrike" baseline="0">
              <a:solidFill>
                <a:srgbClr val="000000"/>
              </a:solidFill>
              <a:latin typeface="Arial"/>
              <a:ea typeface="Arial"/>
              <a:cs typeface="Arial"/>
            </a:rPr>
            <a:t>functional and useful document "free" in the sense of freedom: to</a:t>
          </a:r>
        </a:p>
        <a:p>
          <a:pPr algn="l" rtl="0">
            <a:lnSpc>
              <a:spcPts val="700"/>
            </a:lnSpc>
            <a:defRPr sz="1000"/>
          </a:pPr>
          <a:r>
            <a:rPr lang="en-US" sz="800" b="0" i="0" u="none" strike="noStrike" baseline="0">
              <a:solidFill>
                <a:srgbClr val="000000"/>
              </a:solidFill>
              <a:latin typeface="Arial"/>
              <a:ea typeface="Arial"/>
              <a:cs typeface="Arial"/>
            </a:rPr>
            <a:t>assure everyone the effective freedom to copy and redistribute it,</a:t>
          </a:r>
        </a:p>
        <a:p>
          <a:pPr algn="l" rtl="0">
            <a:lnSpc>
              <a:spcPts val="700"/>
            </a:lnSpc>
            <a:defRPr sz="1000"/>
          </a:pPr>
          <a:r>
            <a:rPr lang="en-US" sz="800" b="0" i="0" u="none" strike="noStrike" baseline="0">
              <a:solidFill>
                <a:srgbClr val="000000"/>
              </a:solidFill>
              <a:latin typeface="Arial"/>
              <a:ea typeface="Arial"/>
              <a:cs typeface="Arial"/>
            </a:rPr>
            <a:t>with or without modifying it, either commercially or noncommercially.</a:t>
          </a:r>
        </a:p>
        <a:p>
          <a:pPr algn="l" rtl="0">
            <a:lnSpc>
              <a:spcPts val="700"/>
            </a:lnSpc>
            <a:defRPr sz="1000"/>
          </a:pPr>
          <a:r>
            <a:rPr lang="en-US" sz="800" b="0" i="0" u="none" strike="noStrike" baseline="0">
              <a:solidFill>
                <a:srgbClr val="000000"/>
              </a:solidFill>
              <a:latin typeface="Arial"/>
              <a:ea typeface="Arial"/>
              <a:cs typeface="Arial"/>
            </a:rPr>
            <a:t>Secondarily, this License preserves for the author and publisher a way</a:t>
          </a:r>
        </a:p>
        <a:p>
          <a:pPr algn="l" rtl="0">
            <a:lnSpc>
              <a:spcPts val="700"/>
            </a:lnSpc>
            <a:defRPr sz="1000"/>
          </a:pPr>
          <a:r>
            <a:rPr lang="en-US" sz="800" b="0" i="0" u="none" strike="noStrike" baseline="0">
              <a:solidFill>
                <a:srgbClr val="000000"/>
              </a:solidFill>
              <a:latin typeface="Arial"/>
              <a:ea typeface="Arial"/>
              <a:cs typeface="Arial"/>
            </a:rPr>
            <a:t>to get credit for their work, while not being considered responsible</a:t>
          </a:r>
        </a:p>
        <a:p>
          <a:pPr algn="l" rtl="0">
            <a:lnSpc>
              <a:spcPts val="700"/>
            </a:lnSpc>
            <a:defRPr sz="1000"/>
          </a:pPr>
          <a:r>
            <a:rPr lang="en-US" sz="800" b="0" i="0" u="none" strike="noStrike" baseline="0">
              <a:solidFill>
                <a:srgbClr val="000000"/>
              </a:solidFill>
              <a:latin typeface="Arial"/>
              <a:ea typeface="Arial"/>
              <a:cs typeface="Arial"/>
            </a:rPr>
            <a:t>for modifications made by others.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This License is a kind of "copyleft", which means that derivative</a:t>
          </a:r>
        </a:p>
        <a:p>
          <a:pPr algn="l" rtl="0">
            <a:lnSpc>
              <a:spcPts val="700"/>
            </a:lnSpc>
            <a:defRPr sz="1000"/>
          </a:pPr>
          <a:r>
            <a:rPr lang="en-US" sz="800" b="0" i="0" u="none" strike="noStrike" baseline="0">
              <a:solidFill>
                <a:srgbClr val="000000"/>
              </a:solidFill>
              <a:latin typeface="Arial"/>
              <a:ea typeface="Arial"/>
              <a:cs typeface="Arial"/>
            </a:rPr>
            <a:t>works of the document must themselves be free in the same sense.  It</a:t>
          </a:r>
        </a:p>
        <a:p>
          <a:pPr algn="l" rtl="0">
            <a:lnSpc>
              <a:spcPts val="700"/>
            </a:lnSpc>
            <a:defRPr sz="1000"/>
          </a:pPr>
          <a:r>
            <a:rPr lang="en-US" sz="800" b="0" i="0" u="none" strike="noStrike" baseline="0">
              <a:solidFill>
                <a:srgbClr val="000000"/>
              </a:solidFill>
              <a:latin typeface="Arial"/>
              <a:ea typeface="Arial"/>
              <a:cs typeface="Arial"/>
            </a:rPr>
            <a:t>complements the GNU General Public License, which is a copyleft</a:t>
          </a:r>
        </a:p>
        <a:p>
          <a:pPr algn="l" rtl="0">
            <a:lnSpc>
              <a:spcPts val="700"/>
            </a:lnSpc>
            <a:defRPr sz="1000"/>
          </a:pPr>
          <a:r>
            <a:rPr lang="en-US" sz="800" b="0" i="0" u="none" strike="noStrike" baseline="0">
              <a:solidFill>
                <a:srgbClr val="000000"/>
              </a:solidFill>
              <a:latin typeface="Arial"/>
              <a:ea typeface="Arial"/>
              <a:cs typeface="Arial"/>
            </a:rPr>
            <a:t>license designed for free software.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We have designed this License in order to use it for manuals for free</a:t>
          </a:r>
        </a:p>
        <a:p>
          <a:pPr algn="l" rtl="0">
            <a:lnSpc>
              <a:spcPts val="700"/>
            </a:lnSpc>
            <a:defRPr sz="1000"/>
          </a:pPr>
          <a:r>
            <a:rPr lang="en-US" sz="800" b="0" i="0" u="none" strike="noStrike" baseline="0">
              <a:solidFill>
                <a:srgbClr val="000000"/>
              </a:solidFill>
              <a:latin typeface="Arial"/>
              <a:ea typeface="Arial"/>
              <a:cs typeface="Arial"/>
            </a:rPr>
            <a:t>software, because free software needs free documentation: a free</a:t>
          </a:r>
        </a:p>
        <a:p>
          <a:pPr algn="l" rtl="0">
            <a:lnSpc>
              <a:spcPts val="700"/>
            </a:lnSpc>
            <a:defRPr sz="1000"/>
          </a:pPr>
          <a:r>
            <a:rPr lang="en-US" sz="800" b="0" i="0" u="none" strike="noStrike" baseline="0">
              <a:solidFill>
                <a:srgbClr val="000000"/>
              </a:solidFill>
              <a:latin typeface="Arial"/>
              <a:ea typeface="Arial"/>
              <a:cs typeface="Arial"/>
            </a:rPr>
            <a:t>program should come with manuals providing the same freedoms that the</a:t>
          </a:r>
        </a:p>
        <a:p>
          <a:pPr algn="l" rtl="0">
            <a:lnSpc>
              <a:spcPts val="700"/>
            </a:lnSpc>
            <a:defRPr sz="1000"/>
          </a:pPr>
          <a:r>
            <a:rPr lang="en-US" sz="800" b="0" i="0" u="none" strike="noStrike" baseline="0">
              <a:solidFill>
                <a:srgbClr val="000000"/>
              </a:solidFill>
              <a:latin typeface="Arial"/>
              <a:ea typeface="Arial"/>
              <a:cs typeface="Arial"/>
            </a:rPr>
            <a:t>software does.  But this License is not limited to software manuals;</a:t>
          </a:r>
        </a:p>
        <a:p>
          <a:pPr algn="l" rtl="0">
            <a:lnSpc>
              <a:spcPts val="700"/>
            </a:lnSpc>
            <a:defRPr sz="1000"/>
          </a:pPr>
          <a:r>
            <a:rPr lang="en-US" sz="800" b="0" i="0" u="none" strike="noStrike" baseline="0">
              <a:solidFill>
                <a:srgbClr val="000000"/>
              </a:solidFill>
              <a:latin typeface="Arial"/>
              <a:ea typeface="Arial"/>
              <a:cs typeface="Arial"/>
            </a:rPr>
            <a:t>it can be used for any textual work, regardless of subject matter or</a:t>
          </a:r>
        </a:p>
        <a:p>
          <a:pPr algn="l" rtl="0">
            <a:lnSpc>
              <a:spcPts val="700"/>
            </a:lnSpc>
            <a:defRPr sz="1000"/>
          </a:pPr>
          <a:r>
            <a:rPr lang="en-US" sz="800" b="0" i="0" u="none" strike="noStrike" baseline="0">
              <a:solidFill>
                <a:srgbClr val="000000"/>
              </a:solidFill>
              <a:latin typeface="Arial"/>
              <a:ea typeface="Arial"/>
              <a:cs typeface="Arial"/>
            </a:rPr>
            <a:t>whether it is published as a printed book.  We recommend this License</a:t>
          </a:r>
        </a:p>
        <a:p>
          <a:pPr algn="l" rtl="0">
            <a:lnSpc>
              <a:spcPts val="700"/>
            </a:lnSpc>
            <a:defRPr sz="1000"/>
          </a:pPr>
          <a:r>
            <a:rPr lang="en-US" sz="800" b="0" i="0" u="none" strike="noStrike" baseline="0">
              <a:solidFill>
                <a:srgbClr val="000000"/>
              </a:solidFill>
              <a:latin typeface="Arial"/>
              <a:ea typeface="Arial"/>
              <a:cs typeface="Arial"/>
            </a:rPr>
            <a:t>principally for works whose purpose is instruction or reference.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1. APPLICABILITY AND DEFINITIONS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This License applies to any manual or other work, in any medium, that</a:t>
          </a:r>
        </a:p>
        <a:p>
          <a:pPr algn="l" rtl="0">
            <a:lnSpc>
              <a:spcPts val="700"/>
            </a:lnSpc>
            <a:defRPr sz="1000"/>
          </a:pPr>
          <a:r>
            <a:rPr lang="en-US" sz="800" b="0" i="0" u="none" strike="noStrike" baseline="0">
              <a:solidFill>
                <a:srgbClr val="000000"/>
              </a:solidFill>
              <a:latin typeface="Arial"/>
              <a:ea typeface="Arial"/>
              <a:cs typeface="Arial"/>
            </a:rPr>
            <a:t>contains a notice placed by the copyright holder saying it can be</a:t>
          </a:r>
        </a:p>
        <a:p>
          <a:pPr algn="l" rtl="0">
            <a:lnSpc>
              <a:spcPts val="700"/>
            </a:lnSpc>
            <a:defRPr sz="1000"/>
          </a:pPr>
          <a:r>
            <a:rPr lang="en-US" sz="800" b="0" i="0" u="none" strike="noStrike" baseline="0">
              <a:solidFill>
                <a:srgbClr val="000000"/>
              </a:solidFill>
              <a:latin typeface="Arial"/>
              <a:ea typeface="Arial"/>
              <a:cs typeface="Arial"/>
            </a:rPr>
            <a:t>distributed under the terms of this License.  Such a notice grants a</a:t>
          </a:r>
        </a:p>
        <a:p>
          <a:pPr algn="l" rtl="0">
            <a:lnSpc>
              <a:spcPts val="700"/>
            </a:lnSpc>
            <a:defRPr sz="1000"/>
          </a:pPr>
          <a:r>
            <a:rPr lang="en-US" sz="800" b="0" i="0" u="none" strike="noStrike" baseline="0">
              <a:solidFill>
                <a:srgbClr val="000000"/>
              </a:solidFill>
              <a:latin typeface="Arial"/>
              <a:ea typeface="Arial"/>
              <a:cs typeface="Arial"/>
            </a:rPr>
            <a:t>world-wide, royalty-free license, unlimited in duration, to use that</a:t>
          </a:r>
        </a:p>
        <a:p>
          <a:pPr algn="l" rtl="0">
            <a:lnSpc>
              <a:spcPts val="700"/>
            </a:lnSpc>
            <a:defRPr sz="1000"/>
          </a:pPr>
          <a:r>
            <a:rPr lang="en-US" sz="800" b="0" i="0" u="none" strike="noStrike" baseline="0">
              <a:solidFill>
                <a:srgbClr val="000000"/>
              </a:solidFill>
              <a:latin typeface="Arial"/>
              <a:ea typeface="Arial"/>
              <a:cs typeface="Arial"/>
            </a:rPr>
            <a:t>work under the conditions stated herein.  The "Document", below,</a:t>
          </a:r>
        </a:p>
        <a:p>
          <a:pPr algn="l" rtl="0">
            <a:lnSpc>
              <a:spcPts val="700"/>
            </a:lnSpc>
            <a:defRPr sz="1000"/>
          </a:pPr>
          <a:r>
            <a:rPr lang="en-US" sz="800" b="0" i="0" u="none" strike="noStrike" baseline="0">
              <a:solidFill>
                <a:srgbClr val="000000"/>
              </a:solidFill>
              <a:latin typeface="Arial"/>
              <a:ea typeface="Arial"/>
              <a:cs typeface="Arial"/>
            </a:rPr>
            <a:t>refers to any such manual or work.  Any member of the public is a</a:t>
          </a:r>
        </a:p>
        <a:p>
          <a:pPr algn="l" rtl="0">
            <a:lnSpc>
              <a:spcPts val="700"/>
            </a:lnSpc>
            <a:defRPr sz="1000"/>
          </a:pPr>
          <a:r>
            <a:rPr lang="en-US" sz="800" b="0" i="0" u="none" strike="noStrike" baseline="0">
              <a:solidFill>
                <a:srgbClr val="000000"/>
              </a:solidFill>
              <a:latin typeface="Arial"/>
              <a:ea typeface="Arial"/>
              <a:cs typeface="Arial"/>
            </a:rPr>
            <a:t>licensee, and is addressed as "you".  You accept the license if you</a:t>
          </a:r>
        </a:p>
        <a:p>
          <a:pPr algn="l" rtl="0">
            <a:lnSpc>
              <a:spcPts val="700"/>
            </a:lnSpc>
            <a:defRPr sz="1000"/>
          </a:pPr>
          <a:r>
            <a:rPr lang="en-US" sz="800" b="0" i="0" u="none" strike="noStrike" baseline="0">
              <a:solidFill>
                <a:srgbClr val="000000"/>
              </a:solidFill>
              <a:latin typeface="Arial"/>
              <a:ea typeface="Arial"/>
              <a:cs typeface="Arial"/>
            </a:rPr>
            <a:t>copy, modify or distribute the work in a way requiring permission</a:t>
          </a:r>
        </a:p>
        <a:p>
          <a:pPr algn="l" rtl="0">
            <a:lnSpc>
              <a:spcPts val="700"/>
            </a:lnSpc>
            <a:defRPr sz="1000"/>
          </a:pPr>
          <a:r>
            <a:rPr lang="en-US" sz="800" b="0" i="0" u="none" strike="noStrike" baseline="0">
              <a:solidFill>
                <a:srgbClr val="000000"/>
              </a:solidFill>
              <a:latin typeface="Arial"/>
              <a:ea typeface="Arial"/>
              <a:cs typeface="Arial"/>
            </a:rPr>
            <a:t>under copyright law.</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A "Modified Version" of the Document means any work containing the</a:t>
          </a:r>
        </a:p>
        <a:p>
          <a:pPr algn="l" rtl="0">
            <a:lnSpc>
              <a:spcPts val="700"/>
            </a:lnSpc>
            <a:defRPr sz="1000"/>
          </a:pPr>
          <a:r>
            <a:rPr lang="en-US" sz="800" b="0" i="0" u="none" strike="noStrike" baseline="0">
              <a:solidFill>
                <a:srgbClr val="000000"/>
              </a:solidFill>
              <a:latin typeface="Arial"/>
              <a:ea typeface="Arial"/>
              <a:cs typeface="Arial"/>
            </a:rPr>
            <a:t>Document or a portion of it, either copied verbatim, or with</a:t>
          </a:r>
        </a:p>
        <a:p>
          <a:pPr algn="l" rtl="0">
            <a:lnSpc>
              <a:spcPts val="700"/>
            </a:lnSpc>
            <a:defRPr sz="1000"/>
          </a:pPr>
          <a:r>
            <a:rPr lang="en-US" sz="800" b="0" i="0" u="none" strike="noStrike" baseline="0">
              <a:solidFill>
                <a:srgbClr val="000000"/>
              </a:solidFill>
              <a:latin typeface="Arial"/>
              <a:ea typeface="Arial"/>
              <a:cs typeface="Arial"/>
            </a:rPr>
            <a:t>modifications and/or translated into another language.</a:t>
          </a:r>
        </a:p>
        <a:p>
          <a:pPr algn="l" rtl="0">
            <a:lnSpc>
              <a:spcPts val="900"/>
            </a:lnSpc>
            <a:defRPr sz="1000"/>
          </a:pPr>
          <a:endParaRPr lang="en-US" sz="10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A "Secondary Section" is a named appendix or a front-matter section of</a:t>
          </a:r>
        </a:p>
        <a:p>
          <a:pPr algn="l" rtl="0">
            <a:lnSpc>
              <a:spcPts val="700"/>
            </a:lnSpc>
            <a:defRPr sz="1000"/>
          </a:pPr>
          <a:r>
            <a:rPr lang="en-US" sz="800" b="0" i="0" u="none" strike="noStrike" baseline="0">
              <a:solidFill>
                <a:srgbClr val="000000"/>
              </a:solidFill>
              <a:latin typeface="Arial"/>
              <a:ea typeface="Arial"/>
              <a:cs typeface="Arial"/>
            </a:rPr>
            <a:t>the Document that deals exclusively with the relationship of the</a:t>
          </a:r>
        </a:p>
        <a:p>
          <a:pPr algn="l" rtl="0">
            <a:lnSpc>
              <a:spcPts val="700"/>
            </a:lnSpc>
            <a:defRPr sz="1000"/>
          </a:pPr>
          <a:r>
            <a:rPr lang="en-US" sz="800" b="0" i="0" u="none" strike="noStrike" baseline="0">
              <a:solidFill>
                <a:srgbClr val="000000"/>
              </a:solidFill>
              <a:latin typeface="Arial"/>
              <a:ea typeface="Arial"/>
              <a:cs typeface="Arial"/>
            </a:rPr>
            <a:t>publishers or authors of the Document to the Document's overall subject</a:t>
          </a:r>
        </a:p>
        <a:p>
          <a:pPr algn="l" rtl="0">
            <a:lnSpc>
              <a:spcPts val="700"/>
            </a:lnSpc>
            <a:defRPr sz="1000"/>
          </a:pPr>
          <a:r>
            <a:rPr lang="en-US" sz="800" b="0" i="0" u="none" strike="noStrike" baseline="0">
              <a:solidFill>
                <a:srgbClr val="000000"/>
              </a:solidFill>
              <a:latin typeface="Arial"/>
              <a:ea typeface="Arial"/>
              <a:cs typeface="Arial"/>
            </a:rPr>
            <a:t>(or to related matters) and contains nothing that could fall directly</a:t>
          </a:r>
        </a:p>
        <a:p>
          <a:pPr algn="l" rtl="0">
            <a:lnSpc>
              <a:spcPts val="700"/>
            </a:lnSpc>
            <a:defRPr sz="1000"/>
          </a:pPr>
          <a:r>
            <a:rPr lang="en-US" sz="800" b="0" i="0" u="none" strike="noStrike" baseline="0">
              <a:solidFill>
                <a:srgbClr val="000000"/>
              </a:solidFill>
              <a:latin typeface="Arial"/>
              <a:ea typeface="Arial"/>
              <a:cs typeface="Arial"/>
            </a:rPr>
            <a:t>within that overall subject.  (Thus, if the Document is in part a</a:t>
          </a:r>
        </a:p>
        <a:p>
          <a:pPr algn="l" rtl="0">
            <a:lnSpc>
              <a:spcPts val="700"/>
            </a:lnSpc>
            <a:defRPr sz="1000"/>
          </a:pPr>
          <a:r>
            <a:rPr lang="en-US" sz="800" b="0" i="0" u="none" strike="noStrike" baseline="0">
              <a:solidFill>
                <a:srgbClr val="000000"/>
              </a:solidFill>
              <a:latin typeface="Arial"/>
              <a:ea typeface="Arial"/>
              <a:cs typeface="Arial"/>
            </a:rPr>
            <a:t>textbook of mathematics, a Secondary Section may not explain any</a:t>
          </a:r>
        </a:p>
        <a:p>
          <a:pPr algn="l" rtl="0">
            <a:lnSpc>
              <a:spcPts val="700"/>
            </a:lnSpc>
            <a:defRPr sz="1000"/>
          </a:pPr>
          <a:r>
            <a:rPr lang="en-US" sz="800" b="0" i="0" u="none" strike="noStrike" baseline="0">
              <a:solidFill>
                <a:srgbClr val="000000"/>
              </a:solidFill>
              <a:latin typeface="Arial"/>
              <a:ea typeface="Arial"/>
              <a:cs typeface="Arial"/>
            </a:rPr>
            <a:t>mathematics.)  The relationship could be a matter of historical</a:t>
          </a:r>
        </a:p>
        <a:p>
          <a:pPr algn="l" rtl="0">
            <a:lnSpc>
              <a:spcPts val="700"/>
            </a:lnSpc>
            <a:defRPr sz="1000"/>
          </a:pPr>
          <a:r>
            <a:rPr lang="en-US" sz="800" b="0" i="0" u="none" strike="noStrike" baseline="0">
              <a:solidFill>
                <a:srgbClr val="000000"/>
              </a:solidFill>
              <a:latin typeface="Arial"/>
              <a:ea typeface="Arial"/>
              <a:cs typeface="Arial"/>
            </a:rPr>
            <a:t>connection with the subject or with related matters, or of legal,</a:t>
          </a:r>
        </a:p>
        <a:p>
          <a:pPr algn="l" rtl="0">
            <a:lnSpc>
              <a:spcPts val="700"/>
            </a:lnSpc>
            <a:defRPr sz="1000"/>
          </a:pPr>
          <a:r>
            <a:rPr lang="en-US" sz="800" b="0" i="0" u="none" strike="noStrike" baseline="0">
              <a:solidFill>
                <a:srgbClr val="000000"/>
              </a:solidFill>
              <a:latin typeface="Arial"/>
              <a:ea typeface="Arial"/>
              <a:cs typeface="Arial"/>
            </a:rPr>
            <a:t>commercial, philosophical, ethical or political position regarding</a:t>
          </a:r>
        </a:p>
        <a:p>
          <a:pPr algn="l" rtl="0">
            <a:lnSpc>
              <a:spcPts val="700"/>
            </a:lnSpc>
            <a:defRPr sz="1000"/>
          </a:pPr>
          <a:r>
            <a:rPr lang="en-US" sz="800" b="0" i="0" u="none" strike="noStrike" baseline="0">
              <a:solidFill>
                <a:srgbClr val="000000"/>
              </a:solidFill>
              <a:latin typeface="Arial"/>
              <a:ea typeface="Arial"/>
              <a:cs typeface="Arial"/>
            </a:rPr>
            <a:t>them.</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The "Invariant Sections" are certain Secondary Sections whose titles</a:t>
          </a:r>
        </a:p>
        <a:p>
          <a:pPr algn="l" rtl="0">
            <a:lnSpc>
              <a:spcPts val="700"/>
            </a:lnSpc>
            <a:defRPr sz="1000"/>
          </a:pPr>
          <a:r>
            <a:rPr lang="en-US" sz="800" b="0" i="0" u="none" strike="noStrike" baseline="0">
              <a:solidFill>
                <a:srgbClr val="000000"/>
              </a:solidFill>
              <a:latin typeface="Arial"/>
              <a:ea typeface="Arial"/>
              <a:cs typeface="Arial"/>
            </a:rPr>
            <a:t>are designated, as being those of Invariant Sections, in the notice</a:t>
          </a:r>
        </a:p>
        <a:p>
          <a:pPr algn="l" rtl="0">
            <a:lnSpc>
              <a:spcPts val="700"/>
            </a:lnSpc>
            <a:defRPr sz="1000"/>
          </a:pPr>
          <a:r>
            <a:rPr lang="en-US" sz="800" b="0" i="0" u="none" strike="noStrike" baseline="0">
              <a:solidFill>
                <a:srgbClr val="000000"/>
              </a:solidFill>
              <a:latin typeface="Arial"/>
              <a:ea typeface="Arial"/>
              <a:cs typeface="Arial"/>
            </a:rPr>
            <a:t>that says that the Document is released under this License.  If a</a:t>
          </a:r>
        </a:p>
        <a:p>
          <a:pPr algn="l" rtl="0">
            <a:lnSpc>
              <a:spcPts val="700"/>
            </a:lnSpc>
            <a:defRPr sz="1000"/>
          </a:pPr>
          <a:r>
            <a:rPr lang="en-US" sz="800" b="0" i="0" u="none" strike="noStrike" baseline="0">
              <a:solidFill>
                <a:srgbClr val="000000"/>
              </a:solidFill>
              <a:latin typeface="Arial"/>
              <a:ea typeface="Arial"/>
              <a:cs typeface="Arial"/>
            </a:rPr>
            <a:t>section does not fit the above definition of Secondary then it is not</a:t>
          </a:r>
        </a:p>
        <a:p>
          <a:pPr algn="l" rtl="0">
            <a:lnSpc>
              <a:spcPts val="700"/>
            </a:lnSpc>
            <a:defRPr sz="1000"/>
          </a:pPr>
          <a:r>
            <a:rPr lang="en-US" sz="800" b="0" i="0" u="none" strike="noStrike" baseline="0">
              <a:solidFill>
                <a:srgbClr val="000000"/>
              </a:solidFill>
              <a:latin typeface="Arial"/>
              <a:ea typeface="Arial"/>
              <a:cs typeface="Arial"/>
            </a:rPr>
            <a:t>allowed to be designated as Invariant.  The Document may contain zero</a:t>
          </a:r>
        </a:p>
        <a:p>
          <a:pPr algn="l" rtl="0">
            <a:lnSpc>
              <a:spcPts val="700"/>
            </a:lnSpc>
            <a:defRPr sz="1000"/>
          </a:pPr>
          <a:r>
            <a:rPr lang="en-US" sz="800" b="0" i="0" u="none" strike="noStrike" baseline="0">
              <a:solidFill>
                <a:srgbClr val="000000"/>
              </a:solidFill>
              <a:latin typeface="Arial"/>
              <a:ea typeface="Arial"/>
              <a:cs typeface="Arial"/>
            </a:rPr>
            <a:t>Invariant Sections.  If the Document does not identify any Invariant</a:t>
          </a:r>
        </a:p>
        <a:p>
          <a:pPr algn="l" rtl="0">
            <a:lnSpc>
              <a:spcPts val="700"/>
            </a:lnSpc>
            <a:defRPr sz="1000"/>
          </a:pPr>
          <a:r>
            <a:rPr lang="en-US" sz="800" b="0" i="0" u="none" strike="noStrike" baseline="0">
              <a:solidFill>
                <a:srgbClr val="000000"/>
              </a:solidFill>
              <a:latin typeface="Arial"/>
              <a:ea typeface="Arial"/>
              <a:cs typeface="Arial"/>
            </a:rPr>
            <a:t>Sections then there are none.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The "Cover Texts" are certain short passages of text that are listed,</a:t>
          </a:r>
        </a:p>
        <a:p>
          <a:pPr algn="l" rtl="0">
            <a:lnSpc>
              <a:spcPts val="700"/>
            </a:lnSpc>
            <a:defRPr sz="1000"/>
          </a:pPr>
          <a:r>
            <a:rPr lang="en-US" sz="800" b="0" i="0" u="none" strike="noStrike" baseline="0">
              <a:solidFill>
                <a:srgbClr val="000000"/>
              </a:solidFill>
              <a:latin typeface="Arial"/>
              <a:ea typeface="Arial"/>
              <a:cs typeface="Arial"/>
            </a:rPr>
            <a:t>as Front-Cover Texts or Back-Cover Texts, in the notice that says that</a:t>
          </a:r>
        </a:p>
        <a:p>
          <a:pPr algn="l" rtl="0">
            <a:lnSpc>
              <a:spcPts val="700"/>
            </a:lnSpc>
            <a:defRPr sz="1000"/>
          </a:pPr>
          <a:r>
            <a:rPr lang="en-US" sz="800" b="0" i="0" u="none" strike="noStrike" baseline="0">
              <a:solidFill>
                <a:srgbClr val="000000"/>
              </a:solidFill>
              <a:latin typeface="Arial"/>
              <a:ea typeface="Arial"/>
              <a:cs typeface="Arial"/>
            </a:rPr>
            <a:t>the Document is released under this License.  A Front-Cover Text may</a:t>
          </a:r>
        </a:p>
        <a:p>
          <a:pPr algn="l" rtl="0">
            <a:lnSpc>
              <a:spcPts val="700"/>
            </a:lnSpc>
            <a:defRPr sz="1000"/>
          </a:pPr>
          <a:r>
            <a:rPr lang="en-US" sz="800" b="0" i="0" u="none" strike="noStrike" baseline="0">
              <a:solidFill>
                <a:srgbClr val="000000"/>
              </a:solidFill>
              <a:latin typeface="Arial"/>
              <a:ea typeface="Arial"/>
              <a:cs typeface="Arial"/>
            </a:rPr>
            <a:t>be at most 5 words, and a Back-Cover Text may be at most 25 words.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A "Transparent" copy of the Document means a machine-readable copy,</a:t>
          </a:r>
        </a:p>
        <a:p>
          <a:pPr algn="l" rtl="0">
            <a:lnSpc>
              <a:spcPts val="700"/>
            </a:lnSpc>
            <a:defRPr sz="1000"/>
          </a:pPr>
          <a:r>
            <a:rPr lang="en-US" sz="800" b="0" i="0" u="none" strike="noStrike" baseline="0">
              <a:solidFill>
                <a:srgbClr val="000000"/>
              </a:solidFill>
              <a:latin typeface="Arial"/>
              <a:ea typeface="Arial"/>
              <a:cs typeface="Arial"/>
            </a:rPr>
            <a:t>represented in a format whose specification is available to the</a:t>
          </a:r>
        </a:p>
        <a:p>
          <a:pPr algn="l" rtl="0">
            <a:lnSpc>
              <a:spcPts val="700"/>
            </a:lnSpc>
            <a:defRPr sz="1000"/>
          </a:pPr>
          <a:r>
            <a:rPr lang="en-US" sz="800" b="0" i="0" u="none" strike="noStrike" baseline="0">
              <a:solidFill>
                <a:srgbClr val="000000"/>
              </a:solidFill>
              <a:latin typeface="Arial"/>
              <a:ea typeface="Arial"/>
              <a:cs typeface="Arial"/>
            </a:rPr>
            <a:t>general public, that is suitable for revising the document</a:t>
          </a:r>
        </a:p>
        <a:p>
          <a:pPr algn="l" rtl="0">
            <a:lnSpc>
              <a:spcPts val="700"/>
            </a:lnSpc>
            <a:defRPr sz="1000"/>
          </a:pPr>
          <a:r>
            <a:rPr lang="en-US" sz="800" b="0" i="0" u="none" strike="noStrike" baseline="0">
              <a:solidFill>
                <a:srgbClr val="000000"/>
              </a:solidFill>
              <a:latin typeface="Arial"/>
              <a:ea typeface="Arial"/>
              <a:cs typeface="Arial"/>
            </a:rPr>
            <a:t>straightforwardly with generic text editors or (for images composed of</a:t>
          </a:r>
        </a:p>
        <a:p>
          <a:pPr algn="l" rtl="0">
            <a:lnSpc>
              <a:spcPts val="700"/>
            </a:lnSpc>
            <a:defRPr sz="1000"/>
          </a:pPr>
          <a:r>
            <a:rPr lang="en-US" sz="800" b="0" i="0" u="none" strike="noStrike" baseline="0">
              <a:solidFill>
                <a:srgbClr val="000000"/>
              </a:solidFill>
              <a:latin typeface="Arial"/>
              <a:ea typeface="Arial"/>
              <a:cs typeface="Arial"/>
            </a:rPr>
            <a:t>pixels) generic paint programs or (for drawings) some widely available</a:t>
          </a:r>
        </a:p>
        <a:p>
          <a:pPr algn="l" rtl="0">
            <a:lnSpc>
              <a:spcPts val="700"/>
            </a:lnSpc>
            <a:defRPr sz="1000"/>
          </a:pPr>
          <a:r>
            <a:rPr lang="en-US" sz="800" b="0" i="0" u="none" strike="noStrike" baseline="0">
              <a:solidFill>
                <a:srgbClr val="000000"/>
              </a:solidFill>
              <a:latin typeface="Arial"/>
              <a:ea typeface="Arial"/>
              <a:cs typeface="Arial"/>
            </a:rPr>
            <a:t>drawing editor, and that is suitable for input to text formatters or</a:t>
          </a:r>
        </a:p>
        <a:p>
          <a:pPr algn="l" rtl="0">
            <a:lnSpc>
              <a:spcPts val="700"/>
            </a:lnSpc>
            <a:defRPr sz="1000"/>
          </a:pPr>
          <a:r>
            <a:rPr lang="en-US" sz="800" b="0" i="0" u="none" strike="noStrike" baseline="0">
              <a:solidFill>
                <a:srgbClr val="000000"/>
              </a:solidFill>
              <a:latin typeface="Arial"/>
              <a:ea typeface="Arial"/>
              <a:cs typeface="Arial"/>
            </a:rPr>
            <a:t>for automatic translation to a variety of formats suitable for input</a:t>
          </a:r>
        </a:p>
        <a:p>
          <a:pPr algn="l" rtl="0">
            <a:lnSpc>
              <a:spcPts val="700"/>
            </a:lnSpc>
            <a:defRPr sz="1000"/>
          </a:pPr>
          <a:r>
            <a:rPr lang="en-US" sz="800" b="0" i="0" u="none" strike="noStrike" baseline="0">
              <a:solidFill>
                <a:srgbClr val="000000"/>
              </a:solidFill>
              <a:latin typeface="Arial"/>
              <a:ea typeface="Arial"/>
              <a:cs typeface="Arial"/>
            </a:rPr>
            <a:t>to text formatters.  A copy made in an otherwise Transparent file</a:t>
          </a:r>
        </a:p>
        <a:p>
          <a:pPr algn="l" rtl="0">
            <a:lnSpc>
              <a:spcPts val="700"/>
            </a:lnSpc>
            <a:defRPr sz="1000"/>
          </a:pPr>
          <a:r>
            <a:rPr lang="en-US" sz="800" b="0" i="0" u="none" strike="noStrike" baseline="0">
              <a:solidFill>
                <a:srgbClr val="000000"/>
              </a:solidFill>
              <a:latin typeface="Arial"/>
              <a:ea typeface="Arial"/>
              <a:cs typeface="Arial"/>
            </a:rPr>
            <a:t>format whose markup, or absence of markup, has been arranged to thwart</a:t>
          </a:r>
        </a:p>
        <a:p>
          <a:pPr algn="l" rtl="0">
            <a:lnSpc>
              <a:spcPts val="700"/>
            </a:lnSpc>
            <a:defRPr sz="1000"/>
          </a:pPr>
          <a:r>
            <a:rPr lang="en-US" sz="800" b="0" i="0" u="none" strike="noStrike" baseline="0">
              <a:solidFill>
                <a:srgbClr val="000000"/>
              </a:solidFill>
              <a:latin typeface="Arial"/>
              <a:ea typeface="Arial"/>
              <a:cs typeface="Arial"/>
            </a:rPr>
            <a:t>or discourage subsequent modification by readers is not Transparent.</a:t>
          </a:r>
        </a:p>
        <a:p>
          <a:pPr algn="l" rtl="0">
            <a:lnSpc>
              <a:spcPts val="700"/>
            </a:lnSpc>
            <a:defRPr sz="1000"/>
          </a:pPr>
          <a:r>
            <a:rPr lang="en-US" sz="800" b="0" i="0" u="none" strike="noStrike" baseline="0">
              <a:solidFill>
                <a:srgbClr val="000000"/>
              </a:solidFill>
              <a:latin typeface="Arial"/>
              <a:ea typeface="Arial"/>
              <a:cs typeface="Arial"/>
            </a:rPr>
            <a:t>An image format is not Transparent if used for any substantial amount</a:t>
          </a:r>
        </a:p>
        <a:p>
          <a:pPr algn="l" rtl="0">
            <a:lnSpc>
              <a:spcPts val="700"/>
            </a:lnSpc>
            <a:defRPr sz="1000"/>
          </a:pPr>
          <a:r>
            <a:rPr lang="en-US" sz="800" b="0" i="0" u="none" strike="noStrike" baseline="0">
              <a:solidFill>
                <a:srgbClr val="000000"/>
              </a:solidFill>
              <a:latin typeface="Arial"/>
              <a:ea typeface="Arial"/>
              <a:cs typeface="Arial"/>
            </a:rPr>
            <a:t>of text.  A copy that is not "Transparent" is called "Opaque".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Examples of suitable formats for Transparent copies include plain</a:t>
          </a:r>
        </a:p>
        <a:p>
          <a:pPr algn="l" rtl="0">
            <a:lnSpc>
              <a:spcPts val="700"/>
            </a:lnSpc>
            <a:defRPr sz="1000"/>
          </a:pPr>
          <a:r>
            <a:rPr lang="en-US" sz="800" b="0" i="0" u="none" strike="noStrike" baseline="0">
              <a:solidFill>
                <a:srgbClr val="000000"/>
              </a:solidFill>
              <a:latin typeface="Arial"/>
              <a:ea typeface="Arial"/>
              <a:cs typeface="Arial"/>
            </a:rPr>
            <a:t>ASCII without markup, Texinfo input format, LaTeX input format, SGML</a:t>
          </a:r>
        </a:p>
        <a:p>
          <a:pPr algn="l" rtl="0">
            <a:lnSpc>
              <a:spcPts val="700"/>
            </a:lnSpc>
            <a:defRPr sz="1000"/>
          </a:pPr>
          <a:r>
            <a:rPr lang="en-US" sz="800" b="0" i="0" u="none" strike="noStrike" baseline="0">
              <a:solidFill>
                <a:srgbClr val="000000"/>
              </a:solidFill>
              <a:latin typeface="Arial"/>
              <a:ea typeface="Arial"/>
              <a:cs typeface="Arial"/>
            </a:rPr>
            <a:t>or XML using a publicly available DTD, and standard-conforming simple</a:t>
          </a:r>
        </a:p>
        <a:p>
          <a:pPr algn="l" rtl="0">
            <a:lnSpc>
              <a:spcPts val="700"/>
            </a:lnSpc>
            <a:defRPr sz="1000"/>
          </a:pPr>
          <a:r>
            <a:rPr lang="en-US" sz="800" b="0" i="0" u="none" strike="noStrike" baseline="0">
              <a:solidFill>
                <a:srgbClr val="000000"/>
              </a:solidFill>
              <a:latin typeface="Arial"/>
              <a:ea typeface="Arial"/>
              <a:cs typeface="Arial"/>
            </a:rPr>
            <a:t>HTML, PostScript or PDF designed for human modification.  Examples of</a:t>
          </a:r>
        </a:p>
        <a:p>
          <a:pPr algn="l" rtl="0">
            <a:lnSpc>
              <a:spcPts val="700"/>
            </a:lnSpc>
            <a:defRPr sz="1000"/>
          </a:pPr>
          <a:r>
            <a:rPr lang="en-US" sz="800" b="0" i="0" u="none" strike="noStrike" baseline="0">
              <a:solidFill>
                <a:srgbClr val="000000"/>
              </a:solidFill>
              <a:latin typeface="Arial"/>
              <a:ea typeface="Arial"/>
              <a:cs typeface="Arial"/>
            </a:rPr>
            <a:t>transparent image formats include PNG, XCF and JPG.  Opaque formats</a:t>
          </a:r>
        </a:p>
        <a:p>
          <a:pPr algn="l" rtl="0">
            <a:lnSpc>
              <a:spcPts val="700"/>
            </a:lnSpc>
            <a:defRPr sz="1000"/>
          </a:pPr>
          <a:r>
            <a:rPr lang="en-US" sz="800" b="0" i="0" u="none" strike="noStrike" baseline="0">
              <a:solidFill>
                <a:srgbClr val="000000"/>
              </a:solidFill>
              <a:latin typeface="Arial"/>
              <a:ea typeface="Arial"/>
              <a:cs typeface="Arial"/>
            </a:rPr>
            <a:t>include proprietary formats that can be read and edited only by</a:t>
          </a:r>
        </a:p>
        <a:p>
          <a:pPr algn="l" rtl="0">
            <a:lnSpc>
              <a:spcPts val="700"/>
            </a:lnSpc>
            <a:defRPr sz="1000"/>
          </a:pPr>
          <a:r>
            <a:rPr lang="en-US" sz="800" b="0" i="0" u="none" strike="noStrike" baseline="0">
              <a:solidFill>
                <a:srgbClr val="000000"/>
              </a:solidFill>
              <a:latin typeface="Arial"/>
              <a:ea typeface="Arial"/>
              <a:cs typeface="Arial"/>
            </a:rPr>
            <a:t>proprietary word processors, SGML or XML for which the DTD and/or</a:t>
          </a:r>
        </a:p>
        <a:p>
          <a:pPr algn="l" rtl="0">
            <a:lnSpc>
              <a:spcPts val="700"/>
            </a:lnSpc>
            <a:defRPr sz="1000"/>
          </a:pPr>
          <a:r>
            <a:rPr lang="en-US" sz="800" b="0" i="0" u="none" strike="noStrike" baseline="0">
              <a:solidFill>
                <a:srgbClr val="000000"/>
              </a:solidFill>
              <a:latin typeface="Arial"/>
              <a:ea typeface="Arial"/>
              <a:cs typeface="Arial"/>
            </a:rPr>
            <a:t>processing tools are not generally available, and the</a:t>
          </a:r>
        </a:p>
        <a:p>
          <a:pPr algn="l" rtl="0">
            <a:lnSpc>
              <a:spcPts val="700"/>
            </a:lnSpc>
            <a:defRPr sz="1000"/>
          </a:pPr>
          <a:r>
            <a:rPr lang="en-US" sz="800" b="0" i="0" u="none" strike="noStrike" baseline="0">
              <a:solidFill>
                <a:srgbClr val="000000"/>
              </a:solidFill>
              <a:latin typeface="Arial"/>
              <a:ea typeface="Arial"/>
              <a:cs typeface="Arial"/>
            </a:rPr>
            <a:t>machine-generated HTML, PostScript or PDF produced by some word</a:t>
          </a:r>
        </a:p>
        <a:p>
          <a:pPr algn="l" rtl="0">
            <a:lnSpc>
              <a:spcPts val="700"/>
            </a:lnSpc>
            <a:defRPr sz="1000"/>
          </a:pPr>
          <a:r>
            <a:rPr lang="en-US" sz="800" b="0" i="0" u="none" strike="noStrike" baseline="0">
              <a:solidFill>
                <a:srgbClr val="000000"/>
              </a:solidFill>
              <a:latin typeface="Arial"/>
              <a:ea typeface="Arial"/>
              <a:cs typeface="Arial"/>
            </a:rPr>
            <a:t>processors for output purposes only.</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The "Title Page" means, for a printed book, the title page itself,</a:t>
          </a:r>
        </a:p>
        <a:p>
          <a:pPr algn="l" rtl="0">
            <a:lnSpc>
              <a:spcPts val="700"/>
            </a:lnSpc>
            <a:defRPr sz="1000"/>
          </a:pPr>
          <a:r>
            <a:rPr lang="en-US" sz="800" b="0" i="0" u="none" strike="noStrike" baseline="0">
              <a:solidFill>
                <a:srgbClr val="000000"/>
              </a:solidFill>
              <a:latin typeface="Arial"/>
              <a:ea typeface="Arial"/>
              <a:cs typeface="Arial"/>
            </a:rPr>
            <a:t>plus such following pages as are needed to hold, legibly, the material</a:t>
          </a:r>
        </a:p>
        <a:p>
          <a:pPr algn="l" rtl="0">
            <a:lnSpc>
              <a:spcPts val="700"/>
            </a:lnSpc>
            <a:defRPr sz="1000"/>
          </a:pPr>
          <a:r>
            <a:rPr lang="en-US" sz="800" b="0" i="0" u="none" strike="noStrike" baseline="0">
              <a:solidFill>
                <a:srgbClr val="000000"/>
              </a:solidFill>
              <a:latin typeface="Arial"/>
              <a:ea typeface="Arial"/>
              <a:cs typeface="Arial"/>
            </a:rPr>
            <a:t>this License requires to appear in the title page.  For works in</a:t>
          </a:r>
        </a:p>
        <a:p>
          <a:pPr algn="l" rtl="0">
            <a:lnSpc>
              <a:spcPts val="700"/>
            </a:lnSpc>
            <a:defRPr sz="1000"/>
          </a:pPr>
          <a:r>
            <a:rPr lang="en-US" sz="800" b="0" i="0" u="none" strike="noStrike" baseline="0">
              <a:solidFill>
                <a:srgbClr val="000000"/>
              </a:solidFill>
              <a:latin typeface="Arial"/>
              <a:ea typeface="Arial"/>
              <a:cs typeface="Arial"/>
            </a:rPr>
            <a:t>formats which do not have any title page as such, "Title Page" means</a:t>
          </a:r>
        </a:p>
        <a:p>
          <a:pPr algn="l" rtl="0">
            <a:lnSpc>
              <a:spcPts val="700"/>
            </a:lnSpc>
            <a:defRPr sz="1000"/>
          </a:pPr>
          <a:r>
            <a:rPr lang="en-US" sz="800" b="0" i="0" u="none" strike="noStrike" baseline="0">
              <a:solidFill>
                <a:srgbClr val="000000"/>
              </a:solidFill>
              <a:latin typeface="Arial"/>
              <a:ea typeface="Arial"/>
              <a:cs typeface="Arial"/>
            </a:rPr>
            <a:t>the text near the most prominent appearance of the work's title,</a:t>
          </a:r>
        </a:p>
        <a:p>
          <a:pPr algn="l" rtl="0">
            <a:lnSpc>
              <a:spcPts val="700"/>
            </a:lnSpc>
            <a:defRPr sz="1000"/>
          </a:pPr>
          <a:r>
            <a:rPr lang="en-US" sz="800" b="0" i="0" u="none" strike="noStrike" baseline="0">
              <a:solidFill>
                <a:srgbClr val="000000"/>
              </a:solidFill>
              <a:latin typeface="Arial"/>
              <a:ea typeface="Arial"/>
              <a:cs typeface="Arial"/>
            </a:rPr>
            <a:t>preceding the beginning of the body of the text.</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A section "Entitled XYZ" means a named subunit of the Document whose</a:t>
          </a:r>
        </a:p>
        <a:p>
          <a:pPr algn="l" rtl="0">
            <a:lnSpc>
              <a:spcPts val="700"/>
            </a:lnSpc>
            <a:defRPr sz="1000"/>
          </a:pPr>
          <a:r>
            <a:rPr lang="en-US" sz="800" b="0" i="0" u="none" strike="noStrike" baseline="0">
              <a:solidFill>
                <a:srgbClr val="000000"/>
              </a:solidFill>
              <a:latin typeface="Arial"/>
              <a:ea typeface="Arial"/>
              <a:cs typeface="Arial"/>
            </a:rPr>
            <a:t>title either is precisely XYZ or contains XYZ in parentheses following</a:t>
          </a:r>
        </a:p>
        <a:p>
          <a:pPr algn="l" rtl="0">
            <a:lnSpc>
              <a:spcPts val="700"/>
            </a:lnSpc>
            <a:defRPr sz="1000"/>
          </a:pPr>
          <a:r>
            <a:rPr lang="en-US" sz="800" b="0" i="0" u="none" strike="noStrike" baseline="0">
              <a:solidFill>
                <a:srgbClr val="000000"/>
              </a:solidFill>
              <a:latin typeface="Arial"/>
              <a:ea typeface="Arial"/>
              <a:cs typeface="Arial"/>
            </a:rPr>
            <a:t>text that translates XYZ in another language.  (Here XYZ stands for a</a:t>
          </a:r>
        </a:p>
        <a:p>
          <a:pPr algn="l" rtl="0">
            <a:lnSpc>
              <a:spcPts val="700"/>
            </a:lnSpc>
            <a:defRPr sz="1000"/>
          </a:pPr>
          <a:r>
            <a:rPr lang="en-US" sz="800" b="0" i="0" u="none" strike="noStrike" baseline="0">
              <a:solidFill>
                <a:srgbClr val="000000"/>
              </a:solidFill>
              <a:latin typeface="Arial"/>
              <a:ea typeface="Arial"/>
              <a:cs typeface="Arial"/>
            </a:rPr>
            <a:t>specific section name mentioned below, such as "Acknowledgements",</a:t>
          </a:r>
        </a:p>
        <a:p>
          <a:pPr algn="l" rtl="0">
            <a:lnSpc>
              <a:spcPts val="700"/>
            </a:lnSpc>
            <a:defRPr sz="1000"/>
          </a:pPr>
          <a:r>
            <a:rPr lang="en-US" sz="800" b="0" i="0" u="none" strike="noStrike" baseline="0">
              <a:solidFill>
                <a:srgbClr val="000000"/>
              </a:solidFill>
              <a:latin typeface="Arial"/>
              <a:ea typeface="Arial"/>
              <a:cs typeface="Arial"/>
            </a:rPr>
            <a:t>"Dedications", "Endorsements", or "History".)  To "Preserve the Title"</a:t>
          </a:r>
        </a:p>
        <a:p>
          <a:pPr algn="l" rtl="0">
            <a:lnSpc>
              <a:spcPts val="700"/>
            </a:lnSpc>
            <a:defRPr sz="1000"/>
          </a:pPr>
          <a:r>
            <a:rPr lang="en-US" sz="800" b="0" i="0" u="none" strike="noStrike" baseline="0">
              <a:solidFill>
                <a:srgbClr val="000000"/>
              </a:solidFill>
              <a:latin typeface="Arial"/>
              <a:ea typeface="Arial"/>
              <a:cs typeface="Arial"/>
            </a:rPr>
            <a:t>of such a section when you modify the Document means that it remains a</a:t>
          </a:r>
        </a:p>
        <a:p>
          <a:pPr algn="l" rtl="0">
            <a:lnSpc>
              <a:spcPts val="700"/>
            </a:lnSpc>
            <a:defRPr sz="1000"/>
          </a:pPr>
          <a:r>
            <a:rPr lang="en-US" sz="800" b="0" i="0" u="none" strike="noStrike" baseline="0">
              <a:solidFill>
                <a:srgbClr val="000000"/>
              </a:solidFill>
              <a:latin typeface="Arial"/>
              <a:ea typeface="Arial"/>
              <a:cs typeface="Arial"/>
            </a:rPr>
            <a:t>section "Entitled XYZ" according to this definition.</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The Document may include Warranty Disclaimers next to the notice which</a:t>
          </a:r>
        </a:p>
        <a:p>
          <a:pPr algn="l" rtl="0">
            <a:lnSpc>
              <a:spcPts val="700"/>
            </a:lnSpc>
            <a:defRPr sz="1000"/>
          </a:pPr>
          <a:r>
            <a:rPr lang="en-US" sz="800" b="0" i="0" u="none" strike="noStrike" baseline="0">
              <a:solidFill>
                <a:srgbClr val="000000"/>
              </a:solidFill>
              <a:latin typeface="Arial"/>
              <a:ea typeface="Arial"/>
              <a:cs typeface="Arial"/>
            </a:rPr>
            <a:t>states that this License applies to the Document.  These Warranty</a:t>
          </a:r>
        </a:p>
        <a:p>
          <a:pPr algn="l" rtl="0">
            <a:lnSpc>
              <a:spcPts val="700"/>
            </a:lnSpc>
            <a:defRPr sz="1000"/>
          </a:pPr>
          <a:r>
            <a:rPr lang="en-US" sz="800" b="0" i="0" u="none" strike="noStrike" baseline="0">
              <a:solidFill>
                <a:srgbClr val="000000"/>
              </a:solidFill>
              <a:latin typeface="Arial"/>
              <a:ea typeface="Arial"/>
              <a:cs typeface="Arial"/>
            </a:rPr>
            <a:t>Disclaimers are considered to be included by reference in this</a:t>
          </a:r>
        </a:p>
        <a:p>
          <a:pPr algn="l" rtl="0">
            <a:lnSpc>
              <a:spcPts val="700"/>
            </a:lnSpc>
            <a:defRPr sz="1000"/>
          </a:pPr>
          <a:r>
            <a:rPr lang="en-US" sz="800" b="0" i="0" u="none" strike="noStrike" baseline="0">
              <a:solidFill>
                <a:srgbClr val="000000"/>
              </a:solidFill>
              <a:latin typeface="Arial"/>
              <a:ea typeface="Arial"/>
              <a:cs typeface="Arial"/>
            </a:rPr>
            <a:t>License, but only as regards disclaiming warranties: any other</a:t>
          </a:r>
        </a:p>
        <a:p>
          <a:pPr algn="l" rtl="0">
            <a:lnSpc>
              <a:spcPts val="700"/>
            </a:lnSpc>
            <a:defRPr sz="1000"/>
          </a:pPr>
          <a:r>
            <a:rPr lang="en-US" sz="800" b="0" i="0" u="none" strike="noStrike" baseline="0">
              <a:solidFill>
                <a:srgbClr val="000000"/>
              </a:solidFill>
              <a:latin typeface="Arial"/>
              <a:ea typeface="Arial"/>
              <a:cs typeface="Arial"/>
            </a:rPr>
            <a:t>implication that these Warranty Disclaimers may have is void and has</a:t>
          </a:r>
        </a:p>
        <a:p>
          <a:pPr algn="l" rtl="0">
            <a:lnSpc>
              <a:spcPts val="700"/>
            </a:lnSpc>
            <a:defRPr sz="1000"/>
          </a:pPr>
          <a:r>
            <a:rPr lang="en-US" sz="800" b="0" i="0" u="none" strike="noStrike" baseline="0">
              <a:solidFill>
                <a:srgbClr val="000000"/>
              </a:solidFill>
              <a:latin typeface="Arial"/>
              <a:ea typeface="Arial"/>
              <a:cs typeface="Arial"/>
            </a:rPr>
            <a:t>no effect on the meaning of this License.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900"/>
            </a:lnSpc>
            <a:defRPr sz="1000"/>
          </a:pPr>
          <a:endParaRPr lang="en-US" sz="10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2. VERBATIM COPYING</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You may copy and distribute the Document in any medium, either</a:t>
          </a:r>
        </a:p>
        <a:p>
          <a:pPr algn="l" rtl="0">
            <a:lnSpc>
              <a:spcPts val="700"/>
            </a:lnSpc>
            <a:defRPr sz="1000"/>
          </a:pPr>
          <a:r>
            <a:rPr lang="en-US" sz="800" b="0" i="0" u="none" strike="noStrike" baseline="0">
              <a:solidFill>
                <a:srgbClr val="000000"/>
              </a:solidFill>
              <a:latin typeface="Arial"/>
              <a:ea typeface="Arial"/>
              <a:cs typeface="Arial"/>
            </a:rPr>
            <a:t>commercially or noncommercially, provided that this License, the</a:t>
          </a:r>
        </a:p>
        <a:p>
          <a:pPr algn="l" rtl="0">
            <a:lnSpc>
              <a:spcPts val="700"/>
            </a:lnSpc>
            <a:defRPr sz="1000"/>
          </a:pPr>
          <a:r>
            <a:rPr lang="en-US" sz="800" b="0" i="0" u="none" strike="noStrike" baseline="0">
              <a:solidFill>
                <a:srgbClr val="000000"/>
              </a:solidFill>
              <a:latin typeface="Arial"/>
              <a:ea typeface="Arial"/>
              <a:cs typeface="Arial"/>
            </a:rPr>
            <a:t>copyright notices, and the license notice saying this License applies</a:t>
          </a:r>
        </a:p>
        <a:p>
          <a:pPr algn="l" rtl="0">
            <a:lnSpc>
              <a:spcPts val="700"/>
            </a:lnSpc>
            <a:defRPr sz="1000"/>
          </a:pPr>
          <a:r>
            <a:rPr lang="en-US" sz="800" b="0" i="0" u="none" strike="noStrike" baseline="0">
              <a:solidFill>
                <a:srgbClr val="000000"/>
              </a:solidFill>
              <a:latin typeface="Arial"/>
              <a:ea typeface="Arial"/>
              <a:cs typeface="Arial"/>
            </a:rPr>
            <a:t>to the Document are reproduced in all copies, and that you add no other</a:t>
          </a:r>
        </a:p>
        <a:p>
          <a:pPr algn="l" rtl="0">
            <a:lnSpc>
              <a:spcPts val="700"/>
            </a:lnSpc>
            <a:defRPr sz="1000"/>
          </a:pPr>
          <a:r>
            <a:rPr lang="en-US" sz="800" b="0" i="0" u="none" strike="noStrike" baseline="0">
              <a:solidFill>
                <a:srgbClr val="000000"/>
              </a:solidFill>
              <a:latin typeface="Arial"/>
              <a:ea typeface="Arial"/>
              <a:cs typeface="Arial"/>
            </a:rPr>
            <a:t>conditions whatsoever to those of this License.  You may not use</a:t>
          </a:r>
        </a:p>
        <a:p>
          <a:pPr algn="l" rtl="0">
            <a:lnSpc>
              <a:spcPts val="700"/>
            </a:lnSpc>
            <a:defRPr sz="1000"/>
          </a:pPr>
          <a:r>
            <a:rPr lang="en-US" sz="800" b="0" i="0" u="none" strike="noStrike" baseline="0">
              <a:solidFill>
                <a:srgbClr val="000000"/>
              </a:solidFill>
              <a:latin typeface="Arial"/>
              <a:ea typeface="Arial"/>
              <a:cs typeface="Arial"/>
            </a:rPr>
            <a:t>technical measures to obstruct or control the reading or further</a:t>
          </a:r>
        </a:p>
        <a:p>
          <a:pPr algn="l" rtl="0">
            <a:lnSpc>
              <a:spcPts val="700"/>
            </a:lnSpc>
            <a:defRPr sz="1000"/>
          </a:pPr>
          <a:r>
            <a:rPr lang="en-US" sz="800" b="0" i="0" u="none" strike="noStrike" baseline="0">
              <a:solidFill>
                <a:srgbClr val="000000"/>
              </a:solidFill>
              <a:latin typeface="Arial"/>
              <a:ea typeface="Arial"/>
              <a:cs typeface="Arial"/>
            </a:rPr>
            <a:t>copying of the copies you make or distribute.  However, you may accept</a:t>
          </a:r>
        </a:p>
        <a:p>
          <a:pPr algn="l" rtl="0">
            <a:lnSpc>
              <a:spcPts val="700"/>
            </a:lnSpc>
            <a:defRPr sz="1000"/>
          </a:pPr>
          <a:r>
            <a:rPr lang="en-US" sz="800" b="0" i="0" u="none" strike="noStrike" baseline="0">
              <a:solidFill>
                <a:srgbClr val="000000"/>
              </a:solidFill>
              <a:latin typeface="Arial"/>
              <a:ea typeface="Arial"/>
              <a:cs typeface="Arial"/>
            </a:rPr>
            <a:t>compensation in exchange for copies.  If you distribute a large enough</a:t>
          </a:r>
        </a:p>
        <a:p>
          <a:pPr algn="l" rtl="0">
            <a:lnSpc>
              <a:spcPts val="700"/>
            </a:lnSpc>
            <a:defRPr sz="1000"/>
          </a:pPr>
          <a:r>
            <a:rPr lang="en-US" sz="800" b="0" i="0" u="none" strike="noStrike" baseline="0">
              <a:solidFill>
                <a:srgbClr val="000000"/>
              </a:solidFill>
              <a:latin typeface="Arial"/>
              <a:ea typeface="Arial"/>
              <a:cs typeface="Arial"/>
            </a:rPr>
            <a:t>number of copies you must also follow the conditions in section 3.</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You may also lend copies, under the same conditions stated above, and</a:t>
          </a:r>
        </a:p>
        <a:p>
          <a:pPr algn="l" rtl="0">
            <a:lnSpc>
              <a:spcPts val="700"/>
            </a:lnSpc>
            <a:defRPr sz="1000"/>
          </a:pPr>
          <a:r>
            <a:rPr lang="en-US" sz="800" b="0" i="0" u="none" strike="noStrike" baseline="0">
              <a:solidFill>
                <a:srgbClr val="000000"/>
              </a:solidFill>
              <a:latin typeface="Arial"/>
              <a:ea typeface="Arial"/>
              <a:cs typeface="Arial"/>
            </a:rPr>
            <a:t>you may publicly display copies.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3. COPYING IN QUANTITY</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If you publish printed copies (or copies in media that commonly have</a:t>
          </a:r>
        </a:p>
        <a:p>
          <a:pPr algn="l" rtl="0">
            <a:lnSpc>
              <a:spcPts val="700"/>
            </a:lnSpc>
            <a:defRPr sz="1000"/>
          </a:pPr>
          <a:r>
            <a:rPr lang="en-US" sz="800" b="0" i="0" u="none" strike="noStrike" baseline="0">
              <a:solidFill>
                <a:srgbClr val="000000"/>
              </a:solidFill>
              <a:latin typeface="Arial"/>
              <a:ea typeface="Arial"/>
              <a:cs typeface="Arial"/>
            </a:rPr>
            <a:t>printed covers) of the Document, numbering more than 100, and the</a:t>
          </a:r>
        </a:p>
        <a:p>
          <a:pPr algn="l" rtl="0">
            <a:lnSpc>
              <a:spcPts val="700"/>
            </a:lnSpc>
            <a:defRPr sz="1000"/>
          </a:pPr>
          <a:r>
            <a:rPr lang="en-US" sz="800" b="0" i="0" u="none" strike="noStrike" baseline="0">
              <a:solidFill>
                <a:srgbClr val="000000"/>
              </a:solidFill>
              <a:latin typeface="Arial"/>
              <a:ea typeface="Arial"/>
              <a:cs typeface="Arial"/>
            </a:rPr>
            <a:t>Document's license notice requires Cover Texts, you must enclose the</a:t>
          </a:r>
        </a:p>
        <a:p>
          <a:pPr algn="l" rtl="0">
            <a:lnSpc>
              <a:spcPts val="700"/>
            </a:lnSpc>
            <a:defRPr sz="1000"/>
          </a:pPr>
          <a:r>
            <a:rPr lang="en-US" sz="800" b="0" i="0" u="none" strike="noStrike" baseline="0">
              <a:solidFill>
                <a:srgbClr val="000000"/>
              </a:solidFill>
              <a:latin typeface="Arial"/>
              <a:ea typeface="Arial"/>
              <a:cs typeface="Arial"/>
            </a:rPr>
            <a:t>copies in covers that carry, clearly and legibly, all these Cover</a:t>
          </a:r>
        </a:p>
        <a:p>
          <a:pPr algn="l" rtl="0">
            <a:lnSpc>
              <a:spcPts val="700"/>
            </a:lnSpc>
            <a:defRPr sz="1000"/>
          </a:pPr>
          <a:r>
            <a:rPr lang="en-US" sz="800" b="0" i="0" u="none" strike="noStrike" baseline="0">
              <a:solidFill>
                <a:srgbClr val="000000"/>
              </a:solidFill>
              <a:latin typeface="Arial"/>
              <a:ea typeface="Arial"/>
              <a:cs typeface="Arial"/>
            </a:rPr>
            <a:t>Texts: Front-Cover Texts on the front cover, and Back-Cover Texts on</a:t>
          </a:r>
        </a:p>
        <a:p>
          <a:pPr algn="l" rtl="0">
            <a:lnSpc>
              <a:spcPts val="700"/>
            </a:lnSpc>
            <a:defRPr sz="1000"/>
          </a:pPr>
          <a:r>
            <a:rPr lang="en-US" sz="800" b="0" i="0" u="none" strike="noStrike" baseline="0">
              <a:solidFill>
                <a:srgbClr val="000000"/>
              </a:solidFill>
              <a:latin typeface="Arial"/>
              <a:ea typeface="Arial"/>
              <a:cs typeface="Arial"/>
            </a:rPr>
            <a:t>the back cover.  Both covers must also clearly and legibly identify</a:t>
          </a:r>
        </a:p>
        <a:p>
          <a:pPr algn="l" rtl="0">
            <a:lnSpc>
              <a:spcPts val="700"/>
            </a:lnSpc>
            <a:defRPr sz="1000"/>
          </a:pPr>
          <a:r>
            <a:rPr lang="en-US" sz="800" b="0" i="0" u="none" strike="noStrike" baseline="0">
              <a:solidFill>
                <a:srgbClr val="000000"/>
              </a:solidFill>
              <a:latin typeface="Arial"/>
              <a:ea typeface="Arial"/>
              <a:cs typeface="Arial"/>
            </a:rPr>
            <a:t>you as the publisher of these copies.  The front cover must present</a:t>
          </a:r>
        </a:p>
        <a:p>
          <a:pPr algn="l" rtl="0">
            <a:lnSpc>
              <a:spcPts val="700"/>
            </a:lnSpc>
            <a:defRPr sz="1000"/>
          </a:pPr>
          <a:r>
            <a:rPr lang="en-US" sz="800" b="0" i="0" u="none" strike="noStrike" baseline="0">
              <a:solidFill>
                <a:srgbClr val="000000"/>
              </a:solidFill>
              <a:latin typeface="Arial"/>
              <a:ea typeface="Arial"/>
              <a:cs typeface="Arial"/>
            </a:rPr>
            <a:t>the full title with all words of the title equally prominent and</a:t>
          </a:r>
        </a:p>
        <a:p>
          <a:pPr algn="l" rtl="0">
            <a:lnSpc>
              <a:spcPts val="700"/>
            </a:lnSpc>
            <a:defRPr sz="1000"/>
          </a:pPr>
          <a:r>
            <a:rPr lang="en-US" sz="800" b="0" i="0" u="none" strike="noStrike" baseline="0">
              <a:solidFill>
                <a:srgbClr val="000000"/>
              </a:solidFill>
              <a:latin typeface="Arial"/>
              <a:ea typeface="Arial"/>
              <a:cs typeface="Arial"/>
            </a:rPr>
            <a:t>visible.  You may add other material on the covers in addition.</a:t>
          </a:r>
        </a:p>
        <a:p>
          <a:pPr algn="l" rtl="0">
            <a:lnSpc>
              <a:spcPts val="700"/>
            </a:lnSpc>
            <a:defRPr sz="1000"/>
          </a:pPr>
          <a:r>
            <a:rPr lang="en-US" sz="800" b="0" i="0" u="none" strike="noStrike" baseline="0">
              <a:solidFill>
                <a:srgbClr val="000000"/>
              </a:solidFill>
              <a:latin typeface="Arial"/>
              <a:ea typeface="Arial"/>
              <a:cs typeface="Arial"/>
            </a:rPr>
            <a:t>Copying with changes limited to the covers, as long as they preserve</a:t>
          </a:r>
        </a:p>
        <a:p>
          <a:pPr algn="l" rtl="0">
            <a:lnSpc>
              <a:spcPts val="700"/>
            </a:lnSpc>
            <a:defRPr sz="1000"/>
          </a:pPr>
          <a:r>
            <a:rPr lang="en-US" sz="800" b="0" i="0" u="none" strike="noStrike" baseline="0">
              <a:solidFill>
                <a:srgbClr val="000000"/>
              </a:solidFill>
              <a:latin typeface="Arial"/>
              <a:ea typeface="Arial"/>
              <a:cs typeface="Arial"/>
            </a:rPr>
            <a:t>the title of the Document and satisfy these conditions, can be treated</a:t>
          </a:r>
        </a:p>
        <a:p>
          <a:pPr algn="l" rtl="0">
            <a:lnSpc>
              <a:spcPts val="700"/>
            </a:lnSpc>
            <a:defRPr sz="1000"/>
          </a:pPr>
          <a:r>
            <a:rPr lang="en-US" sz="800" b="0" i="0" u="none" strike="noStrike" baseline="0">
              <a:solidFill>
                <a:srgbClr val="000000"/>
              </a:solidFill>
              <a:latin typeface="Arial"/>
              <a:ea typeface="Arial"/>
              <a:cs typeface="Arial"/>
            </a:rPr>
            <a:t>as verbatim copying in other respects.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If the required texts for either cover are too voluminous to fit</a:t>
          </a:r>
        </a:p>
        <a:p>
          <a:pPr algn="l" rtl="0">
            <a:lnSpc>
              <a:spcPts val="700"/>
            </a:lnSpc>
            <a:defRPr sz="1000"/>
          </a:pPr>
          <a:r>
            <a:rPr lang="en-US" sz="800" b="0" i="0" u="none" strike="noStrike" baseline="0">
              <a:solidFill>
                <a:srgbClr val="000000"/>
              </a:solidFill>
              <a:latin typeface="Arial"/>
              <a:ea typeface="Arial"/>
              <a:cs typeface="Arial"/>
            </a:rPr>
            <a:t>legibly, you should put the first ones listed (as many as fit</a:t>
          </a:r>
        </a:p>
        <a:p>
          <a:pPr algn="l" rtl="0">
            <a:lnSpc>
              <a:spcPts val="700"/>
            </a:lnSpc>
            <a:defRPr sz="1000"/>
          </a:pPr>
          <a:r>
            <a:rPr lang="en-US" sz="800" b="0" i="0" u="none" strike="noStrike" baseline="0">
              <a:solidFill>
                <a:srgbClr val="000000"/>
              </a:solidFill>
              <a:latin typeface="Arial"/>
              <a:ea typeface="Arial"/>
              <a:cs typeface="Arial"/>
            </a:rPr>
            <a:t>reasonably) on the actual cover, and continue the rest onto adjacent</a:t>
          </a:r>
        </a:p>
        <a:p>
          <a:pPr algn="l" rtl="0">
            <a:lnSpc>
              <a:spcPts val="700"/>
            </a:lnSpc>
            <a:defRPr sz="1000"/>
          </a:pPr>
          <a:r>
            <a:rPr lang="en-US" sz="800" b="0" i="0" u="none" strike="noStrike" baseline="0">
              <a:solidFill>
                <a:srgbClr val="000000"/>
              </a:solidFill>
              <a:latin typeface="Arial"/>
              <a:ea typeface="Arial"/>
              <a:cs typeface="Arial"/>
            </a:rPr>
            <a:t>pages.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If you publish or distribute Opaque copies of the Document numbering</a:t>
          </a:r>
        </a:p>
        <a:p>
          <a:pPr algn="l" rtl="0">
            <a:lnSpc>
              <a:spcPts val="700"/>
            </a:lnSpc>
            <a:defRPr sz="1000"/>
          </a:pPr>
          <a:r>
            <a:rPr lang="en-US" sz="800" b="0" i="0" u="none" strike="noStrike" baseline="0">
              <a:solidFill>
                <a:srgbClr val="000000"/>
              </a:solidFill>
              <a:latin typeface="Arial"/>
              <a:ea typeface="Arial"/>
              <a:cs typeface="Arial"/>
            </a:rPr>
            <a:t>more than 100, you must either include a machine-readable Transparent</a:t>
          </a:r>
        </a:p>
        <a:p>
          <a:pPr algn="l" rtl="0">
            <a:lnSpc>
              <a:spcPts val="700"/>
            </a:lnSpc>
            <a:defRPr sz="1000"/>
          </a:pPr>
          <a:r>
            <a:rPr lang="en-US" sz="800" b="0" i="0" u="none" strike="noStrike" baseline="0">
              <a:solidFill>
                <a:srgbClr val="000000"/>
              </a:solidFill>
              <a:latin typeface="Arial"/>
              <a:ea typeface="Arial"/>
              <a:cs typeface="Arial"/>
            </a:rPr>
            <a:t>copy along with each Opaque copy, or state in or with each Opaque copy</a:t>
          </a:r>
        </a:p>
        <a:p>
          <a:pPr algn="l" rtl="0">
            <a:lnSpc>
              <a:spcPts val="700"/>
            </a:lnSpc>
            <a:defRPr sz="1000"/>
          </a:pPr>
          <a:r>
            <a:rPr lang="en-US" sz="800" b="0" i="0" u="none" strike="noStrike" baseline="0">
              <a:solidFill>
                <a:srgbClr val="000000"/>
              </a:solidFill>
              <a:latin typeface="Arial"/>
              <a:ea typeface="Arial"/>
              <a:cs typeface="Arial"/>
            </a:rPr>
            <a:t>a computer-network location from which the general network-using</a:t>
          </a:r>
        </a:p>
        <a:p>
          <a:pPr algn="l" rtl="0">
            <a:lnSpc>
              <a:spcPts val="700"/>
            </a:lnSpc>
            <a:defRPr sz="1000"/>
          </a:pPr>
          <a:r>
            <a:rPr lang="en-US" sz="800" b="0" i="0" u="none" strike="noStrike" baseline="0">
              <a:solidFill>
                <a:srgbClr val="000000"/>
              </a:solidFill>
              <a:latin typeface="Arial"/>
              <a:ea typeface="Arial"/>
              <a:cs typeface="Arial"/>
            </a:rPr>
            <a:t>public has access to download using public-standard network protocols</a:t>
          </a:r>
        </a:p>
        <a:p>
          <a:pPr algn="l" rtl="0">
            <a:lnSpc>
              <a:spcPts val="700"/>
            </a:lnSpc>
            <a:defRPr sz="1000"/>
          </a:pPr>
          <a:r>
            <a:rPr lang="en-US" sz="800" b="0" i="0" u="none" strike="noStrike" baseline="0">
              <a:solidFill>
                <a:srgbClr val="000000"/>
              </a:solidFill>
              <a:latin typeface="Arial"/>
              <a:ea typeface="Arial"/>
              <a:cs typeface="Arial"/>
            </a:rPr>
            <a:t>a complete Transparent copy of the Document, free of added material.</a:t>
          </a:r>
          <a:endParaRPr lang="en-US" sz="10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If you use the latter option, you must take reasonably prudent steps,</a:t>
          </a:r>
        </a:p>
        <a:p>
          <a:pPr algn="l" rtl="0">
            <a:lnSpc>
              <a:spcPts val="700"/>
            </a:lnSpc>
            <a:defRPr sz="1000"/>
          </a:pPr>
          <a:r>
            <a:rPr lang="en-US" sz="800" b="0" i="0" u="none" strike="noStrike" baseline="0">
              <a:solidFill>
                <a:srgbClr val="000000"/>
              </a:solidFill>
              <a:latin typeface="Arial"/>
              <a:ea typeface="Arial"/>
              <a:cs typeface="Arial"/>
            </a:rPr>
            <a:t>when you begin distribution of Opaque copies in quantity, to ensure</a:t>
          </a:r>
        </a:p>
        <a:p>
          <a:pPr algn="l" rtl="0">
            <a:lnSpc>
              <a:spcPts val="700"/>
            </a:lnSpc>
            <a:defRPr sz="1000"/>
          </a:pPr>
          <a:r>
            <a:rPr lang="en-US" sz="800" b="0" i="0" u="none" strike="noStrike" baseline="0">
              <a:solidFill>
                <a:srgbClr val="000000"/>
              </a:solidFill>
              <a:latin typeface="Arial"/>
              <a:ea typeface="Arial"/>
              <a:cs typeface="Arial"/>
            </a:rPr>
            <a:t>that this Transparent copy will remain thus accessible at the stated</a:t>
          </a:r>
        </a:p>
        <a:p>
          <a:pPr algn="l" rtl="0">
            <a:lnSpc>
              <a:spcPts val="700"/>
            </a:lnSpc>
            <a:defRPr sz="1000"/>
          </a:pPr>
          <a:r>
            <a:rPr lang="en-US" sz="800" b="0" i="0" u="none" strike="noStrike" baseline="0">
              <a:solidFill>
                <a:srgbClr val="000000"/>
              </a:solidFill>
              <a:latin typeface="Arial"/>
              <a:ea typeface="Arial"/>
              <a:cs typeface="Arial"/>
            </a:rPr>
            <a:t>location until at least one year after the last time you distribute an</a:t>
          </a:r>
        </a:p>
        <a:p>
          <a:pPr algn="l" rtl="0">
            <a:lnSpc>
              <a:spcPts val="700"/>
            </a:lnSpc>
            <a:defRPr sz="1000"/>
          </a:pPr>
          <a:r>
            <a:rPr lang="en-US" sz="800" b="0" i="0" u="none" strike="noStrike" baseline="0">
              <a:solidFill>
                <a:srgbClr val="000000"/>
              </a:solidFill>
              <a:latin typeface="Arial"/>
              <a:ea typeface="Arial"/>
              <a:cs typeface="Arial"/>
            </a:rPr>
            <a:t>Opaque copy (directly or through your agents or retailers) of that</a:t>
          </a:r>
        </a:p>
        <a:p>
          <a:pPr algn="l" rtl="0">
            <a:lnSpc>
              <a:spcPts val="700"/>
            </a:lnSpc>
            <a:defRPr sz="1000"/>
          </a:pPr>
          <a:r>
            <a:rPr lang="en-US" sz="800" b="0" i="0" u="none" strike="noStrike" baseline="0">
              <a:solidFill>
                <a:srgbClr val="000000"/>
              </a:solidFill>
              <a:latin typeface="Arial"/>
              <a:ea typeface="Arial"/>
              <a:cs typeface="Arial"/>
            </a:rPr>
            <a:t>edition to the public.</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It is requested, but not required, that you contact the authors of the</a:t>
          </a:r>
        </a:p>
        <a:p>
          <a:pPr algn="l" rtl="0">
            <a:lnSpc>
              <a:spcPts val="700"/>
            </a:lnSpc>
            <a:defRPr sz="1000"/>
          </a:pPr>
          <a:r>
            <a:rPr lang="en-US" sz="800" b="0" i="0" u="none" strike="noStrike" baseline="0">
              <a:solidFill>
                <a:srgbClr val="000000"/>
              </a:solidFill>
              <a:latin typeface="Arial"/>
              <a:ea typeface="Arial"/>
              <a:cs typeface="Arial"/>
            </a:rPr>
            <a:t>Document well before redistributing any large number of copies, to give</a:t>
          </a:r>
        </a:p>
        <a:p>
          <a:pPr algn="l" rtl="0">
            <a:lnSpc>
              <a:spcPts val="700"/>
            </a:lnSpc>
            <a:defRPr sz="1000"/>
          </a:pPr>
          <a:r>
            <a:rPr lang="en-US" sz="800" b="0" i="0" u="none" strike="noStrike" baseline="0">
              <a:solidFill>
                <a:srgbClr val="000000"/>
              </a:solidFill>
              <a:latin typeface="Arial"/>
              <a:ea typeface="Arial"/>
              <a:cs typeface="Arial"/>
            </a:rPr>
            <a:t>them a chance to provide you with an updated version of the Document.</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4. MODIFICATIONS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You may copy and distribute a Modified Version of the Document under</a:t>
          </a:r>
        </a:p>
        <a:p>
          <a:pPr algn="l" rtl="0">
            <a:lnSpc>
              <a:spcPts val="700"/>
            </a:lnSpc>
            <a:defRPr sz="1000"/>
          </a:pPr>
          <a:r>
            <a:rPr lang="en-US" sz="800" b="0" i="0" u="none" strike="noStrike" baseline="0">
              <a:solidFill>
                <a:srgbClr val="000000"/>
              </a:solidFill>
              <a:latin typeface="Arial"/>
              <a:ea typeface="Arial"/>
              <a:cs typeface="Arial"/>
            </a:rPr>
            <a:t>the conditions of sections 2 and 3 above, provided that you release</a:t>
          </a:r>
        </a:p>
        <a:p>
          <a:pPr algn="l" rtl="0">
            <a:lnSpc>
              <a:spcPts val="700"/>
            </a:lnSpc>
            <a:defRPr sz="1000"/>
          </a:pPr>
          <a:r>
            <a:rPr lang="en-US" sz="800" b="0" i="0" u="none" strike="noStrike" baseline="0">
              <a:solidFill>
                <a:srgbClr val="000000"/>
              </a:solidFill>
              <a:latin typeface="Arial"/>
              <a:ea typeface="Arial"/>
              <a:cs typeface="Arial"/>
            </a:rPr>
            <a:t>the Modified Version under precisely this License, with the Modified</a:t>
          </a:r>
        </a:p>
        <a:p>
          <a:pPr algn="l" rtl="0">
            <a:lnSpc>
              <a:spcPts val="700"/>
            </a:lnSpc>
            <a:defRPr sz="1000"/>
          </a:pPr>
          <a:r>
            <a:rPr lang="en-US" sz="800" b="0" i="0" u="none" strike="noStrike" baseline="0">
              <a:solidFill>
                <a:srgbClr val="000000"/>
              </a:solidFill>
              <a:latin typeface="Arial"/>
              <a:ea typeface="Arial"/>
              <a:cs typeface="Arial"/>
            </a:rPr>
            <a:t>Version filling the role of the Document, thus licensing distribution</a:t>
          </a:r>
        </a:p>
        <a:p>
          <a:pPr algn="l" rtl="0">
            <a:lnSpc>
              <a:spcPts val="700"/>
            </a:lnSpc>
            <a:defRPr sz="1000"/>
          </a:pPr>
          <a:r>
            <a:rPr lang="en-US" sz="800" b="0" i="0" u="none" strike="noStrike" baseline="0">
              <a:solidFill>
                <a:srgbClr val="000000"/>
              </a:solidFill>
              <a:latin typeface="Arial"/>
              <a:ea typeface="Arial"/>
              <a:cs typeface="Arial"/>
            </a:rPr>
            <a:t>and modification of the Modified Version to whoever possesses a copy</a:t>
          </a:r>
        </a:p>
        <a:p>
          <a:pPr algn="l" rtl="0">
            <a:lnSpc>
              <a:spcPts val="700"/>
            </a:lnSpc>
            <a:defRPr sz="1000"/>
          </a:pPr>
          <a:r>
            <a:rPr lang="en-US" sz="800" b="0" i="0" u="none" strike="noStrike" baseline="0">
              <a:solidFill>
                <a:srgbClr val="000000"/>
              </a:solidFill>
              <a:latin typeface="Arial"/>
              <a:ea typeface="Arial"/>
              <a:cs typeface="Arial"/>
            </a:rPr>
            <a:t>of it.  In addition, you must do these things in the Modified Version:</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A. Use in the Title Page (and on the covers, if any) a title distinct</a:t>
          </a:r>
        </a:p>
        <a:p>
          <a:pPr algn="l" rtl="0">
            <a:lnSpc>
              <a:spcPts val="700"/>
            </a:lnSpc>
            <a:defRPr sz="1000"/>
          </a:pPr>
          <a:r>
            <a:rPr lang="en-US" sz="800" b="0" i="0" u="none" strike="noStrike" baseline="0">
              <a:solidFill>
                <a:srgbClr val="000000"/>
              </a:solidFill>
              <a:latin typeface="Arial"/>
              <a:ea typeface="Arial"/>
              <a:cs typeface="Arial"/>
            </a:rPr>
            <a:t>   from that of the Document, and from those of previous versions</a:t>
          </a:r>
        </a:p>
        <a:p>
          <a:pPr algn="l" rtl="0">
            <a:lnSpc>
              <a:spcPts val="700"/>
            </a:lnSpc>
            <a:defRPr sz="1000"/>
          </a:pPr>
          <a:r>
            <a:rPr lang="en-US" sz="800" b="0" i="0" u="none" strike="noStrike" baseline="0">
              <a:solidFill>
                <a:srgbClr val="000000"/>
              </a:solidFill>
              <a:latin typeface="Arial"/>
              <a:ea typeface="Arial"/>
              <a:cs typeface="Arial"/>
            </a:rPr>
            <a:t>   (which should, if there were any, be listed in the History section</a:t>
          </a:r>
        </a:p>
        <a:p>
          <a:pPr algn="l" rtl="0">
            <a:lnSpc>
              <a:spcPts val="700"/>
            </a:lnSpc>
            <a:defRPr sz="1000"/>
          </a:pPr>
          <a:r>
            <a:rPr lang="en-US" sz="800" b="0" i="0" u="none" strike="noStrike" baseline="0">
              <a:solidFill>
                <a:srgbClr val="000000"/>
              </a:solidFill>
              <a:latin typeface="Arial"/>
              <a:ea typeface="Arial"/>
              <a:cs typeface="Arial"/>
            </a:rPr>
            <a:t>   of the Document).  You may use the same title as a previous version</a:t>
          </a:r>
        </a:p>
        <a:p>
          <a:pPr algn="l" rtl="0">
            <a:lnSpc>
              <a:spcPts val="700"/>
            </a:lnSpc>
            <a:defRPr sz="1000"/>
          </a:pPr>
          <a:r>
            <a:rPr lang="en-US" sz="800" b="0" i="0" u="none" strike="noStrike" baseline="0">
              <a:solidFill>
                <a:srgbClr val="000000"/>
              </a:solidFill>
              <a:latin typeface="Arial"/>
              <a:ea typeface="Arial"/>
              <a:cs typeface="Arial"/>
            </a:rPr>
            <a:t>   if the original publisher of that version gives permission.</a:t>
          </a:r>
        </a:p>
        <a:p>
          <a:pPr algn="l" rtl="0">
            <a:lnSpc>
              <a:spcPts val="700"/>
            </a:lnSpc>
            <a:defRPr sz="1000"/>
          </a:pPr>
          <a:r>
            <a:rPr lang="en-US" sz="800" b="0" i="0" u="none" strike="noStrike" baseline="0">
              <a:solidFill>
                <a:srgbClr val="000000"/>
              </a:solidFill>
              <a:latin typeface="Arial"/>
              <a:ea typeface="Arial"/>
              <a:cs typeface="Arial"/>
            </a:rPr>
            <a:t>B. List on the Title Page, as authors, one or more persons or entities</a:t>
          </a:r>
        </a:p>
        <a:p>
          <a:pPr algn="l" rtl="0">
            <a:lnSpc>
              <a:spcPts val="700"/>
            </a:lnSpc>
            <a:defRPr sz="1000"/>
          </a:pPr>
          <a:r>
            <a:rPr lang="en-US" sz="800" b="0" i="0" u="none" strike="noStrike" baseline="0">
              <a:solidFill>
                <a:srgbClr val="000000"/>
              </a:solidFill>
              <a:latin typeface="Arial"/>
              <a:ea typeface="Arial"/>
              <a:cs typeface="Arial"/>
            </a:rPr>
            <a:t>   responsible for authorship of the modifications in the Modified</a:t>
          </a:r>
        </a:p>
        <a:p>
          <a:pPr algn="l" rtl="0">
            <a:lnSpc>
              <a:spcPts val="700"/>
            </a:lnSpc>
            <a:defRPr sz="1000"/>
          </a:pPr>
          <a:r>
            <a:rPr lang="en-US" sz="800" b="0" i="0" u="none" strike="noStrike" baseline="0">
              <a:solidFill>
                <a:srgbClr val="000000"/>
              </a:solidFill>
              <a:latin typeface="Arial"/>
              <a:ea typeface="Arial"/>
              <a:cs typeface="Arial"/>
            </a:rPr>
            <a:t>   Version, together with at least five of the principal authors of the</a:t>
          </a:r>
        </a:p>
        <a:p>
          <a:pPr algn="l" rtl="0">
            <a:lnSpc>
              <a:spcPts val="700"/>
            </a:lnSpc>
            <a:defRPr sz="1000"/>
          </a:pPr>
          <a:r>
            <a:rPr lang="en-US" sz="800" b="0" i="0" u="none" strike="noStrike" baseline="0">
              <a:solidFill>
                <a:srgbClr val="000000"/>
              </a:solidFill>
              <a:latin typeface="Arial"/>
              <a:ea typeface="Arial"/>
              <a:cs typeface="Arial"/>
            </a:rPr>
            <a:t>   Document (all of its principal authors, if it has fewer than five),</a:t>
          </a:r>
        </a:p>
        <a:p>
          <a:pPr algn="l" rtl="0">
            <a:lnSpc>
              <a:spcPts val="700"/>
            </a:lnSpc>
            <a:defRPr sz="1000"/>
          </a:pPr>
          <a:r>
            <a:rPr lang="en-US" sz="800" b="0" i="0" u="none" strike="noStrike" baseline="0">
              <a:solidFill>
                <a:srgbClr val="000000"/>
              </a:solidFill>
              <a:latin typeface="Arial"/>
              <a:ea typeface="Arial"/>
              <a:cs typeface="Arial"/>
            </a:rPr>
            <a:t>   unless they release you from this requirement.</a:t>
          </a:r>
        </a:p>
        <a:p>
          <a:pPr algn="l" rtl="0">
            <a:lnSpc>
              <a:spcPts val="700"/>
            </a:lnSpc>
            <a:defRPr sz="1000"/>
          </a:pPr>
          <a:r>
            <a:rPr lang="en-US" sz="800" b="0" i="0" u="none" strike="noStrike" baseline="0">
              <a:solidFill>
                <a:srgbClr val="000000"/>
              </a:solidFill>
              <a:latin typeface="Arial"/>
              <a:ea typeface="Arial"/>
              <a:cs typeface="Arial"/>
            </a:rPr>
            <a:t>C. State on the Title page the name of the publisher of the</a:t>
          </a:r>
        </a:p>
        <a:p>
          <a:pPr algn="l" rtl="0">
            <a:lnSpc>
              <a:spcPts val="700"/>
            </a:lnSpc>
            <a:defRPr sz="1000"/>
          </a:pPr>
          <a:r>
            <a:rPr lang="en-US" sz="800" b="0" i="0" u="none" strike="noStrike" baseline="0">
              <a:solidFill>
                <a:srgbClr val="000000"/>
              </a:solidFill>
              <a:latin typeface="Arial"/>
              <a:ea typeface="Arial"/>
              <a:cs typeface="Arial"/>
            </a:rPr>
            <a:t>   Modified Version, as the publisher.</a:t>
          </a:r>
        </a:p>
        <a:p>
          <a:pPr algn="l" rtl="0">
            <a:lnSpc>
              <a:spcPts val="700"/>
            </a:lnSpc>
            <a:defRPr sz="1000"/>
          </a:pPr>
          <a:r>
            <a:rPr lang="en-US" sz="800" b="0" i="0" u="none" strike="noStrike" baseline="0">
              <a:solidFill>
                <a:srgbClr val="000000"/>
              </a:solidFill>
              <a:latin typeface="Arial"/>
              <a:ea typeface="Arial"/>
              <a:cs typeface="Arial"/>
            </a:rPr>
            <a:t>D. Preserve all the copyright notices of the Document.</a:t>
          </a:r>
        </a:p>
        <a:p>
          <a:pPr algn="l" rtl="0">
            <a:lnSpc>
              <a:spcPts val="700"/>
            </a:lnSpc>
            <a:defRPr sz="1000"/>
          </a:pPr>
          <a:r>
            <a:rPr lang="en-US" sz="800" b="0" i="0" u="none" strike="noStrike" baseline="0">
              <a:solidFill>
                <a:srgbClr val="000000"/>
              </a:solidFill>
              <a:latin typeface="Arial"/>
              <a:ea typeface="Arial"/>
              <a:cs typeface="Arial"/>
            </a:rPr>
            <a:t>E. Add an appropriate copyright notice for your modifications</a:t>
          </a:r>
        </a:p>
        <a:p>
          <a:pPr algn="l" rtl="0">
            <a:lnSpc>
              <a:spcPts val="700"/>
            </a:lnSpc>
            <a:defRPr sz="1000"/>
          </a:pPr>
          <a:r>
            <a:rPr lang="en-US" sz="800" b="0" i="0" u="none" strike="noStrike" baseline="0">
              <a:solidFill>
                <a:srgbClr val="000000"/>
              </a:solidFill>
              <a:latin typeface="Arial"/>
              <a:ea typeface="Arial"/>
              <a:cs typeface="Arial"/>
            </a:rPr>
            <a:t>   adjacent to the other copyright notices.</a:t>
          </a:r>
        </a:p>
        <a:p>
          <a:pPr algn="l" rtl="0">
            <a:lnSpc>
              <a:spcPts val="700"/>
            </a:lnSpc>
            <a:defRPr sz="1000"/>
          </a:pPr>
          <a:r>
            <a:rPr lang="en-US" sz="800" b="0" i="0" u="none" strike="noStrike" baseline="0">
              <a:solidFill>
                <a:srgbClr val="000000"/>
              </a:solidFill>
              <a:latin typeface="Arial"/>
              <a:ea typeface="Arial"/>
              <a:cs typeface="Arial"/>
            </a:rPr>
            <a:t>F. Include, immediately after the copyright notices, a license notice</a:t>
          </a:r>
        </a:p>
        <a:p>
          <a:pPr algn="l" rtl="0">
            <a:lnSpc>
              <a:spcPts val="700"/>
            </a:lnSpc>
            <a:defRPr sz="1000"/>
          </a:pPr>
          <a:r>
            <a:rPr lang="en-US" sz="800" b="0" i="0" u="none" strike="noStrike" baseline="0">
              <a:solidFill>
                <a:srgbClr val="000000"/>
              </a:solidFill>
              <a:latin typeface="Arial"/>
              <a:ea typeface="Arial"/>
              <a:cs typeface="Arial"/>
            </a:rPr>
            <a:t>   giving the public permission to use the Modified Version under the</a:t>
          </a:r>
        </a:p>
        <a:p>
          <a:pPr algn="l" rtl="0">
            <a:lnSpc>
              <a:spcPts val="700"/>
            </a:lnSpc>
            <a:defRPr sz="1000"/>
          </a:pPr>
          <a:r>
            <a:rPr lang="en-US" sz="800" b="0" i="0" u="none" strike="noStrike" baseline="0">
              <a:solidFill>
                <a:srgbClr val="000000"/>
              </a:solidFill>
              <a:latin typeface="Arial"/>
              <a:ea typeface="Arial"/>
              <a:cs typeface="Arial"/>
            </a:rPr>
            <a:t>   terms of this License, in the form shown in the Addendum below.</a:t>
          </a:r>
        </a:p>
        <a:p>
          <a:pPr algn="l" rtl="0">
            <a:lnSpc>
              <a:spcPts val="700"/>
            </a:lnSpc>
            <a:defRPr sz="1000"/>
          </a:pPr>
          <a:r>
            <a:rPr lang="en-US" sz="800" b="0" i="0" u="none" strike="noStrike" baseline="0">
              <a:solidFill>
                <a:srgbClr val="000000"/>
              </a:solidFill>
              <a:latin typeface="Arial"/>
              <a:ea typeface="Arial"/>
              <a:cs typeface="Arial"/>
            </a:rPr>
            <a:t>G. Preserve in that license notice the full lists of Invariant Sections</a:t>
          </a:r>
        </a:p>
        <a:p>
          <a:pPr algn="l" rtl="0">
            <a:lnSpc>
              <a:spcPts val="700"/>
            </a:lnSpc>
            <a:defRPr sz="1000"/>
          </a:pPr>
          <a:r>
            <a:rPr lang="en-US" sz="800" b="0" i="0" u="none" strike="noStrike" baseline="0">
              <a:solidFill>
                <a:srgbClr val="000000"/>
              </a:solidFill>
              <a:latin typeface="Arial"/>
              <a:ea typeface="Arial"/>
              <a:cs typeface="Arial"/>
            </a:rPr>
            <a:t>   and required Cover Texts given in the Document's license notice.</a:t>
          </a:r>
        </a:p>
        <a:p>
          <a:pPr algn="l" rtl="0">
            <a:lnSpc>
              <a:spcPts val="700"/>
            </a:lnSpc>
            <a:defRPr sz="1000"/>
          </a:pPr>
          <a:r>
            <a:rPr lang="en-US" sz="800" b="0" i="0" u="none" strike="noStrike" baseline="0">
              <a:solidFill>
                <a:srgbClr val="000000"/>
              </a:solidFill>
              <a:latin typeface="Arial"/>
              <a:ea typeface="Arial"/>
              <a:cs typeface="Arial"/>
            </a:rPr>
            <a:t>H. Include an unaltered copy of this License.</a:t>
          </a:r>
        </a:p>
        <a:p>
          <a:pPr algn="l" rtl="0">
            <a:lnSpc>
              <a:spcPts val="700"/>
            </a:lnSpc>
            <a:defRPr sz="1000"/>
          </a:pPr>
          <a:r>
            <a:rPr lang="en-US" sz="800" b="0" i="0" u="none" strike="noStrike" baseline="0">
              <a:solidFill>
                <a:srgbClr val="000000"/>
              </a:solidFill>
              <a:latin typeface="Arial"/>
              <a:ea typeface="Arial"/>
              <a:cs typeface="Arial"/>
            </a:rPr>
            <a:t>I. Preserve the section Entitled "History", Preserve its Title, and add</a:t>
          </a:r>
        </a:p>
        <a:p>
          <a:pPr algn="l" rtl="0">
            <a:lnSpc>
              <a:spcPts val="700"/>
            </a:lnSpc>
            <a:defRPr sz="1000"/>
          </a:pPr>
          <a:r>
            <a:rPr lang="en-US" sz="800" b="0" i="0" u="none" strike="noStrike" baseline="0">
              <a:solidFill>
                <a:srgbClr val="000000"/>
              </a:solidFill>
              <a:latin typeface="Arial"/>
              <a:ea typeface="Arial"/>
              <a:cs typeface="Arial"/>
            </a:rPr>
            <a:t>   to it an item stating at least the title, year, new authors, and</a:t>
          </a:r>
          <a:endParaRPr lang="en-US" sz="10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   publisher of the Modified Version as given on the Title Page.  If</a:t>
          </a:r>
        </a:p>
        <a:p>
          <a:pPr algn="l" rtl="0">
            <a:lnSpc>
              <a:spcPts val="700"/>
            </a:lnSpc>
            <a:defRPr sz="1000"/>
          </a:pPr>
          <a:r>
            <a:rPr lang="en-US" sz="800" b="0" i="0" u="none" strike="noStrike" baseline="0">
              <a:solidFill>
                <a:srgbClr val="000000"/>
              </a:solidFill>
              <a:latin typeface="Arial"/>
              <a:ea typeface="Arial"/>
              <a:cs typeface="Arial"/>
            </a:rPr>
            <a:t>   there is no section Entitled "History" in the Document, create one</a:t>
          </a:r>
        </a:p>
        <a:p>
          <a:pPr algn="l" rtl="0">
            <a:lnSpc>
              <a:spcPts val="700"/>
            </a:lnSpc>
            <a:defRPr sz="1000"/>
          </a:pPr>
          <a:r>
            <a:rPr lang="en-US" sz="800" b="0" i="0" u="none" strike="noStrike" baseline="0">
              <a:solidFill>
                <a:srgbClr val="000000"/>
              </a:solidFill>
              <a:latin typeface="Arial"/>
              <a:ea typeface="Arial"/>
              <a:cs typeface="Arial"/>
            </a:rPr>
            <a:t>   stating the title, year, authors, and publisher of the Document as</a:t>
          </a:r>
        </a:p>
        <a:p>
          <a:pPr algn="l" rtl="0">
            <a:lnSpc>
              <a:spcPts val="700"/>
            </a:lnSpc>
            <a:defRPr sz="1000"/>
          </a:pPr>
          <a:r>
            <a:rPr lang="en-US" sz="800" b="0" i="0" u="none" strike="noStrike" baseline="0">
              <a:solidFill>
                <a:srgbClr val="000000"/>
              </a:solidFill>
              <a:latin typeface="Arial"/>
              <a:ea typeface="Arial"/>
              <a:cs typeface="Arial"/>
            </a:rPr>
            <a:t>   given on its Title Page, then add an item describing the Modified</a:t>
          </a:r>
        </a:p>
        <a:p>
          <a:pPr algn="l" rtl="0">
            <a:lnSpc>
              <a:spcPts val="800"/>
            </a:lnSpc>
            <a:defRPr sz="1000"/>
          </a:pPr>
          <a:r>
            <a:rPr lang="en-US" sz="800" b="0" i="0" u="none" strike="noStrike" baseline="0">
              <a:solidFill>
                <a:srgbClr val="000000"/>
              </a:solidFill>
              <a:latin typeface="Arial"/>
              <a:ea typeface="Arial"/>
              <a:cs typeface="Arial"/>
            </a:rPr>
            <a:t>   Version as stated in the previous sentence.</a:t>
          </a:r>
        </a:p>
        <a:p>
          <a:pPr algn="l" rtl="0">
            <a:lnSpc>
              <a:spcPts val="700"/>
            </a:lnSpc>
            <a:defRPr sz="1000"/>
          </a:pPr>
          <a:r>
            <a:rPr lang="en-US" sz="800" b="0" i="0" u="none" strike="noStrike" baseline="0">
              <a:solidFill>
                <a:srgbClr val="000000"/>
              </a:solidFill>
              <a:latin typeface="Arial"/>
              <a:ea typeface="Arial"/>
              <a:cs typeface="Arial"/>
            </a:rPr>
            <a:t>J. Preserve the network location, if any, given in the Document for</a:t>
          </a:r>
        </a:p>
        <a:p>
          <a:pPr algn="l" rtl="0">
            <a:lnSpc>
              <a:spcPts val="800"/>
            </a:lnSpc>
            <a:defRPr sz="1000"/>
          </a:pPr>
          <a:r>
            <a:rPr lang="en-US" sz="800" b="0" i="0" u="none" strike="noStrike" baseline="0">
              <a:solidFill>
                <a:srgbClr val="000000"/>
              </a:solidFill>
              <a:latin typeface="Arial"/>
              <a:ea typeface="Arial"/>
              <a:cs typeface="Arial"/>
            </a:rPr>
            <a:t>   public access to a Transparent copy of the Document, and likewise</a:t>
          </a:r>
        </a:p>
        <a:p>
          <a:pPr algn="l" rtl="0">
            <a:lnSpc>
              <a:spcPts val="700"/>
            </a:lnSpc>
            <a:defRPr sz="1000"/>
          </a:pPr>
          <a:r>
            <a:rPr lang="en-US" sz="800" b="0" i="0" u="none" strike="noStrike" baseline="0">
              <a:solidFill>
                <a:srgbClr val="000000"/>
              </a:solidFill>
              <a:latin typeface="Arial"/>
              <a:ea typeface="Arial"/>
              <a:cs typeface="Arial"/>
            </a:rPr>
            <a:t>   the network locations given in the Document for previous versions</a:t>
          </a:r>
        </a:p>
        <a:p>
          <a:pPr algn="l" rtl="0">
            <a:lnSpc>
              <a:spcPts val="800"/>
            </a:lnSpc>
            <a:defRPr sz="1000"/>
          </a:pPr>
          <a:r>
            <a:rPr lang="en-US" sz="800" b="0" i="0" u="none" strike="noStrike" baseline="0">
              <a:solidFill>
                <a:srgbClr val="000000"/>
              </a:solidFill>
              <a:latin typeface="Arial"/>
              <a:ea typeface="Arial"/>
              <a:cs typeface="Arial"/>
            </a:rPr>
            <a:t>   it was based on.  These may be placed in the "History" section.</a:t>
          </a:r>
        </a:p>
        <a:p>
          <a:pPr algn="l" rtl="0">
            <a:lnSpc>
              <a:spcPts val="700"/>
            </a:lnSpc>
            <a:defRPr sz="1000"/>
          </a:pPr>
          <a:r>
            <a:rPr lang="en-US" sz="800" b="0" i="0" u="none" strike="noStrike" baseline="0">
              <a:solidFill>
                <a:srgbClr val="000000"/>
              </a:solidFill>
              <a:latin typeface="Arial"/>
              <a:ea typeface="Arial"/>
              <a:cs typeface="Arial"/>
            </a:rPr>
            <a:t>   You may omit a network location for a work that was published at</a:t>
          </a:r>
        </a:p>
        <a:p>
          <a:pPr algn="l" rtl="0">
            <a:lnSpc>
              <a:spcPts val="800"/>
            </a:lnSpc>
            <a:defRPr sz="1000"/>
          </a:pPr>
          <a:r>
            <a:rPr lang="en-US" sz="800" b="0" i="0" u="none" strike="noStrike" baseline="0">
              <a:solidFill>
                <a:srgbClr val="000000"/>
              </a:solidFill>
              <a:latin typeface="Arial"/>
              <a:ea typeface="Arial"/>
              <a:cs typeface="Arial"/>
            </a:rPr>
            <a:t>   least four years before the Document itself, or if the original</a:t>
          </a:r>
        </a:p>
        <a:p>
          <a:pPr algn="l" rtl="0">
            <a:lnSpc>
              <a:spcPts val="700"/>
            </a:lnSpc>
            <a:defRPr sz="1000"/>
          </a:pPr>
          <a:r>
            <a:rPr lang="en-US" sz="800" b="0" i="0" u="none" strike="noStrike" baseline="0">
              <a:solidFill>
                <a:srgbClr val="000000"/>
              </a:solidFill>
              <a:latin typeface="Arial"/>
              <a:ea typeface="Arial"/>
              <a:cs typeface="Arial"/>
            </a:rPr>
            <a:t>   publisher of the version it refers to gives permission.</a:t>
          </a:r>
        </a:p>
        <a:p>
          <a:pPr algn="l" rtl="0">
            <a:lnSpc>
              <a:spcPts val="800"/>
            </a:lnSpc>
            <a:defRPr sz="1000"/>
          </a:pPr>
          <a:r>
            <a:rPr lang="en-US" sz="800" b="0" i="0" u="none" strike="noStrike" baseline="0">
              <a:solidFill>
                <a:srgbClr val="000000"/>
              </a:solidFill>
              <a:latin typeface="Arial"/>
              <a:ea typeface="Arial"/>
              <a:cs typeface="Arial"/>
            </a:rPr>
            <a:t>K. For any section Entitled "Acknowledgements" or "Dedications",</a:t>
          </a:r>
        </a:p>
        <a:p>
          <a:pPr algn="l" rtl="0">
            <a:lnSpc>
              <a:spcPts val="700"/>
            </a:lnSpc>
            <a:defRPr sz="1000"/>
          </a:pPr>
          <a:r>
            <a:rPr lang="en-US" sz="800" b="0" i="0" u="none" strike="noStrike" baseline="0">
              <a:solidFill>
                <a:srgbClr val="000000"/>
              </a:solidFill>
              <a:latin typeface="Arial"/>
              <a:ea typeface="Arial"/>
              <a:cs typeface="Arial"/>
            </a:rPr>
            <a:t>   Preserve the Title of the section, and preserve in the section all</a:t>
          </a:r>
        </a:p>
        <a:p>
          <a:pPr algn="l" rtl="0">
            <a:lnSpc>
              <a:spcPts val="800"/>
            </a:lnSpc>
            <a:defRPr sz="1000"/>
          </a:pPr>
          <a:r>
            <a:rPr lang="en-US" sz="800" b="0" i="0" u="none" strike="noStrike" baseline="0">
              <a:solidFill>
                <a:srgbClr val="000000"/>
              </a:solidFill>
              <a:latin typeface="Arial"/>
              <a:ea typeface="Arial"/>
              <a:cs typeface="Arial"/>
            </a:rPr>
            <a:t>   the substance and tone of each of the contributor acknowledgements</a:t>
          </a:r>
        </a:p>
        <a:p>
          <a:pPr algn="l" rtl="0">
            <a:lnSpc>
              <a:spcPts val="700"/>
            </a:lnSpc>
            <a:defRPr sz="1000"/>
          </a:pPr>
          <a:r>
            <a:rPr lang="en-US" sz="800" b="0" i="0" u="none" strike="noStrike" baseline="0">
              <a:solidFill>
                <a:srgbClr val="000000"/>
              </a:solidFill>
              <a:latin typeface="Arial"/>
              <a:ea typeface="Arial"/>
              <a:cs typeface="Arial"/>
            </a:rPr>
            <a:t>   and/or dedications given therein.</a:t>
          </a:r>
        </a:p>
        <a:p>
          <a:pPr algn="l" rtl="0">
            <a:lnSpc>
              <a:spcPts val="800"/>
            </a:lnSpc>
            <a:defRPr sz="1000"/>
          </a:pPr>
          <a:r>
            <a:rPr lang="en-US" sz="800" b="0" i="0" u="none" strike="noStrike" baseline="0">
              <a:solidFill>
                <a:srgbClr val="000000"/>
              </a:solidFill>
              <a:latin typeface="Arial"/>
              <a:ea typeface="Arial"/>
              <a:cs typeface="Arial"/>
            </a:rPr>
            <a:t>L. Preserve all the Invariant Sections of the Document,</a:t>
          </a:r>
        </a:p>
        <a:p>
          <a:pPr algn="l" rtl="0">
            <a:lnSpc>
              <a:spcPts val="700"/>
            </a:lnSpc>
            <a:defRPr sz="1000"/>
          </a:pPr>
          <a:r>
            <a:rPr lang="en-US" sz="800" b="0" i="0" u="none" strike="noStrike" baseline="0">
              <a:solidFill>
                <a:srgbClr val="000000"/>
              </a:solidFill>
              <a:latin typeface="Arial"/>
              <a:ea typeface="Arial"/>
              <a:cs typeface="Arial"/>
            </a:rPr>
            <a:t>   unaltered in their text and in their titles.  Section numbers</a:t>
          </a:r>
        </a:p>
        <a:p>
          <a:pPr algn="l" rtl="0">
            <a:lnSpc>
              <a:spcPts val="800"/>
            </a:lnSpc>
            <a:defRPr sz="1000"/>
          </a:pPr>
          <a:r>
            <a:rPr lang="en-US" sz="800" b="0" i="0" u="none" strike="noStrike" baseline="0">
              <a:solidFill>
                <a:srgbClr val="000000"/>
              </a:solidFill>
              <a:latin typeface="Arial"/>
              <a:ea typeface="Arial"/>
              <a:cs typeface="Arial"/>
            </a:rPr>
            <a:t>   or the equivalent are not considered part of the section titles.</a:t>
          </a:r>
        </a:p>
        <a:p>
          <a:pPr algn="l" rtl="0">
            <a:lnSpc>
              <a:spcPts val="700"/>
            </a:lnSpc>
            <a:defRPr sz="1000"/>
          </a:pPr>
          <a:r>
            <a:rPr lang="en-US" sz="800" b="0" i="0" u="none" strike="noStrike" baseline="0">
              <a:solidFill>
                <a:srgbClr val="000000"/>
              </a:solidFill>
              <a:latin typeface="Arial"/>
              <a:ea typeface="Arial"/>
              <a:cs typeface="Arial"/>
            </a:rPr>
            <a:t>M. Delete any section Entitled "Endorsements".  Such a section</a:t>
          </a:r>
        </a:p>
        <a:p>
          <a:pPr algn="l" rtl="0">
            <a:lnSpc>
              <a:spcPts val="800"/>
            </a:lnSpc>
            <a:defRPr sz="1000"/>
          </a:pPr>
          <a:r>
            <a:rPr lang="en-US" sz="800" b="0" i="0" u="none" strike="noStrike" baseline="0">
              <a:solidFill>
                <a:srgbClr val="000000"/>
              </a:solidFill>
              <a:latin typeface="Arial"/>
              <a:ea typeface="Arial"/>
              <a:cs typeface="Arial"/>
            </a:rPr>
            <a:t>   may not be included in the Modified Version.</a:t>
          </a:r>
        </a:p>
        <a:p>
          <a:pPr algn="l" rtl="0">
            <a:lnSpc>
              <a:spcPts val="700"/>
            </a:lnSpc>
            <a:defRPr sz="1000"/>
          </a:pPr>
          <a:r>
            <a:rPr lang="en-US" sz="800" b="0" i="0" u="none" strike="noStrike" baseline="0">
              <a:solidFill>
                <a:srgbClr val="000000"/>
              </a:solidFill>
              <a:latin typeface="Arial"/>
              <a:ea typeface="Arial"/>
              <a:cs typeface="Arial"/>
            </a:rPr>
            <a:t>N. Do not retitle any existing section to be Entitled "Endorsements"</a:t>
          </a:r>
        </a:p>
        <a:p>
          <a:pPr algn="l" rtl="0">
            <a:lnSpc>
              <a:spcPts val="800"/>
            </a:lnSpc>
            <a:defRPr sz="1000"/>
          </a:pPr>
          <a:r>
            <a:rPr lang="en-US" sz="800" b="0" i="0" u="none" strike="noStrike" baseline="0">
              <a:solidFill>
                <a:srgbClr val="000000"/>
              </a:solidFill>
              <a:latin typeface="Arial"/>
              <a:ea typeface="Arial"/>
              <a:cs typeface="Arial"/>
            </a:rPr>
            <a:t>   or to conflict in title with any Invariant Section.</a:t>
          </a:r>
        </a:p>
        <a:p>
          <a:pPr algn="l" rtl="0">
            <a:lnSpc>
              <a:spcPts val="700"/>
            </a:lnSpc>
            <a:defRPr sz="1000"/>
          </a:pPr>
          <a:r>
            <a:rPr lang="en-US" sz="800" b="0" i="0" u="none" strike="noStrike" baseline="0">
              <a:solidFill>
                <a:srgbClr val="000000"/>
              </a:solidFill>
              <a:latin typeface="Arial"/>
              <a:ea typeface="Arial"/>
              <a:cs typeface="Arial"/>
            </a:rPr>
            <a:t>O. Preserve any Warranty Disclaimers.</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If the Modified Version includes new front-matter sections or</a:t>
          </a:r>
        </a:p>
        <a:p>
          <a:pPr algn="l" rtl="0">
            <a:lnSpc>
              <a:spcPts val="800"/>
            </a:lnSpc>
            <a:defRPr sz="1000"/>
          </a:pPr>
          <a:r>
            <a:rPr lang="en-US" sz="800" b="0" i="0" u="none" strike="noStrike" baseline="0">
              <a:solidFill>
                <a:srgbClr val="000000"/>
              </a:solidFill>
              <a:latin typeface="Arial"/>
              <a:ea typeface="Arial"/>
              <a:cs typeface="Arial"/>
            </a:rPr>
            <a:t>appendices that qualify as Secondary Sections and contain no material</a:t>
          </a:r>
        </a:p>
        <a:p>
          <a:pPr algn="l" rtl="0">
            <a:lnSpc>
              <a:spcPts val="700"/>
            </a:lnSpc>
            <a:defRPr sz="1000"/>
          </a:pPr>
          <a:r>
            <a:rPr lang="en-US" sz="800" b="0" i="0" u="none" strike="noStrike" baseline="0">
              <a:solidFill>
                <a:srgbClr val="000000"/>
              </a:solidFill>
              <a:latin typeface="Arial"/>
              <a:ea typeface="Arial"/>
              <a:cs typeface="Arial"/>
            </a:rPr>
            <a:t>copied from the Document, you may at your option designate some or all</a:t>
          </a:r>
        </a:p>
        <a:p>
          <a:pPr algn="l" rtl="0">
            <a:lnSpc>
              <a:spcPts val="800"/>
            </a:lnSpc>
            <a:defRPr sz="1000"/>
          </a:pPr>
          <a:r>
            <a:rPr lang="en-US" sz="800" b="0" i="0" u="none" strike="noStrike" baseline="0">
              <a:solidFill>
                <a:srgbClr val="000000"/>
              </a:solidFill>
              <a:latin typeface="Arial"/>
              <a:ea typeface="Arial"/>
              <a:cs typeface="Arial"/>
            </a:rPr>
            <a:t>of these sections as invariant.  To do this, add their titles to the</a:t>
          </a:r>
        </a:p>
        <a:p>
          <a:pPr algn="l" rtl="0">
            <a:lnSpc>
              <a:spcPts val="700"/>
            </a:lnSpc>
            <a:defRPr sz="1000"/>
          </a:pPr>
          <a:r>
            <a:rPr lang="en-US" sz="800" b="0" i="0" u="none" strike="noStrike" baseline="0">
              <a:solidFill>
                <a:srgbClr val="000000"/>
              </a:solidFill>
              <a:latin typeface="Arial"/>
              <a:ea typeface="Arial"/>
              <a:cs typeface="Arial"/>
            </a:rPr>
            <a:t>list of Invariant Sections in the Modified Version's license notice.</a:t>
          </a:r>
        </a:p>
        <a:p>
          <a:pPr algn="l" rtl="0">
            <a:lnSpc>
              <a:spcPts val="800"/>
            </a:lnSpc>
            <a:defRPr sz="1000"/>
          </a:pPr>
          <a:r>
            <a:rPr lang="en-US" sz="800" b="0" i="0" u="none" strike="noStrike" baseline="0">
              <a:solidFill>
                <a:srgbClr val="000000"/>
              </a:solidFill>
              <a:latin typeface="Arial"/>
              <a:ea typeface="Arial"/>
              <a:cs typeface="Arial"/>
            </a:rPr>
            <a:t>These titles must be distinct from any other section titles.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You may add a section Entitled "Endorsements", provided it contains</a:t>
          </a:r>
        </a:p>
        <a:p>
          <a:pPr algn="l" rtl="0">
            <a:lnSpc>
              <a:spcPts val="700"/>
            </a:lnSpc>
            <a:defRPr sz="1000"/>
          </a:pPr>
          <a:r>
            <a:rPr lang="en-US" sz="800" b="0" i="0" u="none" strike="noStrike" baseline="0">
              <a:solidFill>
                <a:srgbClr val="000000"/>
              </a:solidFill>
              <a:latin typeface="Arial"/>
              <a:ea typeface="Arial"/>
              <a:cs typeface="Arial"/>
            </a:rPr>
            <a:t>nothing but endorsements of your Modified Version by various</a:t>
          </a:r>
        </a:p>
        <a:p>
          <a:pPr algn="l" rtl="0">
            <a:lnSpc>
              <a:spcPts val="800"/>
            </a:lnSpc>
            <a:defRPr sz="1000"/>
          </a:pPr>
          <a:r>
            <a:rPr lang="en-US" sz="800" b="0" i="0" u="none" strike="noStrike" baseline="0">
              <a:solidFill>
                <a:srgbClr val="000000"/>
              </a:solidFill>
              <a:latin typeface="Arial"/>
              <a:ea typeface="Arial"/>
              <a:cs typeface="Arial"/>
            </a:rPr>
            <a:t>parties--for example, statements of peer review or that the text has</a:t>
          </a:r>
        </a:p>
        <a:p>
          <a:pPr algn="l" rtl="0">
            <a:lnSpc>
              <a:spcPts val="700"/>
            </a:lnSpc>
            <a:defRPr sz="1000"/>
          </a:pPr>
          <a:r>
            <a:rPr lang="en-US" sz="800" b="0" i="0" u="none" strike="noStrike" baseline="0">
              <a:solidFill>
                <a:srgbClr val="000000"/>
              </a:solidFill>
              <a:latin typeface="Arial"/>
              <a:ea typeface="Arial"/>
              <a:cs typeface="Arial"/>
            </a:rPr>
            <a:t>been approved by an organization as the authoritative definition of a</a:t>
          </a:r>
        </a:p>
        <a:p>
          <a:pPr algn="l" rtl="0">
            <a:lnSpc>
              <a:spcPts val="800"/>
            </a:lnSpc>
            <a:defRPr sz="1000"/>
          </a:pPr>
          <a:r>
            <a:rPr lang="en-US" sz="800" b="0" i="0" u="none" strike="noStrike" baseline="0">
              <a:solidFill>
                <a:srgbClr val="000000"/>
              </a:solidFill>
              <a:latin typeface="Arial"/>
              <a:ea typeface="Arial"/>
              <a:cs typeface="Arial"/>
            </a:rPr>
            <a:t>standard.</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You may add a passage of up to five words as a Front-Cover Text, and a</a:t>
          </a:r>
        </a:p>
        <a:p>
          <a:pPr algn="l" rtl="0">
            <a:lnSpc>
              <a:spcPts val="700"/>
            </a:lnSpc>
            <a:defRPr sz="1000"/>
          </a:pPr>
          <a:r>
            <a:rPr lang="en-US" sz="800" b="0" i="0" u="none" strike="noStrike" baseline="0">
              <a:solidFill>
                <a:srgbClr val="000000"/>
              </a:solidFill>
              <a:latin typeface="Arial"/>
              <a:ea typeface="Arial"/>
              <a:cs typeface="Arial"/>
            </a:rPr>
            <a:t>passage of up to 25 words as a Back-Cover Text, to the end of the list</a:t>
          </a:r>
        </a:p>
        <a:p>
          <a:pPr algn="l" rtl="0">
            <a:lnSpc>
              <a:spcPts val="800"/>
            </a:lnSpc>
            <a:defRPr sz="1000"/>
          </a:pPr>
          <a:r>
            <a:rPr lang="en-US" sz="800" b="0" i="0" u="none" strike="noStrike" baseline="0">
              <a:solidFill>
                <a:srgbClr val="000000"/>
              </a:solidFill>
              <a:latin typeface="Arial"/>
              <a:ea typeface="Arial"/>
              <a:cs typeface="Arial"/>
            </a:rPr>
            <a:t>of Cover Texts in the Modified Version.  Only one passage of</a:t>
          </a:r>
        </a:p>
        <a:p>
          <a:pPr algn="l" rtl="0">
            <a:lnSpc>
              <a:spcPts val="700"/>
            </a:lnSpc>
            <a:defRPr sz="1000"/>
          </a:pPr>
          <a:r>
            <a:rPr lang="en-US" sz="800" b="0" i="0" u="none" strike="noStrike" baseline="0">
              <a:solidFill>
                <a:srgbClr val="000000"/>
              </a:solidFill>
              <a:latin typeface="Arial"/>
              <a:ea typeface="Arial"/>
              <a:cs typeface="Arial"/>
            </a:rPr>
            <a:t>Front-Cover Text and one of Back-Cover Text may be added by (or</a:t>
          </a:r>
        </a:p>
        <a:p>
          <a:pPr algn="l" rtl="0">
            <a:lnSpc>
              <a:spcPts val="800"/>
            </a:lnSpc>
            <a:defRPr sz="1000"/>
          </a:pPr>
          <a:r>
            <a:rPr lang="en-US" sz="800" b="0" i="0" u="none" strike="noStrike" baseline="0">
              <a:solidFill>
                <a:srgbClr val="000000"/>
              </a:solidFill>
              <a:latin typeface="Arial"/>
              <a:ea typeface="Arial"/>
              <a:cs typeface="Arial"/>
            </a:rPr>
            <a:t>through arrangements made by) any one entity.  If the Document already</a:t>
          </a:r>
        </a:p>
        <a:p>
          <a:pPr algn="l" rtl="0">
            <a:lnSpc>
              <a:spcPts val="700"/>
            </a:lnSpc>
            <a:defRPr sz="1000"/>
          </a:pPr>
          <a:r>
            <a:rPr lang="en-US" sz="800" b="0" i="0" u="none" strike="noStrike" baseline="0">
              <a:solidFill>
                <a:srgbClr val="000000"/>
              </a:solidFill>
              <a:latin typeface="Arial"/>
              <a:ea typeface="Arial"/>
              <a:cs typeface="Arial"/>
            </a:rPr>
            <a:t>includes a cover text for the same cover, previously added by you or</a:t>
          </a:r>
        </a:p>
        <a:p>
          <a:pPr algn="l" rtl="0">
            <a:lnSpc>
              <a:spcPts val="800"/>
            </a:lnSpc>
            <a:defRPr sz="1000"/>
          </a:pPr>
          <a:r>
            <a:rPr lang="en-US" sz="800" b="0" i="0" u="none" strike="noStrike" baseline="0">
              <a:solidFill>
                <a:srgbClr val="000000"/>
              </a:solidFill>
              <a:latin typeface="Arial"/>
              <a:ea typeface="Arial"/>
              <a:cs typeface="Arial"/>
            </a:rPr>
            <a:t>by arrangement made by the same entity you are acting on behalf of,</a:t>
          </a:r>
        </a:p>
        <a:p>
          <a:pPr algn="l" rtl="0">
            <a:lnSpc>
              <a:spcPts val="700"/>
            </a:lnSpc>
            <a:defRPr sz="1000"/>
          </a:pPr>
          <a:r>
            <a:rPr lang="en-US" sz="800" b="0" i="0" u="none" strike="noStrike" baseline="0">
              <a:solidFill>
                <a:srgbClr val="000000"/>
              </a:solidFill>
              <a:latin typeface="Arial"/>
              <a:ea typeface="Arial"/>
              <a:cs typeface="Arial"/>
            </a:rPr>
            <a:t>you may not add another; but you may replace the old one, on explicit</a:t>
          </a:r>
        </a:p>
        <a:p>
          <a:pPr algn="l" rtl="0">
            <a:lnSpc>
              <a:spcPts val="800"/>
            </a:lnSpc>
            <a:defRPr sz="1000"/>
          </a:pPr>
          <a:r>
            <a:rPr lang="en-US" sz="800" b="0" i="0" u="none" strike="noStrike" baseline="0">
              <a:solidFill>
                <a:srgbClr val="000000"/>
              </a:solidFill>
              <a:latin typeface="Arial"/>
              <a:ea typeface="Arial"/>
              <a:cs typeface="Arial"/>
            </a:rPr>
            <a:t>permission from the previous publisher that added the old one.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The author(s) and publisher(s) of the Document do not by this License</a:t>
          </a:r>
        </a:p>
        <a:p>
          <a:pPr algn="l" rtl="0">
            <a:lnSpc>
              <a:spcPts val="700"/>
            </a:lnSpc>
            <a:defRPr sz="1000"/>
          </a:pPr>
          <a:r>
            <a:rPr lang="en-US" sz="800" b="0" i="0" u="none" strike="noStrike" baseline="0">
              <a:solidFill>
                <a:srgbClr val="000000"/>
              </a:solidFill>
              <a:latin typeface="Arial"/>
              <a:ea typeface="Arial"/>
              <a:cs typeface="Arial"/>
            </a:rPr>
            <a:t>give permission to use their names for publicity for or to assert or</a:t>
          </a:r>
        </a:p>
        <a:p>
          <a:pPr algn="l" rtl="0">
            <a:lnSpc>
              <a:spcPts val="800"/>
            </a:lnSpc>
            <a:defRPr sz="1000"/>
          </a:pPr>
          <a:r>
            <a:rPr lang="en-US" sz="800" b="0" i="0" u="none" strike="noStrike" baseline="0">
              <a:solidFill>
                <a:srgbClr val="000000"/>
              </a:solidFill>
              <a:latin typeface="Arial"/>
              <a:ea typeface="Arial"/>
              <a:cs typeface="Arial"/>
            </a:rPr>
            <a:t>imply endorsement of any Modified Version.</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5. COMBINING DOCUMENTS</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You may combine the Document with other documents released under this</a:t>
          </a:r>
        </a:p>
        <a:p>
          <a:pPr algn="l" rtl="0">
            <a:lnSpc>
              <a:spcPts val="800"/>
            </a:lnSpc>
            <a:defRPr sz="1000"/>
          </a:pPr>
          <a:r>
            <a:rPr lang="en-US" sz="800" b="0" i="0" u="none" strike="noStrike" baseline="0">
              <a:solidFill>
                <a:srgbClr val="000000"/>
              </a:solidFill>
              <a:latin typeface="Arial"/>
              <a:ea typeface="Arial"/>
              <a:cs typeface="Arial"/>
            </a:rPr>
            <a:t>License, under the terms defined in section 4 above for modified</a:t>
          </a:r>
        </a:p>
        <a:p>
          <a:pPr algn="l" rtl="0">
            <a:lnSpc>
              <a:spcPts val="700"/>
            </a:lnSpc>
            <a:defRPr sz="1000"/>
          </a:pPr>
          <a:r>
            <a:rPr lang="en-US" sz="800" b="0" i="0" u="none" strike="noStrike" baseline="0">
              <a:solidFill>
                <a:srgbClr val="000000"/>
              </a:solidFill>
              <a:latin typeface="Arial"/>
              <a:ea typeface="Arial"/>
              <a:cs typeface="Arial"/>
            </a:rPr>
            <a:t>versions, provided that you include in the combination all of the</a:t>
          </a:r>
        </a:p>
        <a:p>
          <a:pPr algn="l" rtl="0">
            <a:lnSpc>
              <a:spcPts val="800"/>
            </a:lnSpc>
            <a:defRPr sz="1000"/>
          </a:pPr>
          <a:r>
            <a:rPr lang="en-US" sz="800" b="0" i="0" u="none" strike="noStrike" baseline="0">
              <a:solidFill>
                <a:srgbClr val="000000"/>
              </a:solidFill>
              <a:latin typeface="Arial"/>
              <a:ea typeface="Arial"/>
              <a:cs typeface="Arial"/>
            </a:rPr>
            <a:t>Invariant Sections of all of the original documents, unmodified, and</a:t>
          </a:r>
        </a:p>
        <a:p>
          <a:pPr algn="l" rtl="0">
            <a:lnSpc>
              <a:spcPts val="700"/>
            </a:lnSpc>
            <a:defRPr sz="1000"/>
          </a:pPr>
          <a:r>
            <a:rPr lang="en-US" sz="800" b="0" i="0" u="none" strike="noStrike" baseline="0">
              <a:solidFill>
                <a:srgbClr val="000000"/>
              </a:solidFill>
              <a:latin typeface="Arial"/>
              <a:ea typeface="Arial"/>
              <a:cs typeface="Arial"/>
            </a:rPr>
            <a:t>list them all as Invariant Sections of your combined work in its</a:t>
          </a:r>
        </a:p>
        <a:p>
          <a:pPr algn="l" rtl="0">
            <a:lnSpc>
              <a:spcPts val="800"/>
            </a:lnSpc>
            <a:defRPr sz="1000"/>
          </a:pPr>
          <a:r>
            <a:rPr lang="en-US" sz="800" b="0" i="0" u="none" strike="noStrike" baseline="0">
              <a:solidFill>
                <a:srgbClr val="000000"/>
              </a:solidFill>
              <a:latin typeface="Arial"/>
              <a:ea typeface="Arial"/>
              <a:cs typeface="Arial"/>
            </a:rPr>
            <a:t>license notice, and that you preserve all their Warranty Disclaimers.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The combined work need only contain one copy of this License, and</a:t>
          </a:r>
        </a:p>
        <a:p>
          <a:pPr algn="l" rtl="0">
            <a:lnSpc>
              <a:spcPts val="700"/>
            </a:lnSpc>
            <a:defRPr sz="1000"/>
          </a:pPr>
          <a:r>
            <a:rPr lang="en-US" sz="800" b="0" i="0" u="none" strike="noStrike" baseline="0">
              <a:solidFill>
                <a:srgbClr val="000000"/>
              </a:solidFill>
              <a:latin typeface="Arial"/>
              <a:ea typeface="Arial"/>
              <a:cs typeface="Arial"/>
            </a:rPr>
            <a:t>multiple identical Invariant Sections may be replaced with a single</a:t>
          </a:r>
        </a:p>
        <a:p>
          <a:pPr algn="l" rtl="0">
            <a:lnSpc>
              <a:spcPts val="800"/>
            </a:lnSpc>
            <a:defRPr sz="1000"/>
          </a:pPr>
          <a:r>
            <a:rPr lang="en-US" sz="800" b="0" i="0" u="none" strike="noStrike" baseline="0">
              <a:solidFill>
                <a:srgbClr val="000000"/>
              </a:solidFill>
              <a:latin typeface="Arial"/>
              <a:ea typeface="Arial"/>
              <a:cs typeface="Arial"/>
            </a:rPr>
            <a:t>copy.  If there are multiple Invariant Sections with the same name but</a:t>
          </a:r>
        </a:p>
        <a:p>
          <a:pPr algn="l" rtl="0">
            <a:lnSpc>
              <a:spcPts val="700"/>
            </a:lnSpc>
            <a:defRPr sz="1000"/>
          </a:pPr>
          <a:r>
            <a:rPr lang="en-US" sz="800" b="0" i="0" u="none" strike="noStrike" baseline="0">
              <a:solidFill>
                <a:srgbClr val="000000"/>
              </a:solidFill>
              <a:latin typeface="Arial"/>
              <a:ea typeface="Arial"/>
              <a:cs typeface="Arial"/>
            </a:rPr>
            <a:t>different contents, make the title of each such section unique by</a:t>
          </a:r>
        </a:p>
        <a:p>
          <a:pPr algn="l" rtl="0">
            <a:lnSpc>
              <a:spcPts val="800"/>
            </a:lnSpc>
            <a:defRPr sz="1000"/>
          </a:pPr>
          <a:r>
            <a:rPr lang="en-US" sz="800" b="0" i="0" u="none" strike="noStrike" baseline="0">
              <a:solidFill>
                <a:srgbClr val="000000"/>
              </a:solidFill>
              <a:latin typeface="Arial"/>
              <a:ea typeface="Arial"/>
              <a:cs typeface="Arial"/>
            </a:rPr>
            <a:t>adding at the end of it, in parentheses, the name of the original</a:t>
          </a:r>
        </a:p>
        <a:p>
          <a:pPr algn="l" rtl="0">
            <a:lnSpc>
              <a:spcPts val="700"/>
            </a:lnSpc>
            <a:defRPr sz="1000"/>
          </a:pPr>
          <a:r>
            <a:rPr lang="en-US" sz="800" b="0" i="0" u="none" strike="noStrike" baseline="0">
              <a:solidFill>
                <a:srgbClr val="000000"/>
              </a:solidFill>
              <a:latin typeface="Arial"/>
              <a:ea typeface="Arial"/>
              <a:cs typeface="Arial"/>
            </a:rPr>
            <a:t>author or publisher of that section if known, or else a unique number.</a:t>
          </a:r>
        </a:p>
        <a:p>
          <a:pPr algn="l" rtl="0">
            <a:lnSpc>
              <a:spcPts val="800"/>
            </a:lnSpc>
            <a:defRPr sz="1000"/>
          </a:pPr>
          <a:r>
            <a:rPr lang="en-US" sz="800" b="0" i="0" u="none" strike="noStrike" baseline="0">
              <a:solidFill>
                <a:srgbClr val="000000"/>
              </a:solidFill>
              <a:latin typeface="Arial"/>
              <a:ea typeface="Arial"/>
              <a:cs typeface="Arial"/>
            </a:rPr>
            <a:t>Make the same adjustment to the section titles in the list of</a:t>
          </a:r>
        </a:p>
        <a:p>
          <a:pPr algn="l" rtl="0">
            <a:lnSpc>
              <a:spcPts val="700"/>
            </a:lnSpc>
            <a:defRPr sz="1000"/>
          </a:pPr>
          <a:r>
            <a:rPr lang="en-US" sz="800" b="0" i="0" u="none" strike="noStrike" baseline="0">
              <a:solidFill>
                <a:srgbClr val="000000"/>
              </a:solidFill>
              <a:latin typeface="Arial"/>
              <a:ea typeface="Arial"/>
              <a:cs typeface="Arial"/>
            </a:rPr>
            <a:t>Invariant Sections in the license notice of the combined work.</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In the combination, you must combine any sections Entitled "History"</a:t>
          </a:r>
        </a:p>
        <a:p>
          <a:pPr algn="l" rtl="0">
            <a:lnSpc>
              <a:spcPts val="800"/>
            </a:lnSpc>
            <a:defRPr sz="1000"/>
          </a:pPr>
          <a:r>
            <a:rPr lang="en-US" sz="800" b="0" i="0" u="none" strike="noStrike" baseline="0">
              <a:solidFill>
                <a:srgbClr val="000000"/>
              </a:solidFill>
              <a:latin typeface="Arial"/>
              <a:ea typeface="Arial"/>
              <a:cs typeface="Arial"/>
            </a:rPr>
            <a:t>in the various original documents, forming one section Entitled</a:t>
          </a:r>
        </a:p>
        <a:p>
          <a:pPr algn="l" rtl="0">
            <a:lnSpc>
              <a:spcPts val="700"/>
            </a:lnSpc>
            <a:defRPr sz="1000"/>
          </a:pPr>
          <a:r>
            <a:rPr lang="en-US" sz="800" b="0" i="0" u="none" strike="noStrike" baseline="0">
              <a:solidFill>
                <a:srgbClr val="000000"/>
              </a:solidFill>
              <a:latin typeface="Arial"/>
              <a:ea typeface="Arial"/>
              <a:cs typeface="Arial"/>
            </a:rPr>
            <a:t>"History"; likewise combine any sections Entitled "Acknowledgements",</a:t>
          </a:r>
        </a:p>
        <a:p>
          <a:pPr algn="l" rtl="0">
            <a:lnSpc>
              <a:spcPts val="800"/>
            </a:lnSpc>
            <a:defRPr sz="1000"/>
          </a:pPr>
          <a:r>
            <a:rPr lang="en-US" sz="800" b="0" i="0" u="none" strike="noStrike" baseline="0">
              <a:solidFill>
                <a:srgbClr val="000000"/>
              </a:solidFill>
              <a:latin typeface="Arial"/>
              <a:ea typeface="Arial"/>
              <a:cs typeface="Arial"/>
            </a:rPr>
            <a:t>and any sections Entitled "Dedications".  You must delete all sections</a:t>
          </a:r>
        </a:p>
        <a:p>
          <a:pPr algn="l" rtl="0">
            <a:lnSpc>
              <a:spcPts val="700"/>
            </a:lnSpc>
            <a:defRPr sz="1000"/>
          </a:pPr>
          <a:r>
            <a:rPr lang="en-US" sz="800" b="0" i="0" u="none" strike="noStrike" baseline="0">
              <a:solidFill>
                <a:srgbClr val="000000"/>
              </a:solidFill>
              <a:latin typeface="Arial"/>
              <a:ea typeface="Arial"/>
              <a:cs typeface="Arial"/>
            </a:rPr>
            <a:t>Entitled "Endorsements".</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6. COLLECTIONS OF DOCUMENTS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You may make a collection consisting of the Document and other documents</a:t>
          </a:r>
        </a:p>
        <a:p>
          <a:pPr algn="l" rtl="0">
            <a:lnSpc>
              <a:spcPts val="700"/>
            </a:lnSpc>
            <a:defRPr sz="1000"/>
          </a:pPr>
          <a:r>
            <a:rPr lang="en-US" sz="800" b="0" i="0" u="none" strike="noStrike" baseline="0">
              <a:solidFill>
                <a:srgbClr val="000000"/>
              </a:solidFill>
              <a:latin typeface="Arial"/>
              <a:ea typeface="Arial"/>
              <a:cs typeface="Arial"/>
            </a:rPr>
            <a:t>released under this License, and replace the individual copies of this</a:t>
          </a:r>
        </a:p>
        <a:p>
          <a:pPr algn="l" rtl="0">
            <a:lnSpc>
              <a:spcPts val="800"/>
            </a:lnSpc>
            <a:defRPr sz="1000"/>
          </a:pPr>
          <a:r>
            <a:rPr lang="en-US" sz="800" b="0" i="0" u="none" strike="noStrike" baseline="0">
              <a:solidFill>
                <a:srgbClr val="000000"/>
              </a:solidFill>
              <a:latin typeface="Arial"/>
              <a:ea typeface="Arial"/>
              <a:cs typeface="Arial"/>
            </a:rPr>
            <a:t>License in the various documents with a single copy that is included in</a:t>
          </a:r>
        </a:p>
        <a:p>
          <a:pPr algn="l" rtl="0">
            <a:lnSpc>
              <a:spcPts val="700"/>
            </a:lnSpc>
            <a:defRPr sz="1000"/>
          </a:pPr>
          <a:r>
            <a:rPr lang="en-US" sz="800" b="0" i="0" u="none" strike="noStrike" baseline="0">
              <a:solidFill>
                <a:srgbClr val="000000"/>
              </a:solidFill>
              <a:latin typeface="Arial"/>
              <a:ea typeface="Arial"/>
              <a:cs typeface="Arial"/>
            </a:rPr>
            <a:t>the collection, provided that you follow the rules of this License for</a:t>
          </a:r>
        </a:p>
        <a:p>
          <a:pPr algn="l" rtl="0">
            <a:lnSpc>
              <a:spcPts val="800"/>
            </a:lnSpc>
            <a:defRPr sz="1000"/>
          </a:pPr>
          <a:r>
            <a:rPr lang="en-US" sz="800" b="0" i="0" u="none" strike="noStrike" baseline="0">
              <a:solidFill>
                <a:srgbClr val="000000"/>
              </a:solidFill>
              <a:latin typeface="Arial"/>
              <a:ea typeface="Arial"/>
              <a:cs typeface="Arial"/>
            </a:rPr>
            <a:t>verbatim copying of each of the documents in all other respects.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You may extract a single document from such a collection, and distribute</a:t>
          </a:r>
        </a:p>
        <a:p>
          <a:pPr algn="l" rtl="0">
            <a:lnSpc>
              <a:spcPts val="700"/>
            </a:lnSpc>
            <a:defRPr sz="1000"/>
          </a:pPr>
          <a:r>
            <a:rPr lang="en-US" sz="800" b="0" i="0" u="none" strike="noStrike" baseline="0">
              <a:solidFill>
                <a:srgbClr val="000000"/>
              </a:solidFill>
              <a:latin typeface="Arial"/>
              <a:ea typeface="Arial"/>
              <a:cs typeface="Arial"/>
            </a:rPr>
            <a:t>it individually under this License, provided you insert a copy of this</a:t>
          </a:r>
        </a:p>
        <a:p>
          <a:pPr algn="l" rtl="0">
            <a:lnSpc>
              <a:spcPts val="800"/>
            </a:lnSpc>
            <a:defRPr sz="1000"/>
          </a:pPr>
          <a:r>
            <a:rPr lang="en-US" sz="800" b="0" i="0" u="none" strike="noStrike" baseline="0">
              <a:solidFill>
                <a:srgbClr val="000000"/>
              </a:solidFill>
              <a:latin typeface="Arial"/>
              <a:ea typeface="Arial"/>
              <a:cs typeface="Arial"/>
            </a:rPr>
            <a:t>License into the extracted document, and follow this License in all</a:t>
          </a:r>
        </a:p>
        <a:p>
          <a:pPr algn="l" rtl="0">
            <a:lnSpc>
              <a:spcPts val="700"/>
            </a:lnSpc>
            <a:defRPr sz="1000"/>
          </a:pPr>
          <a:r>
            <a:rPr lang="en-US" sz="800" b="0" i="0" u="none" strike="noStrike" baseline="0">
              <a:solidFill>
                <a:srgbClr val="000000"/>
              </a:solidFill>
              <a:latin typeface="Arial"/>
              <a:ea typeface="Arial"/>
              <a:cs typeface="Arial"/>
            </a:rPr>
            <a:t>other respects regarding verbatim copying of that document.</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7. AGGREGATION WITH INDEPENDENT WORKS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A compilation of the Document or its derivatives with other separate</a:t>
          </a:r>
        </a:p>
        <a:p>
          <a:pPr algn="l" rtl="0">
            <a:lnSpc>
              <a:spcPts val="700"/>
            </a:lnSpc>
            <a:defRPr sz="1000"/>
          </a:pPr>
          <a:r>
            <a:rPr lang="en-US" sz="800" b="0" i="0" u="none" strike="noStrike" baseline="0">
              <a:solidFill>
                <a:srgbClr val="000000"/>
              </a:solidFill>
              <a:latin typeface="Arial"/>
              <a:ea typeface="Arial"/>
              <a:cs typeface="Arial"/>
            </a:rPr>
            <a:t>and independent documents or works, in or on a volume of a storage or</a:t>
          </a:r>
        </a:p>
        <a:p>
          <a:pPr algn="l" rtl="0">
            <a:lnSpc>
              <a:spcPts val="800"/>
            </a:lnSpc>
            <a:defRPr sz="1000"/>
          </a:pPr>
          <a:r>
            <a:rPr lang="en-US" sz="800" b="0" i="0" u="none" strike="noStrike" baseline="0">
              <a:solidFill>
                <a:srgbClr val="000000"/>
              </a:solidFill>
              <a:latin typeface="Arial"/>
              <a:ea typeface="Arial"/>
              <a:cs typeface="Arial"/>
            </a:rPr>
            <a:t>distribution medium, is called an "aggregate" if the copyright</a:t>
          </a:r>
        </a:p>
        <a:p>
          <a:pPr algn="l" rtl="0">
            <a:lnSpc>
              <a:spcPts val="700"/>
            </a:lnSpc>
            <a:defRPr sz="1000"/>
          </a:pPr>
          <a:r>
            <a:rPr lang="en-US" sz="800" b="0" i="0" u="none" strike="noStrike" baseline="0">
              <a:solidFill>
                <a:srgbClr val="000000"/>
              </a:solidFill>
              <a:latin typeface="Arial"/>
              <a:ea typeface="Arial"/>
              <a:cs typeface="Arial"/>
            </a:rPr>
            <a:t>resulting from the compilation is not used to limit the legal rights</a:t>
          </a:r>
        </a:p>
        <a:p>
          <a:pPr algn="l" rtl="0">
            <a:lnSpc>
              <a:spcPts val="800"/>
            </a:lnSpc>
            <a:defRPr sz="1000"/>
          </a:pPr>
          <a:r>
            <a:rPr lang="en-US" sz="800" b="0" i="0" u="none" strike="noStrike" baseline="0">
              <a:solidFill>
                <a:srgbClr val="000000"/>
              </a:solidFill>
              <a:latin typeface="Arial"/>
              <a:ea typeface="Arial"/>
              <a:cs typeface="Arial"/>
            </a:rPr>
            <a:t>of the compilation's users beyond what the individual works permit.</a:t>
          </a:r>
        </a:p>
        <a:p>
          <a:pPr algn="l" rtl="0">
            <a:lnSpc>
              <a:spcPts val="700"/>
            </a:lnSpc>
            <a:defRPr sz="1000"/>
          </a:pPr>
          <a:r>
            <a:rPr lang="en-US" sz="800" b="0" i="0" u="none" strike="noStrike" baseline="0">
              <a:solidFill>
                <a:srgbClr val="000000"/>
              </a:solidFill>
              <a:latin typeface="Arial"/>
              <a:ea typeface="Arial"/>
              <a:cs typeface="Arial"/>
            </a:rPr>
            <a:t>When the Document is included in an aggregate, this License does not</a:t>
          </a:r>
        </a:p>
        <a:p>
          <a:pPr algn="l" rtl="0">
            <a:lnSpc>
              <a:spcPts val="800"/>
            </a:lnSpc>
            <a:defRPr sz="1000"/>
          </a:pPr>
          <a:r>
            <a:rPr lang="en-US" sz="800" b="0" i="0" u="none" strike="noStrike" baseline="0">
              <a:solidFill>
                <a:srgbClr val="000000"/>
              </a:solidFill>
              <a:latin typeface="Arial"/>
              <a:ea typeface="Arial"/>
              <a:cs typeface="Arial"/>
            </a:rPr>
            <a:t>apply to the other works in the aggregate which are not themselves</a:t>
          </a:r>
        </a:p>
        <a:p>
          <a:pPr algn="l" rtl="0">
            <a:lnSpc>
              <a:spcPts val="700"/>
            </a:lnSpc>
            <a:defRPr sz="1000"/>
          </a:pPr>
          <a:r>
            <a:rPr lang="en-US" sz="800" b="0" i="0" u="none" strike="noStrike" baseline="0">
              <a:solidFill>
                <a:srgbClr val="000000"/>
              </a:solidFill>
              <a:latin typeface="Arial"/>
              <a:ea typeface="Arial"/>
              <a:cs typeface="Arial"/>
            </a:rPr>
            <a:t>derivative works of the Document.</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If the Cover Text requirement of section 3 is applicable to these</a:t>
          </a:r>
        </a:p>
        <a:p>
          <a:pPr algn="l" rtl="0">
            <a:lnSpc>
              <a:spcPts val="800"/>
            </a:lnSpc>
            <a:defRPr sz="1000"/>
          </a:pPr>
          <a:r>
            <a:rPr lang="en-US" sz="800" b="0" i="0" u="none" strike="noStrike" baseline="0">
              <a:solidFill>
                <a:srgbClr val="000000"/>
              </a:solidFill>
              <a:latin typeface="Arial"/>
              <a:ea typeface="Arial"/>
              <a:cs typeface="Arial"/>
            </a:rPr>
            <a:t>copies of the Document, then if the Document is less than one half of</a:t>
          </a:r>
        </a:p>
        <a:p>
          <a:pPr algn="l" rtl="0">
            <a:lnSpc>
              <a:spcPts val="700"/>
            </a:lnSpc>
            <a:defRPr sz="1000"/>
          </a:pPr>
          <a:r>
            <a:rPr lang="en-US" sz="800" b="0" i="0" u="none" strike="noStrike" baseline="0">
              <a:solidFill>
                <a:srgbClr val="000000"/>
              </a:solidFill>
              <a:latin typeface="Arial"/>
              <a:ea typeface="Arial"/>
              <a:cs typeface="Arial"/>
            </a:rPr>
            <a:t>the entire aggregate, the Document's Cover Texts may be placed on</a:t>
          </a:r>
        </a:p>
        <a:p>
          <a:pPr algn="l" rtl="0">
            <a:lnSpc>
              <a:spcPts val="800"/>
            </a:lnSpc>
            <a:defRPr sz="1000"/>
          </a:pPr>
          <a:r>
            <a:rPr lang="en-US" sz="800" b="0" i="0" u="none" strike="noStrike" baseline="0">
              <a:solidFill>
                <a:srgbClr val="000000"/>
              </a:solidFill>
              <a:latin typeface="Arial"/>
              <a:ea typeface="Arial"/>
              <a:cs typeface="Arial"/>
            </a:rPr>
            <a:t>covers that bracket the Document within the aggregate, or the</a:t>
          </a:r>
        </a:p>
        <a:p>
          <a:pPr algn="l" rtl="0">
            <a:lnSpc>
              <a:spcPts val="700"/>
            </a:lnSpc>
            <a:defRPr sz="1000"/>
          </a:pPr>
          <a:r>
            <a:rPr lang="en-US" sz="800" b="0" i="0" u="none" strike="noStrike" baseline="0">
              <a:solidFill>
                <a:srgbClr val="000000"/>
              </a:solidFill>
              <a:latin typeface="Arial"/>
              <a:ea typeface="Arial"/>
              <a:cs typeface="Arial"/>
            </a:rPr>
            <a:t>electronic equivalent of covers if the Document is in electronic form.</a:t>
          </a:r>
        </a:p>
        <a:p>
          <a:pPr algn="l" rtl="0">
            <a:lnSpc>
              <a:spcPts val="800"/>
            </a:lnSpc>
            <a:defRPr sz="1000"/>
          </a:pPr>
          <a:r>
            <a:rPr lang="en-US" sz="800" b="0" i="0" u="none" strike="noStrike" baseline="0">
              <a:solidFill>
                <a:srgbClr val="000000"/>
              </a:solidFill>
              <a:latin typeface="Arial"/>
              <a:ea typeface="Arial"/>
              <a:cs typeface="Arial"/>
            </a:rPr>
            <a:t>Otherwise they must appear on printed covers that bracket the whole</a:t>
          </a:r>
        </a:p>
        <a:p>
          <a:pPr algn="l" rtl="0">
            <a:lnSpc>
              <a:spcPts val="700"/>
            </a:lnSpc>
            <a:defRPr sz="1000"/>
          </a:pPr>
          <a:r>
            <a:rPr lang="en-US" sz="800" b="0" i="0" u="none" strike="noStrike" baseline="0">
              <a:solidFill>
                <a:srgbClr val="000000"/>
              </a:solidFill>
              <a:latin typeface="Arial"/>
              <a:ea typeface="Arial"/>
              <a:cs typeface="Arial"/>
            </a:rPr>
            <a:t>aggregate.</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8. TRANSLATION</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Translation is considered a kind of modification, so you may</a:t>
          </a:r>
        </a:p>
        <a:p>
          <a:pPr algn="l" rtl="0">
            <a:lnSpc>
              <a:spcPts val="700"/>
            </a:lnSpc>
            <a:defRPr sz="1000"/>
          </a:pPr>
          <a:r>
            <a:rPr lang="en-US" sz="800" b="0" i="0" u="none" strike="noStrike" baseline="0">
              <a:solidFill>
                <a:srgbClr val="000000"/>
              </a:solidFill>
              <a:latin typeface="Arial"/>
              <a:ea typeface="Arial"/>
              <a:cs typeface="Arial"/>
            </a:rPr>
            <a:t>distribute translations of the Document under the terms of section 4.</a:t>
          </a:r>
        </a:p>
        <a:p>
          <a:pPr algn="l" rtl="0">
            <a:lnSpc>
              <a:spcPts val="800"/>
            </a:lnSpc>
            <a:defRPr sz="1000"/>
          </a:pPr>
          <a:r>
            <a:rPr lang="en-US" sz="800" b="0" i="0" u="none" strike="noStrike" baseline="0">
              <a:solidFill>
                <a:srgbClr val="000000"/>
              </a:solidFill>
              <a:latin typeface="Arial"/>
              <a:ea typeface="Arial"/>
              <a:cs typeface="Arial"/>
            </a:rPr>
            <a:t>Replacing Invariant Sections with translations requires special</a:t>
          </a:r>
        </a:p>
        <a:p>
          <a:pPr algn="l" rtl="0">
            <a:lnSpc>
              <a:spcPts val="700"/>
            </a:lnSpc>
            <a:defRPr sz="1000"/>
          </a:pPr>
          <a:r>
            <a:rPr lang="en-US" sz="800" b="0" i="0" u="none" strike="noStrike" baseline="0">
              <a:solidFill>
                <a:srgbClr val="000000"/>
              </a:solidFill>
              <a:latin typeface="Arial"/>
              <a:ea typeface="Arial"/>
              <a:cs typeface="Arial"/>
            </a:rPr>
            <a:t>permission from their copyright holders, but you may include</a:t>
          </a:r>
        </a:p>
        <a:p>
          <a:pPr algn="l" rtl="0">
            <a:lnSpc>
              <a:spcPts val="800"/>
            </a:lnSpc>
            <a:defRPr sz="1000"/>
          </a:pPr>
          <a:r>
            <a:rPr lang="en-US" sz="800" b="0" i="0" u="none" strike="noStrike" baseline="0">
              <a:solidFill>
                <a:srgbClr val="000000"/>
              </a:solidFill>
              <a:latin typeface="Arial"/>
              <a:ea typeface="Arial"/>
              <a:cs typeface="Arial"/>
            </a:rPr>
            <a:t>translations of some or all Invariant Sections in addition to the</a:t>
          </a:r>
        </a:p>
        <a:p>
          <a:pPr algn="l" rtl="0">
            <a:lnSpc>
              <a:spcPts val="700"/>
            </a:lnSpc>
            <a:defRPr sz="1000"/>
          </a:pPr>
          <a:r>
            <a:rPr lang="en-US" sz="800" b="0" i="0" u="none" strike="noStrike" baseline="0">
              <a:solidFill>
                <a:srgbClr val="000000"/>
              </a:solidFill>
              <a:latin typeface="Arial"/>
              <a:ea typeface="Arial"/>
              <a:cs typeface="Arial"/>
            </a:rPr>
            <a:t>original versions of these Invariant Sections.  You may include a</a:t>
          </a:r>
        </a:p>
        <a:p>
          <a:pPr algn="l" rtl="0">
            <a:lnSpc>
              <a:spcPts val="800"/>
            </a:lnSpc>
            <a:defRPr sz="1000"/>
          </a:pPr>
          <a:r>
            <a:rPr lang="en-US" sz="800" b="0" i="0" u="none" strike="noStrike" baseline="0">
              <a:solidFill>
                <a:srgbClr val="000000"/>
              </a:solidFill>
              <a:latin typeface="Arial"/>
              <a:ea typeface="Arial"/>
              <a:cs typeface="Arial"/>
            </a:rPr>
            <a:t>translation of this License, and all the license notices in the</a:t>
          </a:r>
        </a:p>
        <a:p>
          <a:pPr algn="l" rtl="0">
            <a:lnSpc>
              <a:spcPts val="700"/>
            </a:lnSpc>
            <a:defRPr sz="1000"/>
          </a:pPr>
          <a:r>
            <a:rPr lang="en-US" sz="800" b="0" i="0" u="none" strike="noStrike" baseline="0">
              <a:solidFill>
                <a:srgbClr val="000000"/>
              </a:solidFill>
              <a:latin typeface="Arial"/>
              <a:ea typeface="Arial"/>
              <a:cs typeface="Arial"/>
            </a:rPr>
            <a:t>Document, and any Warranty Disclaimers, provided that you also include</a:t>
          </a:r>
        </a:p>
        <a:p>
          <a:pPr algn="l" rtl="0">
            <a:lnSpc>
              <a:spcPts val="800"/>
            </a:lnSpc>
            <a:defRPr sz="1000"/>
          </a:pPr>
          <a:r>
            <a:rPr lang="en-US" sz="800" b="0" i="0" u="none" strike="noStrike" baseline="0">
              <a:solidFill>
                <a:srgbClr val="000000"/>
              </a:solidFill>
              <a:latin typeface="Arial"/>
              <a:ea typeface="Arial"/>
              <a:cs typeface="Arial"/>
            </a:rPr>
            <a:t>the original English version of this License and the original versions</a:t>
          </a:r>
        </a:p>
        <a:p>
          <a:pPr algn="l" rtl="0">
            <a:lnSpc>
              <a:spcPts val="700"/>
            </a:lnSpc>
            <a:defRPr sz="1000"/>
          </a:pPr>
          <a:r>
            <a:rPr lang="en-US" sz="800" b="0" i="0" u="none" strike="noStrike" baseline="0">
              <a:solidFill>
                <a:srgbClr val="000000"/>
              </a:solidFill>
              <a:latin typeface="Arial"/>
              <a:ea typeface="Arial"/>
              <a:cs typeface="Arial"/>
            </a:rPr>
            <a:t>of those notices and disclaimers.  In case of a disagreement between</a:t>
          </a:r>
        </a:p>
        <a:p>
          <a:pPr algn="l" rtl="0">
            <a:lnSpc>
              <a:spcPts val="800"/>
            </a:lnSpc>
            <a:defRPr sz="1000"/>
          </a:pPr>
          <a:r>
            <a:rPr lang="en-US" sz="800" b="0" i="0" u="none" strike="noStrike" baseline="0">
              <a:solidFill>
                <a:srgbClr val="000000"/>
              </a:solidFill>
              <a:latin typeface="Arial"/>
              <a:ea typeface="Arial"/>
              <a:cs typeface="Arial"/>
            </a:rPr>
            <a:t>the translation and the original version of this License or a notice</a:t>
          </a:r>
        </a:p>
        <a:p>
          <a:pPr algn="l" rtl="0">
            <a:lnSpc>
              <a:spcPts val="700"/>
            </a:lnSpc>
            <a:defRPr sz="1000"/>
          </a:pPr>
          <a:r>
            <a:rPr lang="en-US" sz="800" b="0" i="0" u="none" strike="noStrike" baseline="0">
              <a:solidFill>
                <a:srgbClr val="000000"/>
              </a:solidFill>
              <a:latin typeface="Arial"/>
              <a:ea typeface="Arial"/>
              <a:cs typeface="Arial"/>
            </a:rPr>
            <a:t>or disclaimer, the original version will prevail.</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If a section in the Document is Entitled "Acknowledgements",</a:t>
          </a:r>
        </a:p>
        <a:p>
          <a:pPr algn="l" rtl="0">
            <a:lnSpc>
              <a:spcPts val="800"/>
            </a:lnSpc>
            <a:defRPr sz="1000"/>
          </a:pPr>
          <a:r>
            <a:rPr lang="en-US" sz="800" b="0" i="0" u="none" strike="noStrike" baseline="0">
              <a:solidFill>
                <a:srgbClr val="000000"/>
              </a:solidFill>
              <a:latin typeface="Arial"/>
              <a:ea typeface="Arial"/>
              <a:cs typeface="Arial"/>
            </a:rPr>
            <a:t>"Dedications", or "History", the requirement (section 4) to Preserve</a:t>
          </a:r>
        </a:p>
        <a:p>
          <a:pPr algn="l" rtl="0">
            <a:lnSpc>
              <a:spcPts val="700"/>
            </a:lnSpc>
            <a:defRPr sz="1000"/>
          </a:pPr>
          <a:r>
            <a:rPr lang="en-US" sz="800" b="0" i="0" u="none" strike="noStrike" baseline="0">
              <a:solidFill>
                <a:srgbClr val="000000"/>
              </a:solidFill>
              <a:latin typeface="Arial"/>
              <a:ea typeface="Arial"/>
              <a:cs typeface="Arial"/>
            </a:rPr>
            <a:t>its Title (section 1) will typically require changing the actual</a:t>
          </a:r>
        </a:p>
        <a:p>
          <a:pPr algn="l" rtl="0">
            <a:lnSpc>
              <a:spcPts val="800"/>
            </a:lnSpc>
            <a:defRPr sz="1000"/>
          </a:pPr>
          <a:r>
            <a:rPr lang="en-US" sz="800" b="0" i="0" u="none" strike="noStrike" baseline="0">
              <a:solidFill>
                <a:srgbClr val="000000"/>
              </a:solidFill>
              <a:latin typeface="Arial"/>
              <a:ea typeface="Arial"/>
              <a:cs typeface="Arial"/>
            </a:rPr>
            <a:t>title.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9. TERMINATION</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You may not copy, modify, sublicense, or distribute the Document except</a:t>
          </a:r>
        </a:p>
        <a:p>
          <a:pPr algn="l" rtl="0">
            <a:lnSpc>
              <a:spcPts val="800"/>
            </a:lnSpc>
            <a:defRPr sz="1000"/>
          </a:pPr>
          <a:r>
            <a:rPr lang="en-US" sz="800" b="0" i="0" u="none" strike="noStrike" baseline="0">
              <a:solidFill>
                <a:srgbClr val="000000"/>
              </a:solidFill>
              <a:latin typeface="Arial"/>
              <a:ea typeface="Arial"/>
              <a:cs typeface="Arial"/>
            </a:rPr>
            <a:t>as expressly provided for under this License.  Any other attempt to</a:t>
          </a:r>
        </a:p>
        <a:p>
          <a:pPr algn="l" rtl="0">
            <a:lnSpc>
              <a:spcPts val="700"/>
            </a:lnSpc>
            <a:defRPr sz="1000"/>
          </a:pPr>
          <a:r>
            <a:rPr lang="en-US" sz="800" b="0" i="0" u="none" strike="noStrike" baseline="0">
              <a:solidFill>
                <a:srgbClr val="000000"/>
              </a:solidFill>
              <a:latin typeface="Arial"/>
              <a:ea typeface="Arial"/>
              <a:cs typeface="Arial"/>
            </a:rPr>
            <a:t>copy, modify, sublicense or distribute the Document is void, and will</a:t>
          </a:r>
        </a:p>
        <a:p>
          <a:pPr algn="l" rtl="0">
            <a:lnSpc>
              <a:spcPts val="800"/>
            </a:lnSpc>
            <a:defRPr sz="1000"/>
          </a:pPr>
          <a:r>
            <a:rPr lang="en-US" sz="800" b="0" i="0" u="none" strike="noStrike" baseline="0">
              <a:solidFill>
                <a:srgbClr val="000000"/>
              </a:solidFill>
              <a:latin typeface="Arial"/>
              <a:ea typeface="Arial"/>
              <a:cs typeface="Arial"/>
            </a:rPr>
            <a:t>automatically terminate your rights under this License.  However,</a:t>
          </a:r>
        </a:p>
        <a:p>
          <a:pPr algn="l" rtl="0">
            <a:lnSpc>
              <a:spcPts val="700"/>
            </a:lnSpc>
            <a:defRPr sz="1000"/>
          </a:pPr>
          <a:r>
            <a:rPr lang="en-US" sz="800" b="0" i="0" u="none" strike="noStrike" baseline="0">
              <a:solidFill>
                <a:srgbClr val="000000"/>
              </a:solidFill>
              <a:latin typeface="Arial"/>
              <a:ea typeface="Arial"/>
              <a:cs typeface="Arial"/>
            </a:rPr>
            <a:t>parties who have received copies, or rights, from you under this</a:t>
          </a:r>
        </a:p>
        <a:p>
          <a:pPr algn="l" rtl="0">
            <a:lnSpc>
              <a:spcPts val="800"/>
            </a:lnSpc>
            <a:defRPr sz="1000"/>
          </a:pPr>
          <a:r>
            <a:rPr lang="en-US" sz="800" b="0" i="0" u="none" strike="noStrike" baseline="0">
              <a:solidFill>
                <a:srgbClr val="000000"/>
              </a:solidFill>
              <a:latin typeface="Arial"/>
              <a:ea typeface="Arial"/>
              <a:cs typeface="Arial"/>
            </a:rPr>
            <a:t>License will not have their licenses terminated so long as such</a:t>
          </a:r>
        </a:p>
        <a:p>
          <a:pPr algn="l" rtl="0">
            <a:lnSpc>
              <a:spcPts val="700"/>
            </a:lnSpc>
            <a:defRPr sz="1000"/>
          </a:pPr>
          <a:r>
            <a:rPr lang="en-US" sz="800" b="0" i="0" u="none" strike="noStrike" baseline="0">
              <a:solidFill>
                <a:srgbClr val="000000"/>
              </a:solidFill>
              <a:latin typeface="Arial"/>
              <a:ea typeface="Arial"/>
              <a:cs typeface="Arial"/>
            </a:rPr>
            <a:t>parties remain in full compliance.</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10. FUTURE REVISIONS OF THIS LICENSE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The Free Software Foundation may publish new, revised versions</a:t>
          </a:r>
        </a:p>
        <a:p>
          <a:pPr algn="l" rtl="0">
            <a:lnSpc>
              <a:spcPts val="700"/>
            </a:lnSpc>
            <a:defRPr sz="1000"/>
          </a:pPr>
          <a:r>
            <a:rPr lang="en-US" sz="800" b="0" i="0" u="none" strike="noStrike" baseline="0">
              <a:solidFill>
                <a:srgbClr val="000000"/>
              </a:solidFill>
              <a:latin typeface="Arial"/>
              <a:ea typeface="Arial"/>
              <a:cs typeface="Arial"/>
            </a:rPr>
            <a:t>of the GNU Free Documentation License from time to time.  Such new</a:t>
          </a:r>
        </a:p>
        <a:p>
          <a:pPr algn="l" rtl="0">
            <a:lnSpc>
              <a:spcPts val="800"/>
            </a:lnSpc>
            <a:defRPr sz="1000"/>
          </a:pPr>
          <a:r>
            <a:rPr lang="en-US" sz="800" b="0" i="0" u="none" strike="noStrike" baseline="0">
              <a:solidFill>
                <a:srgbClr val="000000"/>
              </a:solidFill>
              <a:latin typeface="Arial"/>
              <a:ea typeface="Arial"/>
              <a:cs typeface="Arial"/>
            </a:rPr>
            <a:t>versions will be similar in spirit to the present version, but may</a:t>
          </a:r>
        </a:p>
        <a:p>
          <a:pPr algn="l" rtl="0">
            <a:lnSpc>
              <a:spcPts val="700"/>
            </a:lnSpc>
            <a:defRPr sz="1000"/>
          </a:pPr>
          <a:r>
            <a:rPr lang="en-US" sz="800" b="0" i="0" u="none" strike="noStrike" baseline="0">
              <a:solidFill>
                <a:srgbClr val="000000"/>
              </a:solidFill>
              <a:latin typeface="Arial"/>
              <a:ea typeface="Arial"/>
              <a:cs typeface="Arial"/>
            </a:rPr>
            <a:t>differ in detail to address new problems or concerns.  See</a:t>
          </a:r>
        </a:p>
        <a:p>
          <a:pPr algn="l" rtl="0">
            <a:lnSpc>
              <a:spcPts val="800"/>
            </a:lnSpc>
            <a:defRPr sz="1000"/>
          </a:pPr>
          <a:r>
            <a:rPr lang="en-US" sz="800" b="0" i="0" u="none" strike="noStrike" baseline="0">
              <a:solidFill>
                <a:srgbClr val="000000"/>
              </a:solidFill>
              <a:latin typeface="Arial"/>
              <a:ea typeface="Arial"/>
              <a:cs typeface="Arial"/>
            </a:rPr>
            <a:t>http://www.gnu.org/copyleft/.</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Each version of the License is given a distinguishing version number.</a:t>
          </a:r>
        </a:p>
        <a:p>
          <a:pPr algn="l" rtl="0">
            <a:lnSpc>
              <a:spcPts val="700"/>
            </a:lnSpc>
            <a:defRPr sz="1000"/>
          </a:pPr>
          <a:r>
            <a:rPr lang="en-US" sz="800" b="0" i="0" u="none" strike="noStrike" baseline="0">
              <a:solidFill>
                <a:srgbClr val="000000"/>
              </a:solidFill>
              <a:latin typeface="Arial"/>
              <a:ea typeface="Arial"/>
              <a:cs typeface="Arial"/>
            </a:rPr>
            <a:t>If the Document specifies that a particular numbered version of this</a:t>
          </a:r>
        </a:p>
        <a:p>
          <a:pPr algn="l" rtl="0">
            <a:lnSpc>
              <a:spcPts val="800"/>
            </a:lnSpc>
            <a:defRPr sz="1000"/>
          </a:pPr>
          <a:r>
            <a:rPr lang="en-US" sz="800" b="0" i="0" u="none" strike="noStrike" baseline="0">
              <a:solidFill>
                <a:srgbClr val="000000"/>
              </a:solidFill>
              <a:latin typeface="Arial"/>
              <a:ea typeface="Arial"/>
              <a:cs typeface="Arial"/>
            </a:rPr>
            <a:t>License "or any later version" applies to it, you have the option of</a:t>
          </a:r>
        </a:p>
        <a:p>
          <a:pPr algn="l" rtl="0">
            <a:lnSpc>
              <a:spcPts val="700"/>
            </a:lnSpc>
            <a:defRPr sz="1000"/>
          </a:pPr>
          <a:r>
            <a:rPr lang="en-US" sz="800" b="0" i="0" u="none" strike="noStrike" baseline="0">
              <a:solidFill>
                <a:srgbClr val="000000"/>
              </a:solidFill>
              <a:latin typeface="Arial"/>
              <a:ea typeface="Arial"/>
              <a:cs typeface="Arial"/>
            </a:rPr>
            <a:t>following the terms and conditions either of that specified version or</a:t>
          </a:r>
        </a:p>
        <a:p>
          <a:pPr algn="l" rtl="0">
            <a:lnSpc>
              <a:spcPts val="800"/>
            </a:lnSpc>
            <a:defRPr sz="1000"/>
          </a:pPr>
          <a:r>
            <a:rPr lang="en-US" sz="800" b="0" i="0" u="none" strike="noStrike" baseline="0">
              <a:solidFill>
                <a:srgbClr val="000000"/>
              </a:solidFill>
              <a:latin typeface="Arial"/>
              <a:ea typeface="Arial"/>
              <a:cs typeface="Arial"/>
            </a:rPr>
            <a:t>of any later version that has been published (not as a draft) by the</a:t>
          </a:r>
        </a:p>
        <a:p>
          <a:pPr algn="l" rtl="0">
            <a:lnSpc>
              <a:spcPts val="700"/>
            </a:lnSpc>
            <a:defRPr sz="1000"/>
          </a:pPr>
          <a:r>
            <a:rPr lang="en-US" sz="800" b="0" i="0" u="none" strike="noStrike" baseline="0">
              <a:solidFill>
                <a:srgbClr val="000000"/>
              </a:solidFill>
              <a:latin typeface="Arial"/>
              <a:ea typeface="Arial"/>
              <a:cs typeface="Arial"/>
            </a:rPr>
            <a:t>Free Software Foundation.  If the Document does not specify a version</a:t>
          </a:r>
        </a:p>
        <a:p>
          <a:pPr algn="l" rtl="0">
            <a:lnSpc>
              <a:spcPts val="800"/>
            </a:lnSpc>
            <a:defRPr sz="1000"/>
          </a:pPr>
          <a:r>
            <a:rPr lang="en-US" sz="800" b="0" i="0" u="none" strike="noStrike" baseline="0">
              <a:solidFill>
                <a:srgbClr val="000000"/>
              </a:solidFill>
              <a:latin typeface="Arial"/>
              <a:ea typeface="Arial"/>
              <a:cs typeface="Arial"/>
            </a:rPr>
            <a:t>number of this License, you may choose any version ever published (not</a:t>
          </a:r>
        </a:p>
        <a:p>
          <a:pPr algn="l" rtl="0">
            <a:lnSpc>
              <a:spcPts val="700"/>
            </a:lnSpc>
            <a:defRPr sz="1000"/>
          </a:pPr>
          <a:r>
            <a:rPr lang="en-US" sz="800" b="0" i="0" u="none" strike="noStrike" baseline="0">
              <a:solidFill>
                <a:srgbClr val="000000"/>
              </a:solidFill>
              <a:latin typeface="Arial"/>
              <a:ea typeface="Arial"/>
              <a:cs typeface="Arial"/>
            </a:rPr>
            <a:t>as a draft) by the Free Software Foundation.</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ADDENDUM: How to use this License for your documents</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To use this License in a document you have written, include a copy of</a:t>
          </a:r>
        </a:p>
        <a:p>
          <a:pPr algn="l" rtl="0">
            <a:lnSpc>
              <a:spcPts val="700"/>
            </a:lnSpc>
            <a:defRPr sz="1000"/>
          </a:pPr>
          <a:r>
            <a:rPr lang="en-US" sz="800" b="0" i="0" u="none" strike="noStrike" baseline="0">
              <a:solidFill>
                <a:srgbClr val="000000"/>
              </a:solidFill>
              <a:latin typeface="Arial"/>
              <a:ea typeface="Arial"/>
              <a:cs typeface="Arial"/>
            </a:rPr>
            <a:t>the License in the document and put the following copyright and</a:t>
          </a:r>
        </a:p>
        <a:p>
          <a:pPr algn="l" rtl="0">
            <a:lnSpc>
              <a:spcPts val="800"/>
            </a:lnSpc>
            <a:defRPr sz="1000"/>
          </a:pPr>
          <a:r>
            <a:rPr lang="en-US" sz="800" b="0" i="0" u="none" strike="noStrike" baseline="0">
              <a:solidFill>
                <a:srgbClr val="000000"/>
              </a:solidFill>
              <a:latin typeface="Arial"/>
              <a:ea typeface="Arial"/>
              <a:cs typeface="Arial"/>
            </a:rPr>
            <a:t>license notices just after the title page: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    Copyright (c)  YEAR  YOUR NAME.</a:t>
          </a:r>
        </a:p>
        <a:p>
          <a:pPr algn="l" rtl="0">
            <a:lnSpc>
              <a:spcPts val="700"/>
            </a:lnSpc>
            <a:defRPr sz="1000"/>
          </a:pPr>
          <a:r>
            <a:rPr lang="en-US" sz="800" b="0" i="0" u="none" strike="noStrike" baseline="0">
              <a:solidFill>
                <a:srgbClr val="000000"/>
              </a:solidFill>
              <a:latin typeface="Arial"/>
              <a:ea typeface="Arial"/>
              <a:cs typeface="Arial"/>
            </a:rPr>
            <a:t>    Permission is granted to copy, distribute and/or modify this document</a:t>
          </a:r>
        </a:p>
        <a:p>
          <a:pPr algn="l" rtl="0">
            <a:lnSpc>
              <a:spcPts val="800"/>
            </a:lnSpc>
            <a:defRPr sz="1000"/>
          </a:pPr>
          <a:r>
            <a:rPr lang="en-US" sz="800" b="0" i="0" u="none" strike="noStrike" baseline="0">
              <a:solidFill>
                <a:srgbClr val="000000"/>
              </a:solidFill>
              <a:latin typeface="Arial"/>
              <a:ea typeface="Arial"/>
              <a:cs typeface="Arial"/>
            </a:rPr>
            <a:t>    under the terms of the GNU Free Documentation License, Version 1.2</a:t>
          </a:r>
        </a:p>
        <a:p>
          <a:pPr algn="l" rtl="0">
            <a:lnSpc>
              <a:spcPts val="700"/>
            </a:lnSpc>
            <a:defRPr sz="1000"/>
          </a:pPr>
          <a:r>
            <a:rPr lang="en-US" sz="800" b="0" i="0" u="none" strike="noStrike" baseline="0">
              <a:solidFill>
                <a:srgbClr val="000000"/>
              </a:solidFill>
              <a:latin typeface="Arial"/>
              <a:ea typeface="Arial"/>
              <a:cs typeface="Arial"/>
            </a:rPr>
            <a:t>    or any later version published by the Free Software Foundation;</a:t>
          </a:r>
        </a:p>
        <a:p>
          <a:pPr algn="l" rtl="0">
            <a:lnSpc>
              <a:spcPts val="800"/>
            </a:lnSpc>
            <a:defRPr sz="1000"/>
          </a:pPr>
          <a:r>
            <a:rPr lang="en-US" sz="800" b="0" i="0" u="none" strike="noStrike" baseline="0">
              <a:solidFill>
                <a:srgbClr val="000000"/>
              </a:solidFill>
              <a:latin typeface="Arial"/>
              <a:ea typeface="Arial"/>
              <a:cs typeface="Arial"/>
            </a:rPr>
            <a:t>    with no Invariant Sections, no Front-Cover Texts, and no Back-Cover Texts.</a:t>
          </a:r>
        </a:p>
        <a:p>
          <a:pPr algn="l" rtl="0">
            <a:lnSpc>
              <a:spcPts val="700"/>
            </a:lnSpc>
            <a:defRPr sz="1000"/>
          </a:pPr>
          <a:r>
            <a:rPr lang="en-US" sz="800" b="0" i="0" u="none" strike="noStrike" baseline="0">
              <a:solidFill>
                <a:srgbClr val="000000"/>
              </a:solidFill>
              <a:latin typeface="Arial"/>
              <a:ea typeface="Arial"/>
              <a:cs typeface="Arial"/>
            </a:rPr>
            <a:t>    A copy of the license is included in the section entitled "GNU</a:t>
          </a:r>
        </a:p>
        <a:p>
          <a:pPr algn="l" rtl="0">
            <a:lnSpc>
              <a:spcPts val="800"/>
            </a:lnSpc>
            <a:defRPr sz="1000"/>
          </a:pPr>
          <a:r>
            <a:rPr lang="en-US" sz="800" b="0" i="0" u="none" strike="noStrike" baseline="0">
              <a:solidFill>
                <a:srgbClr val="000000"/>
              </a:solidFill>
              <a:latin typeface="Arial"/>
              <a:ea typeface="Arial"/>
              <a:cs typeface="Arial"/>
            </a:rPr>
            <a:t>    Free Documentation License".</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If you have Invariant Sections, Front-Cover Texts and Back-Cover Texts,</a:t>
          </a:r>
        </a:p>
        <a:p>
          <a:pPr algn="l" rtl="0">
            <a:lnSpc>
              <a:spcPts val="700"/>
            </a:lnSpc>
            <a:defRPr sz="1000"/>
          </a:pPr>
          <a:r>
            <a:rPr lang="en-US" sz="800" b="0" i="0" u="none" strike="noStrike" baseline="0">
              <a:solidFill>
                <a:srgbClr val="000000"/>
              </a:solidFill>
              <a:latin typeface="Arial"/>
              <a:ea typeface="Arial"/>
              <a:cs typeface="Arial"/>
            </a:rPr>
            <a:t>replace the "with...Texts." line with this:</a:t>
          </a:r>
        </a:p>
        <a:p>
          <a:pPr algn="l" rtl="0">
            <a:lnSpc>
              <a:spcPts val="800"/>
            </a:lnSpc>
            <a:defRPr sz="1000"/>
          </a:pPr>
          <a:endParaRPr lang="en-US" sz="800" b="0" i="0" u="none" strike="noStrike" baseline="0">
            <a:solidFill>
              <a:srgbClr val="000000"/>
            </a:solidFill>
            <a:latin typeface="Arial"/>
            <a:ea typeface="Arial"/>
            <a:cs typeface="Arial"/>
          </a:endParaRPr>
        </a:p>
        <a:p>
          <a:pPr algn="l" rtl="0">
            <a:lnSpc>
              <a:spcPts val="700"/>
            </a:lnSpc>
            <a:defRPr sz="1000"/>
          </a:pPr>
          <a:r>
            <a:rPr lang="en-US" sz="800" b="0" i="0" u="none" strike="noStrike" baseline="0">
              <a:solidFill>
                <a:srgbClr val="000000"/>
              </a:solidFill>
              <a:latin typeface="Arial"/>
              <a:ea typeface="Arial"/>
              <a:cs typeface="Arial"/>
            </a:rPr>
            <a:t>    with the Invariant Sections being LIST THEIR TITLES, with the</a:t>
          </a:r>
        </a:p>
        <a:p>
          <a:pPr algn="l" rtl="0">
            <a:lnSpc>
              <a:spcPts val="800"/>
            </a:lnSpc>
            <a:defRPr sz="1000"/>
          </a:pPr>
          <a:r>
            <a:rPr lang="en-US" sz="800" b="0" i="0" u="none" strike="noStrike" baseline="0">
              <a:solidFill>
                <a:srgbClr val="000000"/>
              </a:solidFill>
              <a:latin typeface="Arial"/>
              <a:ea typeface="Arial"/>
              <a:cs typeface="Arial"/>
            </a:rPr>
            <a:t>    Front-Cover Texts being LIST, and with the Back-Cover Texts being LIST.</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If you have Invariant Sections without Cover Texts, or some other</a:t>
          </a:r>
        </a:p>
        <a:p>
          <a:pPr algn="l" rtl="0">
            <a:lnSpc>
              <a:spcPts val="700"/>
            </a:lnSpc>
            <a:defRPr sz="1000"/>
          </a:pPr>
          <a:r>
            <a:rPr lang="en-US" sz="800" b="0" i="0" u="none" strike="noStrike" baseline="0">
              <a:solidFill>
                <a:srgbClr val="000000"/>
              </a:solidFill>
              <a:latin typeface="Arial"/>
              <a:ea typeface="Arial"/>
              <a:cs typeface="Arial"/>
            </a:rPr>
            <a:t>combination of the three, merge those two alternatives to suit the</a:t>
          </a:r>
        </a:p>
        <a:p>
          <a:pPr algn="l" rtl="0">
            <a:lnSpc>
              <a:spcPts val="800"/>
            </a:lnSpc>
            <a:defRPr sz="1000"/>
          </a:pPr>
          <a:r>
            <a:rPr lang="en-US" sz="800" b="0" i="0" u="none" strike="noStrike" baseline="0">
              <a:solidFill>
                <a:srgbClr val="000000"/>
              </a:solidFill>
              <a:latin typeface="Arial"/>
              <a:ea typeface="Arial"/>
              <a:cs typeface="Arial"/>
            </a:rPr>
            <a:t>situation.</a:t>
          </a:r>
        </a:p>
        <a:p>
          <a:pPr algn="l" rtl="0">
            <a:lnSpc>
              <a:spcPts val="700"/>
            </a:lnSpc>
            <a:defRPr sz="1000"/>
          </a:pPr>
          <a:endParaRPr lang="en-US" sz="800" b="0" i="0" u="none" strike="noStrike" baseline="0">
            <a:solidFill>
              <a:srgbClr val="000000"/>
            </a:solidFill>
            <a:latin typeface="Arial"/>
            <a:ea typeface="Arial"/>
            <a:cs typeface="Arial"/>
          </a:endParaRPr>
        </a:p>
        <a:p>
          <a:pPr algn="l" rtl="0">
            <a:lnSpc>
              <a:spcPts val="800"/>
            </a:lnSpc>
            <a:defRPr sz="1000"/>
          </a:pPr>
          <a:r>
            <a:rPr lang="en-US" sz="800" b="0" i="0" u="none" strike="noStrike" baseline="0">
              <a:solidFill>
                <a:srgbClr val="000000"/>
              </a:solidFill>
              <a:latin typeface="Arial"/>
              <a:ea typeface="Arial"/>
              <a:cs typeface="Arial"/>
            </a:rPr>
            <a:t>If your document contains nontrivial examples of program code, we</a:t>
          </a:r>
        </a:p>
        <a:p>
          <a:pPr algn="l" rtl="0">
            <a:lnSpc>
              <a:spcPts val="700"/>
            </a:lnSpc>
            <a:defRPr sz="1000"/>
          </a:pPr>
          <a:r>
            <a:rPr lang="en-US" sz="800" b="0" i="0" u="none" strike="noStrike" baseline="0">
              <a:solidFill>
                <a:srgbClr val="000000"/>
              </a:solidFill>
              <a:latin typeface="Arial"/>
              <a:ea typeface="Arial"/>
              <a:cs typeface="Arial"/>
            </a:rPr>
            <a:t>recommend releasing these examples in parallel under your choice of</a:t>
          </a:r>
        </a:p>
        <a:p>
          <a:pPr algn="l" rtl="0">
            <a:lnSpc>
              <a:spcPts val="800"/>
            </a:lnSpc>
            <a:defRPr sz="1000"/>
          </a:pPr>
          <a:r>
            <a:rPr lang="en-US" sz="800" b="0" i="0" u="none" strike="noStrike" baseline="0">
              <a:solidFill>
                <a:srgbClr val="000000"/>
              </a:solidFill>
              <a:latin typeface="Arial"/>
              <a:ea typeface="Arial"/>
              <a:cs typeface="Arial"/>
            </a:rPr>
            <a:t>free software license, such as the GNU General Public License,</a:t>
          </a:r>
        </a:p>
        <a:p>
          <a:pPr algn="l" rtl="0">
            <a:lnSpc>
              <a:spcPts val="700"/>
            </a:lnSpc>
            <a:defRPr sz="1000"/>
          </a:pPr>
          <a:r>
            <a:rPr lang="en-US" sz="800" b="0" i="0" u="none" strike="noStrike" baseline="0">
              <a:solidFill>
                <a:srgbClr val="000000"/>
              </a:solidFill>
              <a:latin typeface="Arial"/>
              <a:ea typeface="Arial"/>
              <a:cs typeface="Arial"/>
            </a:rPr>
            <a:t>to permit their use in free software.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517525</xdr:colOff>
      <xdr:row>3</xdr:row>
      <xdr:rowOff>25400</xdr:rowOff>
    </xdr:from>
    <xdr:to>
      <xdr:col>13</xdr:col>
      <xdr:colOff>317500</xdr:colOff>
      <xdr:row>25</xdr:row>
      <xdr:rowOff>101600</xdr:rowOff>
    </xdr:to>
    <xdr:sp macro="" textlink="">
      <xdr:nvSpPr>
        <xdr:cNvPr id="2049" name="Text Box 1"/>
        <xdr:cNvSpPr txBox="1">
          <a:spLocks noChangeArrowheads="1"/>
        </xdr:cNvSpPr>
      </xdr:nvSpPr>
      <xdr:spPr bwMode="auto">
        <a:xfrm>
          <a:off x="6616700" y="482600"/>
          <a:ext cx="3136900" cy="34290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ea typeface="Arial"/>
              <a:cs typeface="Arial"/>
            </a:rPr>
            <a:t>This is an orthogonal Latin hypercube (OHL) design with 7 factors and 17 runs.  </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Coding:  </a:t>
          </a:r>
        </a:p>
        <a:p>
          <a:pPr algn="l" rtl="0">
            <a:defRPr sz="1000"/>
          </a:pPr>
          <a:r>
            <a:rPr lang="en-US" sz="1000" b="0" i="0" u="none" strike="noStrike" baseline="0">
              <a:solidFill>
                <a:srgbClr val="000000"/>
              </a:solidFill>
              <a:latin typeface="Arial"/>
              <a:ea typeface="Arial"/>
              <a:cs typeface="Arial"/>
            </a:rPr>
            <a:t>  low level = 1</a:t>
          </a:r>
        </a:p>
        <a:p>
          <a:pPr algn="l" rtl="0">
            <a:defRPr sz="1000"/>
          </a:pPr>
          <a:r>
            <a:rPr lang="en-US" sz="1000" b="0" i="0" u="none" strike="noStrike" baseline="0">
              <a:solidFill>
                <a:srgbClr val="000000"/>
              </a:solidFill>
              <a:latin typeface="Arial"/>
              <a:ea typeface="Arial"/>
              <a:cs typeface="Arial"/>
            </a:rPr>
            <a:t>  mid level = 8</a:t>
          </a:r>
        </a:p>
        <a:p>
          <a:pPr algn="l" rtl="0">
            <a:defRPr sz="1000"/>
          </a:pPr>
          <a:r>
            <a:rPr lang="en-US" sz="1000" b="0" i="0" u="none" strike="noStrike" baseline="0">
              <a:solidFill>
                <a:srgbClr val="000000"/>
              </a:solidFill>
              <a:latin typeface="Arial"/>
              <a:ea typeface="Arial"/>
              <a:cs typeface="Arial"/>
            </a:rPr>
            <a:t>  high level = 17</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The coded levels should be mapped to the low and high values of interest for the study.</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For fewer than 7 factors, delete the following columns:</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6 factors: f1</a:t>
          </a:r>
        </a:p>
        <a:p>
          <a:pPr algn="l" rtl="0">
            <a:defRPr sz="1000"/>
          </a:pPr>
          <a:r>
            <a:rPr lang="en-US" sz="1000" b="0" i="0" u="none" strike="noStrike" baseline="0">
              <a:solidFill>
                <a:srgbClr val="000000"/>
              </a:solidFill>
              <a:latin typeface="Arial"/>
              <a:ea typeface="Arial"/>
              <a:cs typeface="Arial"/>
            </a:rPr>
            <a:t>5 factors: f1, f6</a:t>
          </a:r>
        </a:p>
        <a:p>
          <a:pPr algn="l" rtl="0">
            <a:defRPr sz="1000"/>
          </a:pPr>
          <a:r>
            <a:rPr lang="en-US" sz="1000" b="0" i="0" u="none" strike="noStrike" baseline="0">
              <a:solidFill>
                <a:srgbClr val="000000"/>
              </a:solidFill>
              <a:latin typeface="Arial"/>
              <a:ea typeface="Arial"/>
              <a:cs typeface="Arial"/>
            </a:rPr>
            <a:t>4 factors: f1, f3, f6</a:t>
          </a:r>
        </a:p>
        <a:p>
          <a:pPr algn="l" rtl="0">
            <a:defRPr sz="1000"/>
          </a:pPr>
          <a:r>
            <a:rPr lang="en-US" sz="1000" b="0" i="0" u="none" strike="noStrike" baseline="0">
              <a:solidFill>
                <a:srgbClr val="000000"/>
              </a:solidFill>
              <a:latin typeface="Arial"/>
              <a:ea typeface="Arial"/>
              <a:cs typeface="Arial"/>
            </a:rPr>
            <a:t>3 factors: f1, f2, f3, f6</a:t>
          </a:r>
        </a:p>
        <a:p>
          <a:pPr algn="l" rtl="0">
            <a:defRPr sz="1000"/>
          </a:pPr>
          <a:r>
            <a:rPr lang="en-US" sz="1000" b="0" i="0" u="none" strike="noStrike" baseline="0">
              <a:solidFill>
                <a:srgbClr val="000000"/>
              </a:solidFill>
              <a:latin typeface="Arial"/>
              <a:ea typeface="Arial"/>
              <a:cs typeface="Arial"/>
            </a:rPr>
            <a:t>2 factors: for convenience, delete f1, f2, f3, f6, f7</a:t>
          </a:r>
        </a:p>
        <a:p>
          <a:pPr algn="l" rtl="0">
            <a:defRPr sz="1000"/>
          </a:pPr>
          <a:r>
            <a:rPr lang="en-US" sz="1000" b="0" i="0" u="none" strike="noStrike" baseline="0">
              <a:solidFill>
                <a:srgbClr val="000000"/>
              </a:solidFill>
              <a:latin typeface="Arial"/>
              <a:ea typeface="Arial"/>
              <a:cs typeface="Arial"/>
            </a:rPr>
            <a:t>              (Cioppa suggests keeping f2, f5)</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222250</xdr:colOff>
      <xdr:row>10</xdr:row>
      <xdr:rowOff>152400</xdr:rowOff>
    </xdr:from>
    <xdr:to>
      <xdr:col>25</xdr:col>
      <xdr:colOff>644472</xdr:colOff>
      <xdr:row>26</xdr:row>
      <xdr:rowOff>168284</xdr:rowOff>
    </xdr:to>
    <xdr:sp macro="" textlink="">
      <xdr:nvSpPr>
        <xdr:cNvPr id="3073" name="Text Box 1"/>
        <xdr:cNvSpPr txBox="1">
          <a:spLocks noChangeArrowheads="1"/>
        </xdr:cNvSpPr>
      </xdr:nvSpPr>
      <xdr:spPr bwMode="auto">
        <a:xfrm>
          <a:off x="15532100" y="1993900"/>
          <a:ext cx="3187700" cy="32766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ea typeface="Arial"/>
              <a:cs typeface="Arial"/>
            </a:rPr>
            <a:t>This is a good nearly-orthogonal Latin hypercube (NOLH) design for 12-16 factors in 65 runs.</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For 16 factors, use the entire set of columns.</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For 15: delete f2</a:t>
          </a:r>
        </a:p>
        <a:p>
          <a:pPr algn="l" rtl="0">
            <a:defRPr sz="1000"/>
          </a:pPr>
          <a:r>
            <a:rPr lang="en-US" sz="1000" b="0" i="0" u="none" strike="noStrike" baseline="0">
              <a:solidFill>
                <a:srgbClr val="000000"/>
              </a:solidFill>
              <a:latin typeface="Arial"/>
              <a:ea typeface="Arial"/>
              <a:cs typeface="Arial"/>
            </a:rPr>
            <a:t>For 14: delete f7, f10</a:t>
          </a:r>
        </a:p>
        <a:p>
          <a:pPr algn="l" rtl="0">
            <a:defRPr sz="1000"/>
          </a:pPr>
          <a:r>
            <a:rPr lang="en-US" sz="1000" b="0" i="0" u="none" strike="noStrike" baseline="0">
              <a:solidFill>
                <a:srgbClr val="000000"/>
              </a:solidFill>
              <a:latin typeface="Arial"/>
              <a:ea typeface="Arial"/>
              <a:cs typeface="Arial"/>
            </a:rPr>
            <a:t>For 13: delete f9, f10, f13</a:t>
          </a:r>
        </a:p>
        <a:p>
          <a:pPr algn="l" rtl="0">
            <a:defRPr sz="1000"/>
          </a:pPr>
          <a:r>
            <a:rPr lang="en-US" sz="1000" b="0" i="0" u="none" strike="noStrike" baseline="0">
              <a:solidFill>
                <a:srgbClr val="000000"/>
              </a:solidFill>
              <a:latin typeface="Arial"/>
              <a:ea typeface="Arial"/>
              <a:cs typeface="Arial"/>
            </a:rPr>
            <a:t>For 12: delete f4, f7, f9, f10</a:t>
          </a:r>
        </a:p>
        <a:p>
          <a:pPr algn="l" rtl="0">
            <a:defRPr sz="1000"/>
          </a:pPr>
          <a:endParaRPr lang="en-US" sz="1000" b="0" i="0" u="none" strike="noStrike" baseline="0">
            <a:solidFill>
              <a:srgbClr val="000000"/>
            </a:solidFill>
            <a:latin typeface="Arial"/>
            <a:ea typeface="Arial"/>
            <a:cs typeface="Arial"/>
          </a:endParaRP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The coded values in the matrix are:</a:t>
          </a:r>
        </a:p>
        <a:p>
          <a:pPr algn="l" rtl="0">
            <a:defRPr sz="1000"/>
          </a:pPr>
          <a:r>
            <a:rPr lang="en-US" sz="1000" b="0" i="0" u="none" strike="noStrike" baseline="0">
              <a:solidFill>
                <a:srgbClr val="000000"/>
              </a:solidFill>
              <a:latin typeface="Arial"/>
              <a:ea typeface="Arial"/>
              <a:cs typeface="Arial"/>
            </a:rPr>
            <a:t>low level = 1</a:t>
          </a:r>
        </a:p>
        <a:p>
          <a:pPr algn="l" rtl="0">
            <a:defRPr sz="1000"/>
          </a:pPr>
          <a:r>
            <a:rPr lang="en-US" sz="1000" b="0" i="0" u="none" strike="noStrike" baseline="0">
              <a:solidFill>
                <a:srgbClr val="000000"/>
              </a:solidFill>
              <a:latin typeface="Arial"/>
              <a:ea typeface="Arial"/>
              <a:cs typeface="Arial"/>
            </a:rPr>
            <a:t>mid level = 33</a:t>
          </a:r>
        </a:p>
        <a:p>
          <a:pPr algn="l" rtl="0">
            <a:defRPr sz="1000"/>
          </a:pPr>
          <a:r>
            <a:rPr lang="en-US" sz="1000" b="0" i="0" u="none" strike="noStrike" baseline="0">
              <a:solidFill>
                <a:srgbClr val="000000"/>
              </a:solidFill>
              <a:latin typeface="Arial"/>
              <a:ea typeface="Arial"/>
              <a:cs typeface="Arial"/>
            </a:rPr>
            <a:t>high level = 65</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These should be scaled to the low and high levels of the range of interest.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24</xdr:col>
      <xdr:colOff>79375</xdr:colOff>
      <xdr:row>3</xdr:row>
      <xdr:rowOff>98425</xdr:rowOff>
    </xdr:from>
    <xdr:to>
      <xdr:col>28</xdr:col>
      <xdr:colOff>517525</xdr:colOff>
      <xdr:row>23</xdr:row>
      <xdr:rowOff>38109</xdr:rowOff>
    </xdr:to>
    <xdr:sp macro="" textlink="">
      <xdr:nvSpPr>
        <xdr:cNvPr id="4097" name="Text Box 1"/>
        <xdr:cNvSpPr txBox="1">
          <a:spLocks noChangeArrowheads="1"/>
        </xdr:cNvSpPr>
      </xdr:nvSpPr>
      <xdr:spPr bwMode="auto">
        <a:xfrm>
          <a:off x="16992600" y="546100"/>
          <a:ext cx="3187700" cy="32512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ea typeface="Arial"/>
              <a:cs typeface="Arial"/>
            </a:rPr>
            <a:t>This is a good nearly-orthogonal Latin hypercube (NOLH) design for 17-22 factors in 129 runs.</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For 16 factors, use the entire set of columns.</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For 15: delete f1</a:t>
          </a:r>
        </a:p>
        <a:p>
          <a:pPr algn="l" rtl="0">
            <a:defRPr sz="1000"/>
          </a:pPr>
          <a:r>
            <a:rPr lang="en-US" sz="1000" b="0" i="0" u="none" strike="noStrike" baseline="0">
              <a:solidFill>
                <a:srgbClr val="000000"/>
              </a:solidFill>
              <a:latin typeface="Arial"/>
              <a:ea typeface="Arial"/>
              <a:cs typeface="Arial"/>
            </a:rPr>
            <a:t>For 14: delete f1, f5</a:t>
          </a:r>
        </a:p>
        <a:p>
          <a:pPr algn="l" rtl="0">
            <a:defRPr sz="1000"/>
          </a:pPr>
          <a:r>
            <a:rPr lang="en-US" sz="1000" b="0" i="0" u="none" strike="noStrike" baseline="0">
              <a:solidFill>
                <a:srgbClr val="000000"/>
              </a:solidFill>
              <a:latin typeface="Arial"/>
              <a:ea typeface="Arial"/>
              <a:cs typeface="Arial"/>
            </a:rPr>
            <a:t>For 13: delete f1, f5, f20</a:t>
          </a:r>
        </a:p>
        <a:p>
          <a:pPr algn="l" rtl="0">
            <a:defRPr sz="1000"/>
          </a:pPr>
          <a:r>
            <a:rPr lang="en-US" sz="1000" b="0" i="0" u="none" strike="noStrike" baseline="0">
              <a:solidFill>
                <a:srgbClr val="000000"/>
              </a:solidFill>
              <a:latin typeface="Arial"/>
              <a:ea typeface="Arial"/>
              <a:cs typeface="Arial"/>
            </a:rPr>
            <a:t>For 12: delete f1, f5, f20, f21</a:t>
          </a:r>
        </a:p>
        <a:p>
          <a:pPr algn="l" rtl="0">
            <a:defRPr sz="1000"/>
          </a:pPr>
          <a:r>
            <a:rPr lang="en-US" sz="1000" b="0" i="0" u="none" strike="noStrike" baseline="0">
              <a:solidFill>
                <a:srgbClr val="000000"/>
              </a:solidFill>
              <a:latin typeface="Arial"/>
              <a:ea typeface="Arial"/>
              <a:cs typeface="Arial"/>
            </a:rPr>
            <a:t>For 17: for convenience, delete f1, f5, f20, f21, f16  </a:t>
          </a:r>
        </a:p>
        <a:p>
          <a:pPr algn="l" rtl="0">
            <a:defRPr sz="1000"/>
          </a:pPr>
          <a:r>
            <a:rPr lang="en-US" sz="1000" b="0" i="0" u="none" strike="noStrike" baseline="0">
              <a:solidFill>
                <a:srgbClr val="000000"/>
              </a:solidFill>
              <a:latin typeface="Arial"/>
              <a:ea typeface="Arial"/>
              <a:cs typeface="Arial"/>
            </a:rPr>
            <a:t>           (Cioppa suggests deleting f1, f5, f7, f16, f20)</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The coded values in the matrix are:</a:t>
          </a:r>
        </a:p>
        <a:p>
          <a:pPr algn="l" rtl="0">
            <a:defRPr sz="1000"/>
          </a:pPr>
          <a:r>
            <a:rPr lang="en-US" sz="1000" b="0" i="0" u="none" strike="noStrike" baseline="0">
              <a:solidFill>
                <a:srgbClr val="000000"/>
              </a:solidFill>
              <a:latin typeface="Arial"/>
              <a:ea typeface="Arial"/>
              <a:cs typeface="Arial"/>
            </a:rPr>
            <a:t>low level = 1</a:t>
          </a:r>
        </a:p>
        <a:p>
          <a:pPr algn="l" rtl="0">
            <a:defRPr sz="1000"/>
          </a:pPr>
          <a:r>
            <a:rPr lang="en-US" sz="1000" b="0" i="0" u="none" strike="noStrike" baseline="0">
              <a:solidFill>
                <a:srgbClr val="000000"/>
              </a:solidFill>
              <a:latin typeface="Arial"/>
              <a:ea typeface="Arial"/>
              <a:cs typeface="Arial"/>
            </a:rPr>
            <a:t>mid level = 65</a:t>
          </a:r>
        </a:p>
        <a:p>
          <a:pPr algn="l" rtl="0">
            <a:defRPr sz="1000"/>
          </a:pPr>
          <a:r>
            <a:rPr lang="en-US" sz="1000" b="0" i="0" u="none" strike="noStrike" baseline="0">
              <a:solidFill>
                <a:srgbClr val="000000"/>
              </a:solidFill>
              <a:latin typeface="Arial"/>
              <a:ea typeface="Arial"/>
              <a:cs typeface="Arial"/>
            </a:rPr>
            <a:t>high level = 129</a:t>
          </a:r>
        </a:p>
        <a:p>
          <a:pPr algn="l" rtl="0">
            <a:defRPr sz="1000"/>
          </a:pPr>
          <a:endParaRPr lang="en-US" sz="1000" b="0" i="0" u="none" strike="noStrike" baseline="0">
            <a:solidFill>
              <a:srgbClr val="000000"/>
            </a:solidFill>
            <a:latin typeface="Arial"/>
            <a:ea typeface="Arial"/>
            <a:cs typeface="Arial"/>
          </a:endParaRPr>
        </a:p>
        <a:p>
          <a:pPr algn="l" rtl="0">
            <a:defRPr sz="1000"/>
          </a:pPr>
          <a:r>
            <a:rPr lang="en-US" sz="1000" b="0" i="0" u="none" strike="noStrike" baseline="0">
              <a:solidFill>
                <a:srgbClr val="000000"/>
              </a:solidFill>
              <a:latin typeface="Arial"/>
              <a:ea typeface="Arial"/>
              <a:cs typeface="Arial"/>
            </a:rPr>
            <a:t>These should be scaled to the low and high levels of the range of interest.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L58" sqref="L58"/>
    </sheetView>
  </sheetViews>
  <sheetFormatPr defaultColWidth="8.85546875" defaultRowHeight="12.75" x14ac:dyDescent="0.2"/>
  <sheetData/>
  <phoneticPr fontId="1" type="noConversion"/>
  <pageMargins left="0.75" right="0.75" top="1" bottom="1" header="0.5" footer="0.5"/>
  <pageSetup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4"/>
  <sheetViews>
    <sheetView workbookViewId="0">
      <selection activeCell="B5" sqref="B5"/>
    </sheetView>
  </sheetViews>
  <sheetFormatPr defaultColWidth="8.85546875" defaultRowHeight="12.75" x14ac:dyDescent="0.2"/>
  <cols>
    <col min="1" max="1" width="12.42578125" customWidth="1"/>
  </cols>
  <sheetData>
    <row r="1" spans="1:23" s="1" customFormat="1" x14ac:dyDescent="0.2"/>
    <row r="2" spans="1:23" s="4" customFormat="1" x14ac:dyDescent="0.2">
      <c r="A2" s="4" t="s">
        <v>23</v>
      </c>
      <c r="B2" s="21">
        <v>1</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s="4" customFormat="1" x14ac:dyDescent="0.2">
      <c r="A3" s="4" t="s">
        <v>24</v>
      </c>
      <c r="B3" s="21">
        <v>129</v>
      </c>
      <c r="C3" s="21">
        <v>129</v>
      </c>
      <c r="D3" s="21">
        <v>129</v>
      </c>
      <c r="E3" s="21">
        <v>129</v>
      </c>
      <c r="F3" s="21">
        <v>129</v>
      </c>
      <c r="G3" s="21">
        <v>129</v>
      </c>
      <c r="H3" s="21">
        <v>129</v>
      </c>
      <c r="I3" s="21">
        <v>129</v>
      </c>
      <c r="J3" s="21">
        <v>129</v>
      </c>
      <c r="K3" s="21">
        <v>129</v>
      </c>
      <c r="L3" s="21">
        <v>129</v>
      </c>
      <c r="M3" s="21">
        <v>129</v>
      </c>
      <c r="N3" s="21">
        <v>129</v>
      </c>
      <c r="O3" s="21">
        <v>129</v>
      </c>
      <c r="P3" s="21">
        <v>129</v>
      </c>
      <c r="Q3" s="21">
        <v>129</v>
      </c>
      <c r="R3" s="21">
        <v>129</v>
      </c>
      <c r="S3" s="21">
        <v>129</v>
      </c>
      <c r="T3" s="21">
        <v>129</v>
      </c>
      <c r="U3" s="21">
        <v>129</v>
      </c>
      <c r="V3" s="21">
        <v>129</v>
      </c>
      <c r="W3" s="21">
        <v>129</v>
      </c>
    </row>
    <row r="4" spans="1:23" s="4" customFormat="1" x14ac:dyDescent="0.2">
      <c r="A4" s="4" t="s">
        <v>35</v>
      </c>
      <c r="B4" s="21">
        <v>0</v>
      </c>
      <c r="C4" s="21">
        <v>0</v>
      </c>
      <c r="D4" s="21">
        <v>0</v>
      </c>
      <c r="E4" s="21">
        <v>0</v>
      </c>
      <c r="F4" s="21">
        <v>0</v>
      </c>
      <c r="G4" s="21">
        <v>0</v>
      </c>
      <c r="H4" s="21">
        <v>0</v>
      </c>
      <c r="I4" s="21">
        <v>0</v>
      </c>
      <c r="J4" s="21">
        <v>0</v>
      </c>
      <c r="K4" s="21">
        <v>0</v>
      </c>
      <c r="L4" s="21">
        <v>0</v>
      </c>
      <c r="M4" s="21">
        <v>0</v>
      </c>
      <c r="N4" s="21">
        <v>0</v>
      </c>
      <c r="O4" s="21">
        <v>0</v>
      </c>
      <c r="P4" s="21">
        <v>0</v>
      </c>
      <c r="Q4" s="21">
        <v>0</v>
      </c>
      <c r="R4" s="21">
        <v>0</v>
      </c>
      <c r="S4" s="21">
        <v>0</v>
      </c>
      <c r="T4" s="21">
        <v>0</v>
      </c>
      <c r="U4" s="21">
        <v>0</v>
      </c>
      <c r="V4" s="21">
        <v>0</v>
      </c>
      <c r="W4" s="21">
        <v>0</v>
      </c>
    </row>
    <row r="5" spans="1:23" s="4" customFormat="1" x14ac:dyDescent="0.2">
      <c r="A5" s="4" t="s">
        <v>25</v>
      </c>
      <c r="B5" s="21"/>
      <c r="C5" s="21"/>
      <c r="D5" s="21"/>
      <c r="E5" s="21"/>
      <c r="F5" s="21"/>
      <c r="G5" s="21"/>
      <c r="H5" s="21"/>
      <c r="I5" s="21"/>
      <c r="J5" s="21"/>
      <c r="K5" s="21"/>
      <c r="L5" s="21"/>
      <c r="M5" s="21"/>
      <c r="N5" s="21"/>
      <c r="O5" s="21"/>
      <c r="P5" s="21"/>
      <c r="Q5" s="21"/>
      <c r="R5" s="21"/>
      <c r="S5" s="21"/>
      <c r="T5" s="21"/>
      <c r="U5" s="21"/>
      <c r="V5" s="21"/>
      <c r="W5" s="21"/>
    </row>
    <row r="6" spans="1:23" x14ac:dyDescent="0.2">
      <c r="B6" s="7">
        <f>ROUND(B$2+ (('coded NOLH for 17-22 factors'!B5-1)*(B$3-B$2) )/128, B$4 )</f>
        <v>32</v>
      </c>
      <c r="C6" s="7">
        <f>ROUND(C$2+ (('coded NOLH for 17-22 factors'!C5-1)*(C$3-C$2) )/128, C$4 )</f>
        <v>58</v>
      </c>
      <c r="D6" s="7">
        <f>ROUND(D$2+ (('coded NOLH for 17-22 factors'!D5-1)*(D$3-D$2) )/128, D$4 )</f>
        <v>51</v>
      </c>
      <c r="E6" s="7">
        <f>ROUND(E$2+ (('coded NOLH for 17-22 factors'!E5-1)*(E$3-E$2) )/128, E$4 )</f>
        <v>59</v>
      </c>
      <c r="F6" s="7">
        <f>ROUND(F$2+ (('coded NOLH for 17-22 factors'!F5-1)*(F$3-F$2) )/128, F$4 )</f>
        <v>44</v>
      </c>
      <c r="G6" s="7">
        <f>ROUND(G$2+ (('coded NOLH for 17-22 factors'!G5-1)*(G$3-G$2) )/128, G$4 )</f>
        <v>89</v>
      </c>
      <c r="H6" s="7">
        <f>ROUND(H$2+ (('coded NOLH for 17-22 factors'!H5-1)*(H$3-H$2) )/128, H$4 )</f>
        <v>73</v>
      </c>
      <c r="I6" s="7">
        <f>ROUND(I$2+ (('coded NOLH for 17-22 factors'!I5-1)*(I$3-I$2) )/128, I$4 )</f>
        <v>98</v>
      </c>
      <c r="J6" s="7">
        <f>ROUND(J$2+ (('coded NOLH for 17-22 factors'!J5-1)*(J$3-J$2) )/128, J$4 )</f>
        <v>72</v>
      </c>
      <c r="K6" s="7">
        <f>ROUND(K$2+ (('coded NOLH for 17-22 factors'!K5-1)*(K$3-K$2) )/128, K$4 )</f>
        <v>120</v>
      </c>
      <c r="L6" s="7">
        <f>ROUND(L$2+ (('coded NOLH for 17-22 factors'!L5-1)*(L$3-L$2) )/128, L$4 )</f>
        <v>100</v>
      </c>
      <c r="M6" s="7">
        <f>ROUND(M$2+ (('coded NOLH for 17-22 factors'!M5-1)*(M$3-M$2) )/128, M$4 )</f>
        <v>98</v>
      </c>
      <c r="N6" s="7">
        <f>ROUND(N$2+ (('coded NOLH for 17-22 factors'!N5-1)*(N$3-N$2) )/128, N$4 )</f>
        <v>78</v>
      </c>
      <c r="O6" s="7">
        <f>ROUND(O$2+ (('coded NOLH for 17-22 factors'!O5-1)*(O$3-O$2) )/128, O$4 )</f>
        <v>129</v>
      </c>
      <c r="P6" s="7">
        <f>ROUND(P$2+ (('coded NOLH for 17-22 factors'!P5-1)*(P$3-P$2) )/128, P$4 )</f>
        <v>120</v>
      </c>
      <c r="Q6" s="7">
        <f>ROUND(Q$2+ (('coded NOLH for 17-22 factors'!Q5-1)*(Q$3-Q$2) )/128, Q$4 )</f>
        <v>80</v>
      </c>
      <c r="R6" s="7">
        <f>ROUND(R$2+ (('coded NOLH for 17-22 factors'!R5-1)*(R$3-R$2) )/128, R$4 )</f>
        <v>109</v>
      </c>
      <c r="S6" s="7">
        <f>ROUND(S$2+ (('coded NOLH for 17-22 factors'!S5-1)*(S$3-S$2) )/128, S$4 )</f>
        <v>70</v>
      </c>
      <c r="T6" s="7">
        <f>ROUND(T$2+ (('coded NOLH for 17-22 factors'!T5-1)*(T$3-T$2) )/128, T$4 )</f>
        <v>116</v>
      </c>
      <c r="U6" s="7">
        <f>ROUND(U$2+ (('coded NOLH for 17-22 factors'!U5-1)*(U$3-U$2) )/128, U$4 )</f>
        <v>124</v>
      </c>
      <c r="V6" s="7">
        <f>ROUND(V$2+ (('coded NOLH for 17-22 factors'!V5-1)*(V$3-V$2) )/128, V$4 )</f>
        <v>34</v>
      </c>
      <c r="W6" s="7">
        <f>ROUND(W$2+ (('coded NOLH for 17-22 factors'!W5-1)*(W$3-W$2) )/128, W$4 )</f>
        <v>115</v>
      </c>
    </row>
    <row r="7" spans="1:23" x14ac:dyDescent="0.2">
      <c r="B7" s="7">
        <f>ROUND(B$2+ (('coded NOLH for 17-22 factors'!B6-1)*(B$3-B$2) )/128, B$4 )</f>
        <v>115</v>
      </c>
      <c r="C7" s="7">
        <f>ROUND(C$2+ (('coded NOLH for 17-22 factors'!C6-1)*(C$3-C$2) )/128, C$4 )</f>
        <v>40</v>
      </c>
      <c r="D7" s="7">
        <f>ROUND(D$2+ (('coded NOLH for 17-22 factors'!D6-1)*(D$3-D$2) )/128, D$4 )</f>
        <v>56</v>
      </c>
      <c r="E7" s="7">
        <f>ROUND(E$2+ (('coded NOLH for 17-22 factors'!E6-1)*(E$3-E$2) )/128, E$4 )</f>
        <v>60</v>
      </c>
      <c r="F7" s="7">
        <f>ROUND(F$2+ (('coded NOLH for 17-22 factors'!F6-1)*(F$3-F$2) )/128, F$4 )</f>
        <v>13</v>
      </c>
      <c r="G7" s="7">
        <f>ROUND(G$2+ (('coded NOLH for 17-22 factors'!G6-1)*(G$3-G$2) )/128, G$4 )</f>
        <v>59</v>
      </c>
      <c r="H7" s="7">
        <f>ROUND(H$2+ (('coded NOLH for 17-22 factors'!H6-1)*(H$3-H$2) )/128, H$4 )</f>
        <v>55</v>
      </c>
      <c r="I7" s="7">
        <f>ROUND(I$2+ (('coded NOLH for 17-22 factors'!I6-1)*(I$3-I$2) )/128, I$4 )</f>
        <v>27</v>
      </c>
      <c r="J7" s="7">
        <f>ROUND(J$2+ (('coded NOLH for 17-22 factors'!J6-1)*(J$3-J$2) )/128, J$4 )</f>
        <v>62</v>
      </c>
      <c r="K7" s="7">
        <f>ROUND(K$2+ (('coded NOLH for 17-22 factors'!K6-1)*(K$3-K$2) )/128, K$4 )</f>
        <v>50</v>
      </c>
      <c r="L7" s="7">
        <f>ROUND(L$2+ (('coded NOLH for 17-22 factors'!L6-1)*(L$3-L$2) )/128, L$4 )</f>
        <v>119</v>
      </c>
      <c r="M7" s="7">
        <f>ROUND(M$2+ (('coded NOLH for 17-22 factors'!M6-1)*(M$3-M$2) )/128, M$4 )</f>
        <v>77</v>
      </c>
      <c r="N7" s="7">
        <f>ROUND(N$2+ (('coded NOLH for 17-22 factors'!N6-1)*(N$3-N$2) )/128, N$4 )</f>
        <v>80</v>
      </c>
      <c r="O7" s="7">
        <f>ROUND(O$2+ (('coded NOLH for 17-22 factors'!O6-1)*(O$3-O$2) )/128, O$4 )</f>
        <v>122</v>
      </c>
      <c r="P7" s="7">
        <f>ROUND(P$2+ (('coded NOLH for 17-22 factors'!P6-1)*(P$3-P$2) )/128, P$4 )</f>
        <v>94</v>
      </c>
      <c r="Q7" s="7">
        <f>ROUND(Q$2+ (('coded NOLH for 17-22 factors'!Q6-1)*(Q$3-Q$2) )/128, Q$4 )</f>
        <v>104</v>
      </c>
      <c r="R7" s="7">
        <f>ROUND(R$2+ (('coded NOLH for 17-22 factors'!R6-1)*(R$3-R$2) )/128, R$4 )</f>
        <v>117</v>
      </c>
      <c r="S7" s="7">
        <f>ROUND(S$2+ (('coded NOLH for 17-22 factors'!S6-1)*(S$3-S$2) )/128, S$4 )</f>
        <v>75</v>
      </c>
      <c r="T7" s="7">
        <f>ROUND(T$2+ (('coded NOLH for 17-22 factors'!T6-1)*(T$3-T$2) )/128, T$4 )</f>
        <v>79</v>
      </c>
      <c r="U7" s="7">
        <f>ROUND(U$2+ (('coded NOLH for 17-22 factors'!U6-1)*(U$3-U$2) )/128, U$4 )</f>
        <v>94</v>
      </c>
      <c r="V7" s="7">
        <f>ROUND(V$2+ (('coded NOLH for 17-22 factors'!V6-1)*(V$3-V$2) )/128, V$4 )</f>
        <v>29</v>
      </c>
      <c r="W7" s="7">
        <f>ROUND(W$2+ (('coded NOLH for 17-22 factors'!W6-1)*(W$3-W$2) )/128, W$4 )</f>
        <v>98</v>
      </c>
    </row>
    <row r="8" spans="1:23" x14ac:dyDescent="0.2">
      <c r="B8" s="7">
        <f>ROUND(B$2+ (('coded NOLH for 17-22 factors'!B7-1)*(B$3-B$2) )/128, B$4 )</f>
        <v>58</v>
      </c>
      <c r="C8" s="7">
        <f>ROUND(C$2+ (('coded NOLH for 17-22 factors'!C7-1)*(C$3-C$2) )/128, C$4 )</f>
        <v>98</v>
      </c>
      <c r="D8" s="7">
        <f>ROUND(D$2+ (('coded NOLH for 17-22 factors'!D7-1)*(D$3-D$2) )/128, D$4 )</f>
        <v>1</v>
      </c>
      <c r="E8" s="7">
        <f>ROUND(E$2+ (('coded NOLH for 17-22 factors'!E7-1)*(E$3-E$2) )/128, E$4 )</f>
        <v>36</v>
      </c>
      <c r="F8" s="7">
        <f>ROUND(F$2+ (('coded NOLH for 17-22 factors'!F7-1)*(F$3-F$2) )/128, F$4 )</f>
        <v>54</v>
      </c>
      <c r="G8" s="7">
        <f>ROUND(G$2+ (('coded NOLH for 17-22 factors'!G7-1)*(G$3-G$2) )/128, G$4 )</f>
        <v>21</v>
      </c>
      <c r="H8" s="7">
        <f>ROUND(H$2+ (('coded NOLH for 17-22 factors'!H7-1)*(H$3-H$2) )/128, H$4 )</f>
        <v>97</v>
      </c>
      <c r="I8" s="7">
        <f>ROUND(I$2+ (('coded NOLH for 17-22 factors'!I7-1)*(I$3-I$2) )/128, I$4 )</f>
        <v>84</v>
      </c>
      <c r="J8" s="7">
        <f>ROUND(J$2+ (('coded NOLH for 17-22 factors'!J7-1)*(J$3-J$2) )/128, J$4 )</f>
        <v>79</v>
      </c>
      <c r="K8" s="7">
        <f>ROUND(K$2+ (('coded NOLH for 17-22 factors'!K7-1)*(K$3-K$2) )/128, K$4 )</f>
        <v>74</v>
      </c>
      <c r="L8" s="7">
        <f>ROUND(L$2+ (('coded NOLH for 17-22 factors'!L7-1)*(L$3-L$2) )/128, L$4 )</f>
        <v>61</v>
      </c>
      <c r="M8" s="7">
        <f>ROUND(M$2+ (('coded NOLH for 17-22 factors'!M7-1)*(M$3-M$2) )/128, M$4 )</f>
        <v>21</v>
      </c>
      <c r="N8" s="7">
        <f>ROUND(N$2+ (('coded NOLH for 17-22 factors'!N7-1)*(N$3-N$2) )/128, N$4 )</f>
        <v>63</v>
      </c>
      <c r="O8" s="7">
        <f>ROUND(O$2+ (('coded NOLH for 17-22 factors'!O7-1)*(O$3-O$2) )/128, O$4 )</f>
        <v>111</v>
      </c>
      <c r="P8" s="7">
        <f>ROUND(P$2+ (('coded NOLH for 17-22 factors'!P7-1)*(P$3-P$2) )/128, P$4 )</f>
        <v>128</v>
      </c>
      <c r="Q8" s="7">
        <f>ROUND(Q$2+ (('coded NOLH for 17-22 factors'!Q7-1)*(Q$3-Q$2) )/128, Q$4 )</f>
        <v>82</v>
      </c>
      <c r="R8" s="7">
        <f>ROUND(R$2+ (('coded NOLH for 17-22 factors'!R7-1)*(R$3-R$2) )/128, R$4 )</f>
        <v>72</v>
      </c>
      <c r="S8" s="7">
        <f>ROUND(S$2+ (('coded NOLH for 17-22 factors'!S7-1)*(S$3-S$2) )/128, S$4 )</f>
        <v>20</v>
      </c>
      <c r="T8" s="7">
        <f>ROUND(T$2+ (('coded NOLH for 17-22 factors'!T7-1)*(T$3-T$2) )/128, T$4 )</f>
        <v>108</v>
      </c>
      <c r="U8" s="7">
        <f>ROUND(U$2+ (('coded NOLH for 17-22 factors'!U7-1)*(U$3-U$2) )/128, U$4 )</f>
        <v>85</v>
      </c>
      <c r="V8" s="7">
        <f>ROUND(V$2+ (('coded NOLH for 17-22 factors'!V7-1)*(V$3-V$2) )/128, V$4 )</f>
        <v>62</v>
      </c>
      <c r="W8" s="7">
        <f>ROUND(W$2+ (('coded NOLH for 17-22 factors'!W7-1)*(W$3-W$2) )/128, W$4 )</f>
        <v>90</v>
      </c>
    </row>
    <row r="9" spans="1:23" x14ac:dyDescent="0.2">
      <c r="B9" s="7">
        <f>ROUND(B$2+ (('coded NOLH for 17-22 factors'!B8-1)*(B$3-B$2) )/128, B$4 )</f>
        <v>90</v>
      </c>
      <c r="C9" s="7">
        <f>ROUND(C$2+ (('coded NOLH for 17-22 factors'!C8-1)*(C$3-C$2) )/128, C$4 )</f>
        <v>115</v>
      </c>
      <c r="D9" s="7">
        <f>ROUND(D$2+ (('coded NOLH for 17-22 factors'!D8-1)*(D$3-D$2) )/128, D$4 )</f>
        <v>39</v>
      </c>
      <c r="E9" s="7">
        <f>ROUND(E$2+ (('coded NOLH for 17-22 factors'!E8-1)*(E$3-E$2) )/128, E$4 )</f>
        <v>48</v>
      </c>
      <c r="F9" s="7">
        <f>ROUND(F$2+ (('coded NOLH for 17-22 factors'!F8-1)*(F$3-F$2) )/128, F$4 )</f>
        <v>57</v>
      </c>
      <c r="G9" s="7">
        <f>ROUND(G$2+ (('coded NOLH for 17-22 factors'!G8-1)*(G$3-G$2) )/128, G$4 )</f>
        <v>98</v>
      </c>
      <c r="H9" s="7">
        <f>ROUND(H$2+ (('coded NOLH for 17-22 factors'!H8-1)*(H$3-H$2) )/128, H$4 )</f>
        <v>10</v>
      </c>
      <c r="I9" s="7">
        <f>ROUND(I$2+ (('coded NOLH for 17-22 factors'!I8-1)*(I$3-I$2) )/128, I$4 )</f>
        <v>53</v>
      </c>
      <c r="J9" s="7">
        <f>ROUND(J$2+ (('coded NOLH for 17-22 factors'!J8-1)*(J$3-J$2) )/128, J$4 )</f>
        <v>35</v>
      </c>
      <c r="K9" s="7">
        <f>ROUND(K$2+ (('coded NOLH for 17-22 factors'!K8-1)*(K$3-K$2) )/128, K$4 )</f>
        <v>60</v>
      </c>
      <c r="L9" s="7">
        <f>ROUND(L$2+ (('coded NOLH for 17-22 factors'!L8-1)*(L$3-L$2) )/128, L$4 )</f>
        <v>54</v>
      </c>
      <c r="M9" s="7">
        <f>ROUND(M$2+ (('coded NOLH for 17-22 factors'!M8-1)*(M$3-M$2) )/128, M$4 )</f>
        <v>49</v>
      </c>
      <c r="N9" s="7">
        <f>ROUND(N$2+ (('coded NOLH for 17-22 factors'!N8-1)*(N$3-N$2) )/128, N$4 )</f>
        <v>44</v>
      </c>
      <c r="O9" s="7">
        <f>ROUND(O$2+ (('coded NOLH for 17-22 factors'!O8-1)*(O$3-O$2) )/128, O$4 )</f>
        <v>127</v>
      </c>
      <c r="P9" s="7">
        <f>ROUND(P$2+ (('coded NOLH for 17-22 factors'!P8-1)*(P$3-P$2) )/128, P$4 )</f>
        <v>87</v>
      </c>
      <c r="Q9" s="7">
        <f>ROUND(Q$2+ (('coded NOLH for 17-22 factors'!Q8-1)*(Q$3-Q$2) )/128, Q$4 )</f>
        <v>125</v>
      </c>
      <c r="R9" s="7">
        <f>ROUND(R$2+ (('coded NOLH for 17-22 factors'!R8-1)*(R$3-R$2) )/128, R$4 )</f>
        <v>79</v>
      </c>
      <c r="S9" s="7">
        <f>ROUND(S$2+ (('coded NOLH for 17-22 factors'!S8-1)*(S$3-S$2) )/128, S$4 )</f>
        <v>47</v>
      </c>
      <c r="T9" s="7">
        <f>ROUND(T$2+ (('coded NOLH for 17-22 factors'!T8-1)*(T$3-T$2) )/128, T$4 )</f>
        <v>76</v>
      </c>
      <c r="U9" s="7">
        <f>ROUND(U$2+ (('coded NOLH for 17-22 factors'!U8-1)*(U$3-U$2) )/128, U$4 )</f>
        <v>100</v>
      </c>
      <c r="V9" s="7">
        <f>ROUND(V$2+ (('coded NOLH for 17-22 factors'!V8-1)*(V$3-V$2) )/128, V$4 )</f>
        <v>33</v>
      </c>
      <c r="W9" s="7">
        <f>ROUND(W$2+ (('coded NOLH for 17-22 factors'!W8-1)*(W$3-W$2) )/128, W$4 )</f>
        <v>72</v>
      </c>
    </row>
    <row r="10" spans="1:23" x14ac:dyDescent="0.2">
      <c r="B10" s="7">
        <f>ROUND(B$2+ (('coded NOLH for 17-22 factors'!B9-1)*(B$3-B$2) )/128, B$4 )</f>
        <v>1</v>
      </c>
      <c r="C10" s="7">
        <f>ROUND(C$2+ (('coded NOLH for 17-22 factors'!C9-1)*(C$3-C$2) )/128, C$4 )</f>
        <v>51</v>
      </c>
      <c r="D10" s="7">
        <f>ROUND(D$2+ (('coded NOLH for 17-22 factors'!D9-1)*(D$3-D$2) )/128, D$4 )</f>
        <v>72</v>
      </c>
      <c r="E10" s="7">
        <f>ROUND(E$2+ (('coded NOLH for 17-22 factors'!E9-1)*(E$3-E$2) )/128, E$4 )</f>
        <v>31</v>
      </c>
      <c r="F10" s="7">
        <f>ROUND(F$2+ (('coded NOLH for 17-22 factors'!F9-1)*(F$3-F$2) )/128, F$4 )</f>
        <v>14</v>
      </c>
      <c r="G10" s="7">
        <f>ROUND(G$2+ (('coded NOLH for 17-22 factors'!G9-1)*(G$3-G$2) )/128, G$4 )</f>
        <v>69</v>
      </c>
      <c r="H10" s="7">
        <f>ROUND(H$2+ (('coded NOLH for 17-22 factors'!H9-1)*(H$3-H$2) )/128, H$4 )</f>
        <v>47</v>
      </c>
      <c r="I10" s="7">
        <f>ROUND(I$2+ (('coded NOLH for 17-22 factors'!I9-1)*(I$3-I$2) )/128, I$4 )</f>
        <v>120</v>
      </c>
      <c r="J10" s="7">
        <f>ROUND(J$2+ (('coded NOLH for 17-22 factors'!J9-1)*(J$3-J$2) )/128, J$4 )</f>
        <v>129</v>
      </c>
      <c r="K10" s="7">
        <f>ROUND(K$2+ (('coded NOLH for 17-22 factors'!K9-1)*(K$3-K$2) )/128, K$4 )</f>
        <v>82</v>
      </c>
      <c r="L10" s="7">
        <f>ROUND(L$2+ (('coded NOLH for 17-22 factors'!L9-1)*(L$3-L$2) )/128, L$4 )</f>
        <v>15</v>
      </c>
      <c r="M10" s="7">
        <f>ROUND(M$2+ (('coded NOLH for 17-22 factors'!M9-1)*(M$3-M$2) )/128, M$4 )</f>
        <v>128</v>
      </c>
      <c r="N10" s="7">
        <f>ROUND(N$2+ (('coded NOLH for 17-22 factors'!N9-1)*(N$3-N$2) )/128, N$4 )</f>
        <v>110</v>
      </c>
      <c r="O10" s="7">
        <f>ROUND(O$2+ (('coded NOLH for 17-22 factors'!O9-1)*(O$3-O$2) )/128, O$4 )</f>
        <v>35</v>
      </c>
      <c r="P10" s="7">
        <f>ROUND(P$2+ (('coded NOLH for 17-22 factors'!P9-1)*(P$3-P$2) )/128, P$4 )</f>
        <v>58</v>
      </c>
      <c r="Q10" s="7">
        <f>ROUND(Q$2+ (('coded NOLH for 17-22 factors'!Q9-1)*(Q$3-Q$2) )/128, Q$4 )</f>
        <v>57</v>
      </c>
      <c r="R10" s="7">
        <f>ROUND(R$2+ (('coded NOLH for 17-22 factors'!R9-1)*(R$3-R$2) )/128, R$4 )</f>
        <v>113</v>
      </c>
      <c r="S10" s="7">
        <f>ROUND(S$2+ (('coded NOLH for 17-22 factors'!S9-1)*(S$3-S$2) )/128, S$4 )</f>
        <v>87</v>
      </c>
      <c r="T10" s="7">
        <f>ROUND(T$2+ (('coded NOLH for 17-22 factors'!T9-1)*(T$3-T$2) )/128, T$4 )</f>
        <v>94</v>
      </c>
      <c r="U10" s="7">
        <f>ROUND(U$2+ (('coded NOLH for 17-22 factors'!U9-1)*(U$3-U$2) )/128, U$4 )</f>
        <v>84</v>
      </c>
      <c r="V10" s="7">
        <f>ROUND(V$2+ (('coded NOLH for 17-22 factors'!V9-1)*(V$3-V$2) )/128, V$4 )</f>
        <v>7</v>
      </c>
      <c r="W10" s="7">
        <f>ROUND(W$2+ (('coded NOLH for 17-22 factors'!W9-1)*(W$3-W$2) )/128, W$4 )</f>
        <v>91</v>
      </c>
    </row>
    <row r="11" spans="1:23" x14ac:dyDescent="0.2">
      <c r="B11" s="7">
        <f>ROUND(B$2+ (('coded NOLH for 17-22 factors'!B10-1)*(B$3-B$2) )/128, B$4 )</f>
        <v>91</v>
      </c>
      <c r="C11" s="7">
        <f>ROUND(C$2+ (('coded NOLH for 17-22 factors'!C10-1)*(C$3-C$2) )/128, C$4 )</f>
        <v>56</v>
      </c>
      <c r="D11" s="7">
        <f>ROUND(D$2+ (('coded NOLH for 17-22 factors'!D10-1)*(D$3-D$2) )/128, D$4 )</f>
        <v>90</v>
      </c>
      <c r="E11" s="7">
        <f>ROUND(E$2+ (('coded NOLH for 17-22 factors'!E10-1)*(E$3-E$2) )/128, E$4 )</f>
        <v>2</v>
      </c>
      <c r="F11" s="7">
        <f>ROUND(F$2+ (('coded NOLH for 17-22 factors'!F10-1)*(F$3-F$2) )/128, F$4 )</f>
        <v>52</v>
      </c>
      <c r="G11" s="7">
        <f>ROUND(G$2+ (('coded NOLH for 17-22 factors'!G10-1)*(G$3-G$2) )/128, G$4 )</f>
        <v>43</v>
      </c>
      <c r="H11" s="7">
        <f>ROUND(H$2+ (('coded NOLH for 17-22 factors'!H10-1)*(H$3-H$2) )/128, H$4 )</f>
        <v>76</v>
      </c>
      <c r="I11" s="7">
        <f>ROUND(I$2+ (('coded NOLH for 17-22 factors'!I10-1)*(I$3-I$2) )/128, I$4 )</f>
        <v>6</v>
      </c>
      <c r="J11" s="7">
        <f>ROUND(J$2+ (('coded NOLH for 17-22 factors'!J10-1)*(J$3-J$2) )/128, J$4 )</f>
        <v>33</v>
      </c>
      <c r="K11" s="7">
        <f>ROUND(K$2+ (('coded NOLH for 17-22 factors'!K10-1)*(K$3-K$2) )/128, K$4 )</f>
        <v>16</v>
      </c>
      <c r="L11" s="7">
        <f>ROUND(L$2+ (('coded NOLH for 17-22 factors'!L10-1)*(L$3-L$2) )/128, L$4 )</f>
        <v>24</v>
      </c>
      <c r="M11" s="7">
        <f>ROUND(M$2+ (('coded NOLH for 17-22 factors'!M10-1)*(M$3-M$2) )/128, M$4 )</f>
        <v>129</v>
      </c>
      <c r="N11" s="7">
        <f>ROUND(N$2+ (('coded NOLH for 17-22 factors'!N10-1)*(N$3-N$2) )/128, N$4 )</f>
        <v>81</v>
      </c>
      <c r="O11" s="7">
        <f>ROUND(O$2+ (('coded NOLH for 17-22 factors'!O10-1)*(O$3-O$2) )/128, O$4 )</f>
        <v>63</v>
      </c>
      <c r="P11" s="7">
        <f>ROUND(P$2+ (('coded NOLH for 17-22 factors'!P10-1)*(P$3-P$2) )/128, P$4 )</f>
        <v>41</v>
      </c>
      <c r="Q11" s="7">
        <f>ROUND(Q$2+ (('coded NOLH for 17-22 factors'!Q10-1)*(Q$3-Q$2) )/128, Q$4 )</f>
        <v>45</v>
      </c>
      <c r="R11" s="7">
        <f>ROUND(R$2+ (('coded NOLH for 17-22 factors'!R10-1)*(R$3-R$2) )/128, R$4 )</f>
        <v>119</v>
      </c>
      <c r="S11" s="7">
        <f>ROUND(S$2+ (('coded NOLH for 17-22 factors'!S10-1)*(S$3-S$2) )/128, S$4 )</f>
        <v>113</v>
      </c>
      <c r="T11" s="7">
        <f>ROUND(T$2+ (('coded NOLH for 17-22 factors'!T10-1)*(T$3-T$2) )/128, T$4 )</f>
        <v>98</v>
      </c>
      <c r="U11" s="7">
        <f>ROUND(U$2+ (('coded NOLH for 17-22 factors'!U10-1)*(U$3-U$2) )/128, U$4 )</f>
        <v>95</v>
      </c>
      <c r="V11" s="7">
        <f>ROUND(V$2+ (('coded NOLH for 17-22 factors'!V10-1)*(V$3-V$2) )/128, V$4 )</f>
        <v>11</v>
      </c>
      <c r="W11" s="7">
        <f>ROUND(W$2+ (('coded NOLH for 17-22 factors'!W10-1)*(W$3-W$2) )/128, W$4 )</f>
        <v>129</v>
      </c>
    </row>
    <row r="12" spans="1:23" x14ac:dyDescent="0.2">
      <c r="B12" s="7">
        <f>ROUND(B$2+ (('coded NOLH for 17-22 factors'!B11-1)*(B$3-B$2) )/128, B$4 )</f>
        <v>51</v>
      </c>
      <c r="C12" s="7">
        <f>ROUND(C$2+ (('coded NOLH for 17-22 factors'!C11-1)*(C$3-C$2) )/128, C$4 )</f>
        <v>129</v>
      </c>
      <c r="D12" s="7">
        <f>ROUND(D$2+ (('coded NOLH for 17-22 factors'!D11-1)*(D$3-D$2) )/128, D$4 )</f>
        <v>98</v>
      </c>
      <c r="E12" s="7">
        <f>ROUND(E$2+ (('coded NOLH for 17-22 factors'!E11-1)*(E$3-E$2) )/128, E$4 )</f>
        <v>38</v>
      </c>
      <c r="F12" s="7">
        <f>ROUND(F$2+ (('coded NOLH for 17-22 factors'!F11-1)*(F$3-F$2) )/128, F$4 )</f>
        <v>21</v>
      </c>
      <c r="G12" s="7">
        <f>ROUND(G$2+ (('coded NOLH for 17-22 factors'!G11-1)*(G$3-G$2) )/128, G$4 )</f>
        <v>30</v>
      </c>
      <c r="H12" s="7">
        <f>ROUND(H$2+ (('coded NOLH for 17-22 factors'!H11-1)*(H$3-H$2) )/128, H$4 )</f>
        <v>32</v>
      </c>
      <c r="I12" s="7">
        <f>ROUND(I$2+ (('coded NOLH for 17-22 factors'!I11-1)*(I$3-I$2) )/128, I$4 )</f>
        <v>121</v>
      </c>
      <c r="J12" s="7">
        <f>ROUND(J$2+ (('coded NOLH for 17-22 factors'!J11-1)*(J$3-J$2) )/128, J$4 )</f>
        <v>124</v>
      </c>
      <c r="K12" s="7">
        <f>ROUND(K$2+ (('coded NOLH for 17-22 factors'!K11-1)*(K$3-K$2) )/128, K$4 )</f>
        <v>94</v>
      </c>
      <c r="L12" s="7">
        <f>ROUND(L$2+ (('coded NOLH for 17-22 factors'!L11-1)*(L$3-L$2) )/128, L$4 )</f>
        <v>91</v>
      </c>
      <c r="M12" s="7">
        <f>ROUND(M$2+ (('coded NOLH for 17-22 factors'!M11-1)*(M$3-M$2) )/128, M$4 )</f>
        <v>14</v>
      </c>
      <c r="N12" s="7">
        <f>ROUND(N$2+ (('coded NOLH for 17-22 factors'!N11-1)*(N$3-N$2) )/128, N$4 )</f>
        <v>1</v>
      </c>
      <c r="O12" s="7">
        <f>ROUND(O$2+ (('coded NOLH for 17-22 factors'!O11-1)*(O$3-O$2) )/128, O$4 )</f>
        <v>15</v>
      </c>
      <c r="P12" s="7">
        <f>ROUND(P$2+ (('coded NOLH for 17-22 factors'!P11-1)*(P$3-P$2) )/128, P$4 )</f>
        <v>61</v>
      </c>
      <c r="Q12" s="7">
        <f>ROUND(Q$2+ (('coded NOLH for 17-22 factors'!Q11-1)*(Q$3-Q$2) )/128, Q$4 )</f>
        <v>41</v>
      </c>
      <c r="R12" s="7">
        <f>ROUND(R$2+ (('coded NOLH for 17-22 factors'!R11-1)*(R$3-R$2) )/128, R$4 )</f>
        <v>118</v>
      </c>
      <c r="S12" s="7">
        <f>ROUND(S$2+ (('coded NOLH for 17-22 factors'!S11-1)*(S$3-S$2) )/128, S$4 )</f>
        <v>45</v>
      </c>
      <c r="T12" s="7">
        <f>ROUND(T$2+ (('coded NOLH for 17-22 factors'!T11-1)*(T$3-T$2) )/128, T$4 )</f>
        <v>121</v>
      </c>
      <c r="U12" s="7">
        <f>ROUND(U$2+ (('coded NOLH for 17-22 factors'!U11-1)*(U$3-U$2) )/128, U$4 )</f>
        <v>88</v>
      </c>
      <c r="V12" s="7">
        <f>ROUND(V$2+ (('coded NOLH for 17-22 factors'!V11-1)*(V$3-V$2) )/128, V$4 )</f>
        <v>4</v>
      </c>
      <c r="W12" s="7">
        <f>ROUND(W$2+ (('coded NOLH for 17-22 factors'!W11-1)*(W$3-W$2) )/128, W$4 )</f>
        <v>74</v>
      </c>
    </row>
    <row r="13" spans="1:23" x14ac:dyDescent="0.2">
      <c r="B13" s="7">
        <f>ROUND(B$2+ (('coded NOLH for 17-22 factors'!B12-1)*(B$3-B$2) )/128, B$4 )</f>
        <v>74</v>
      </c>
      <c r="C13" s="7">
        <f>ROUND(C$2+ (('coded NOLH for 17-22 factors'!C12-1)*(C$3-C$2) )/128, C$4 )</f>
        <v>91</v>
      </c>
      <c r="D13" s="7">
        <f>ROUND(D$2+ (('coded NOLH for 17-22 factors'!D12-1)*(D$3-D$2) )/128, D$4 )</f>
        <v>115</v>
      </c>
      <c r="E13" s="7">
        <f>ROUND(E$2+ (('coded NOLH for 17-22 factors'!E12-1)*(E$3-E$2) )/128, E$4 )</f>
        <v>9</v>
      </c>
      <c r="F13" s="7">
        <f>ROUND(F$2+ (('coded NOLH for 17-22 factors'!F12-1)*(F$3-F$2) )/128, F$4 )</f>
        <v>45</v>
      </c>
      <c r="G13" s="7">
        <f>ROUND(G$2+ (('coded NOLH for 17-22 factors'!G12-1)*(G$3-G$2) )/128, G$4 )</f>
        <v>119</v>
      </c>
      <c r="H13" s="7">
        <f>ROUND(H$2+ (('coded NOLH for 17-22 factors'!H12-1)*(H$3-H$2) )/128, H$4 )</f>
        <v>112</v>
      </c>
      <c r="I13" s="7">
        <f>ROUND(I$2+ (('coded NOLH for 17-22 factors'!I12-1)*(I$3-I$2) )/128, I$4 )</f>
        <v>3</v>
      </c>
      <c r="J13" s="7">
        <f>ROUND(J$2+ (('coded NOLH for 17-22 factors'!J12-1)*(J$3-J$2) )/128, J$4 )</f>
        <v>40</v>
      </c>
      <c r="K13" s="7">
        <f>ROUND(K$2+ (('coded NOLH for 17-22 factors'!K12-1)*(K$3-K$2) )/128, K$4 )</f>
        <v>28</v>
      </c>
      <c r="L13" s="7">
        <f>ROUND(L$2+ (('coded NOLH for 17-22 factors'!L12-1)*(L$3-L$2) )/128, L$4 )</f>
        <v>64</v>
      </c>
      <c r="M13" s="7">
        <f>ROUND(M$2+ (('coded NOLH for 17-22 factors'!M12-1)*(M$3-M$2) )/128, M$4 )</f>
        <v>12</v>
      </c>
      <c r="N13" s="7">
        <f>ROUND(N$2+ (('coded NOLH for 17-22 factors'!N12-1)*(N$3-N$2) )/128, N$4 )</f>
        <v>22</v>
      </c>
      <c r="O13" s="7">
        <f>ROUND(O$2+ (('coded NOLH for 17-22 factors'!O12-1)*(O$3-O$2) )/128, O$4 )</f>
        <v>37</v>
      </c>
      <c r="P13" s="7">
        <f>ROUND(P$2+ (('coded NOLH for 17-22 factors'!P12-1)*(P$3-P$2) )/128, P$4 )</f>
        <v>44</v>
      </c>
      <c r="Q13" s="7">
        <f>ROUND(Q$2+ (('coded NOLH for 17-22 factors'!Q12-1)*(Q$3-Q$2) )/128, Q$4 )</f>
        <v>56</v>
      </c>
      <c r="R13" s="7">
        <f>ROUND(R$2+ (('coded NOLH for 17-22 factors'!R12-1)*(R$3-R$2) )/128, R$4 )</f>
        <v>61</v>
      </c>
      <c r="S13" s="7">
        <f>ROUND(S$2+ (('coded NOLH for 17-22 factors'!S12-1)*(S$3-S$2) )/128, S$4 )</f>
        <v>13</v>
      </c>
      <c r="T13" s="7">
        <f>ROUND(T$2+ (('coded NOLH for 17-22 factors'!T12-1)*(T$3-T$2) )/128, T$4 )</f>
        <v>125</v>
      </c>
      <c r="U13" s="7">
        <f>ROUND(U$2+ (('coded NOLH for 17-22 factors'!U12-1)*(U$3-U$2) )/128, U$4 )</f>
        <v>75</v>
      </c>
      <c r="V13" s="7">
        <f>ROUND(V$2+ (('coded NOLH for 17-22 factors'!V12-1)*(V$3-V$2) )/128, V$4 )</f>
        <v>3</v>
      </c>
      <c r="W13" s="7">
        <f>ROUND(W$2+ (('coded NOLH for 17-22 factors'!W12-1)*(W$3-W$2) )/128, W$4 )</f>
        <v>79</v>
      </c>
    </row>
    <row r="14" spans="1:23" x14ac:dyDescent="0.2">
      <c r="B14" s="7">
        <f>ROUND(B$2+ (('coded NOLH for 17-22 factors'!B13-1)*(B$3-B$2) )/128, B$4 )</f>
        <v>4</v>
      </c>
      <c r="C14" s="7">
        <f>ROUND(C$2+ (('coded NOLH for 17-22 factors'!C13-1)*(C$3-C$2) )/128, C$4 )</f>
        <v>7</v>
      </c>
      <c r="D14" s="7">
        <f>ROUND(D$2+ (('coded NOLH for 17-22 factors'!D13-1)*(D$3-D$2) )/128, D$4 )</f>
        <v>34</v>
      </c>
      <c r="E14" s="7">
        <f>ROUND(E$2+ (('coded NOLH for 17-22 factors'!E13-1)*(E$3-E$2) )/128, E$4 )</f>
        <v>27</v>
      </c>
      <c r="F14" s="7">
        <f>ROUND(F$2+ (('coded NOLH for 17-22 factors'!F13-1)*(F$3-F$2) )/128, F$4 )</f>
        <v>26</v>
      </c>
      <c r="G14" s="7">
        <f>ROUND(G$2+ (('coded NOLH for 17-22 factors'!G13-1)*(G$3-G$2) )/128, G$4 )</f>
        <v>126</v>
      </c>
      <c r="H14" s="7">
        <f>ROUND(H$2+ (('coded NOLH for 17-22 factors'!H13-1)*(H$3-H$2) )/128, H$4 )</f>
        <v>94</v>
      </c>
      <c r="I14" s="7">
        <f>ROUND(I$2+ (('coded NOLH for 17-22 factors'!I13-1)*(I$3-I$2) )/128, I$4 )</f>
        <v>56</v>
      </c>
      <c r="J14" s="7">
        <f>ROUND(J$2+ (('coded NOLH for 17-22 factors'!J13-1)*(J$3-J$2) )/128, J$4 )</f>
        <v>94</v>
      </c>
      <c r="K14" s="7">
        <f>ROUND(K$2+ (('coded NOLH for 17-22 factors'!K13-1)*(K$3-K$2) )/128, K$4 )</f>
        <v>110</v>
      </c>
      <c r="L14" s="7">
        <f>ROUND(L$2+ (('coded NOLH for 17-22 factors'!L13-1)*(L$3-L$2) )/128, L$4 )</f>
        <v>96</v>
      </c>
      <c r="M14" s="7">
        <f>ROUND(M$2+ (('coded NOLH for 17-22 factors'!M13-1)*(M$3-M$2) )/128, M$4 )</f>
        <v>36</v>
      </c>
      <c r="N14" s="7">
        <f>ROUND(N$2+ (('coded NOLH for 17-22 factors'!N13-1)*(N$3-N$2) )/128, N$4 )</f>
        <v>77</v>
      </c>
      <c r="O14" s="7">
        <f>ROUND(O$2+ (('coded NOLH for 17-22 factors'!O13-1)*(O$3-O$2) )/128, O$4 )</f>
        <v>34</v>
      </c>
      <c r="P14" s="7">
        <f>ROUND(P$2+ (('coded NOLH for 17-22 factors'!P13-1)*(P$3-P$2) )/128, P$4 )</f>
        <v>122</v>
      </c>
      <c r="Q14" s="7">
        <f>ROUND(Q$2+ (('coded NOLH for 17-22 factors'!Q13-1)*(Q$3-Q$2) )/128, Q$4 )</f>
        <v>103</v>
      </c>
      <c r="R14" s="7">
        <f>ROUND(R$2+ (('coded NOLH for 17-22 factors'!R13-1)*(R$3-R$2) )/128, R$4 )</f>
        <v>101</v>
      </c>
      <c r="S14" s="7">
        <f>ROUND(S$2+ (('coded NOLH for 17-22 factors'!S13-1)*(S$3-S$2) )/128, S$4 )</f>
        <v>126</v>
      </c>
      <c r="T14" s="7">
        <f>ROUND(T$2+ (('coded NOLH for 17-22 factors'!T13-1)*(T$3-T$2) )/128, T$4 )</f>
        <v>43</v>
      </c>
      <c r="U14" s="7">
        <f>ROUND(U$2+ (('coded NOLH for 17-22 factors'!U13-1)*(U$3-U$2) )/128, U$4 )</f>
        <v>4</v>
      </c>
      <c r="V14" s="7">
        <f>ROUND(V$2+ (('coded NOLH for 17-22 factors'!V13-1)*(V$3-V$2) )/128, V$4 )</f>
        <v>79</v>
      </c>
      <c r="W14" s="7">
        <f>ROUND(W$2+ (('coded NOLH for 17-22 factors'!W13-1)*(W$3-W$2) )/128, W$4 )</f>
        <v>127</v>
      </c>
    </row>
    <row r="15" spans="1:23" x14ac:dyDescent="0.2">
      <c r="B15" s="7">
        <f>ROUND(B$2+ (('coded NOLH for 17-22 factors'!B14-1)*(B$3-B$2) )/128, B$4 )</f>
        <v>127</v>
      </c>
      <c r="C15" s="7">
        <f>ROUND(C$2+ (('coded NOLH for 17-22 factors'!C14-1)*(C$3-C$2) )/128, C$4 )</f>
        <v>11</v>
      </c>
      <c r="D15" s="7">
        <f>ROUND(D$2+ (('coded NOLH for 17-22 factors'!D14-1)*(D$3-D$2) )/128, D$4 )</f>
        <v>29</v>
      </c>
      <c r="E15" s="7">
        <f>ROUND(E$2+ (('coded NOLH for 17-22 factors'!E14-1)*(E$3-E$2) )/128, E$4 )</f>
        <v>35</v>
      </c>
      <c r="F15" s="7">
        <f>ROUND(F$2+ (('coded NOLH for 17-22 factors'!F14-1)*(F$3-F$2) )/128, F$4 )</f>
        <v>16</v>
      </c>
      <c r="G15" s="7">
        <f>ROUND(G$2+ (('coded NOLH for 17-22 factors'!G14-1)*(G$3-G$2) )/128, G$4 )</f>
        <v>14</v>
      </c>
      <c r="H15" s="7">
        <f>ROUND(H$2+ (('coded NOLH for 17-22 factors'!H14-1)*(H$3-H$2) )/128, H$4 )</f>
        <v>27</v>
      </c>
      <c r="I15" s="7">
        <f>ROUND(I$2+ (('coded NOLH for 17-22 factors'!I14-1)*(I$3-I$2) )/128, I$4 )</f>
        <v>71</v>
      </c>
      <c r="J15" s="7">
        <f>ROUND(J$2+ (('coded NOLH for 17-22 factors'!J14-1)*(J$3-J$2) )/128, J$4 )</f>
        <v>26</v>
      </c>
      <c r="K15" s="7">
        <f>ROUND(K$2+ (('coded NOLH for 17-22 factors'!K14-1)*(K$3-K$2) )/128, K$4 )</f>
        <v>19</v>
      </c>
      <c r="L15" s="7">
        <f>ROUND(L$2+ (('coded NOLH for 17-22 factors'!L14-1)*(L$3-L$2) )/128, L$4 )</f>
        <v>63</v>
      </c>
      <c r="M15" s="7">
        <f>ROUND(M$2+ (('coded NOLH for 17-22 factors'!M14-1)*(M$3-M$2) )/128, M$4 )</f>
        <v>18</v>
      </c>
      <c r="N15" s="7">
        <f>ROUND(N$2+ (('coded NOLH for 17-22 factors'!N14-1)*(N$3-N$2) )/128, N$4 )</f>
        <v>90</v>
      </c>
      <c r="O15" s="7">
        <f>ROUND(O$2+ (('coded NOLH for 17-22 factors'!O14-1)*(O$3-O$2) )/128, O$4 )</f>
        <v>16</v>
      </c>
      <c r="P15" s="7">
        <f>ROUND(P$2+ (('coded NOLH for 17-22 factors'!P14-1)*(P$3-P$2) )/128, P$4 )</f>
        <v>118</v>
      </c>
      <c r="Q15" s="7">
        <f>ROUND(Q$2+ (('coded NOLH for 17-22 factors'!Q14-1)*(Q$3-Q$2) )/128, Q$4 )</f>
        <v>59</v>
      </c>
      <c r="R15" s="7">
        <f>ROUND(R$2+ (('coded NOLH for 17-22 factors'!R14-1)*(R$3-R$2) )/128, R$4 )</f>
        <v>94</v>
      </c>
      <c r="S15" s="7">
        <f>ROUND(S$2+ (('coded NOLH for 17-22 factors'!S14-1)*(S$3-S$2) )/128, S$4 )</f>
        <v>90</v>
      </c>
      <c r="T15" s="7">
        <f>ROUND(T$2+ (('coded NOLH for 17-22 factors'!T14-1)*(T$3-T$2) )/128, T$4 )</f>
        <v>29</v>
      </c>
      <c r="U15" s="7">
        <f>ROUND(U$2+ (('coded NOLH for 17-22 factors'!U14-1)*(U$3-U$2) )/128, U$4 )</f>
        <v>48</v>
      </c>
      <c r="V15" s="7">
        <f>ROUND(V$2+ (('coded NOLH for 17-22 factors'!V14-1)*(V$3-V$2) )/128, V$4 )</f>
        <v>74</v>
      </c>
      <c r="W15" s="7">
        <f>ROUND(W$2+ (('coded NOLH for 17-22 factors'!W14-1)*(W$3-W$2) )/128, W$4 )</f>
        <v>126</v>
      </c>
    </row>
    <row r="16" spans="1:23" x14ac:dyDescent="0.2">
      <c r="B16" s="7">
        <f>ROUND(B$2+ (('coded NOLH for 17-22 factors'!B15-1)*(B$3-B$2) )/128, B$4 )</f>
        <v>7</v>
      </c>
      <c r="C16" s="7">
        <f>ROUND(C$2+ (('coded NOLH for 17-22 factors'!C15-1)*(C$3-C$2) )/128, C$4 )</f>
        <v>126</v>
      </c>
      <c r="D16" s="7">
        <f>ROUND(D$2+ (('coded NOLH for 17-22 factors'!D15-1)*(D$3-D$2) )/128, D$4 )</f>
        <v>62</v>
      </c>
      <c r="E16" s="7">
        <f>ROUND(E$2+ (('coded NOLH for 17-22 factors'!E15-1)*(E$3-E$2) )/128, E$4 )</f>
        <v>37</v>
      </c>
      <c r="F16" s="7">
        <f>ROUND(F$2+ (('coded NOLH for 17-22 factors'!F15-1)*(F$3-F$2) )/128, F$4 )</f>
        <v>41</v>
      </c>
      <c r="G16" s="7">
        <f>ROUND(G$2+ (('coded NOLH for 17-22 factors'!G15-1)*(G$3-G$2) )/128, G$4 )</f>
        <v>10</v>
      </c>
      <c r="H16" s="7">
        <f>ROUND(H$2+ (('coded NOLH for 17-22 factors'!H15-1)*(H$3-H$2) )/128, H$4 )</f>
        <v>100</v>
      </c>
      <c r="I16" s="7">
        <f>ROUND(I$2+ (('coded NOLH for 17-22 factors'!I15-1)*(I$3-I$2) )/128, I$4 )</f>
        <v>29</v>
      </c>
      <c r="J16" s="7">
        <f>ROUND(J$2+ (('coded NOLH for 17-22 factors'!J15-1)*(J$3-J$2) )/128, J$4 )</f>
        <v>80</v>
      </c>
      <c r="K16" s="7">
        <f>ROUND(K$2+ (('coded NOLH for 17-22 factors'!K15-1)*(K$3-K$2) )/128, K$4 )</f>
        <v>107</v>
      </c>
      <c r="L16" s="7">
        <f>ROUND(L$2+ (('coded NOLH for 17-22 factors'!L15-1)*(L$3-L$2) )/128, L$4 )</f>
        <v>22</v>
      </c>
      <c r="M16" s="7">
        <f>ROUND(M$2+ (('coded NOLH for 17-22 factors'!M15-1)*(M$3-M$2) )/128, M$4 )</f>
        <v>70</v>
      </c>
      <c r="N16" s="7">
        <f>ROUND(N$2+ (('coded NOLH for 17-22 factors'!N15-1)*(N$3-N$2) )/128, N$4 )</f>
        <v>36</v>
      </c>
      <c r="O16" s="7">
        <f>ROUND(O$2+ (('coded NOLH for 17-22 factors'!O15-1)*(O$3-O$2) )/128, O$4 )</f>
        <v>30</v>
      </c>
      <c r="P16" s="7">
        <f>ROUND(P$2+ (('coded NOLH for 17-22 factors'!P15-1)*(P$3-P$2) )/128, P$4 )</f>
        <v>97</v>
      </c>
      <c r="Q16" s="7">
        <f>ROUND(Q$2+ (('coded NOLH for 17-22 factors'!Q15-1)*(Q$3-Q$2) )/128, Q$4 )</f>
        <v>121</v>
      </c>
      <c r="R16" s="7">
        <f>ROUND(R$2+ (('coded NOLH for 17-22 factors'!R15-1)*(R$3-R$2) )/128, R$4 )</f>
        <v>93</v>
      </c>
      <c r="S16" s="7">
        <f>ROUND(S$2+ (('coded NOLH for 17-22 factors'!S15-1)*(S$3-S$2) )/128, S$4 )</f>
        <v>28</v>
      </c>
      <c r="T16" s="7">
        <f>ROUND(T$2+ (('coded NOLH for 17-22 factors'!T15-1)*(T$3-T$2) )/128, T$4 )</f>
        <v>39</v>
      </c>
      <c r="U16" s="7">
        <f>ROUND(U$2+ (('coded NOLH for 17-22 factors'!U15-1)*(U$3-U$2) )/128, U$4 )</f>
        <v>1</v>
      </c>
      <c r="V16" s="7">
        <f>ROUND(V$2+ (('coded NOLH for 17-22 factors'!V15-1)*(V$3-V$2) )/128, V$4 )</f>
        <v>129</v>
      </c>
      <c r="W16" s="7">
        <f>ROUND(W$2+ (('coded NOLH for 17-22 factors'!W15-1)*(W$3-W$2) )/128, W$4 )</f>
        <v>119</v>
      </c>
    </row>
    <row r="17" spans="2:23" x14ac:dyDescent="0.2">
      <c r="B17" s="7">
        <f>ROUND(B$2+ (('coded NOLH for 17-22 factors'!B16-1)*(B$3-B$2) )/128, B$4 )</f>
        <v>119</v>
      </c>
      <c r="C17" s="7">
        <f>ROUND(C$2+ (('coded NOLH for 17-22 factors'!C16-1)*(C$3-C$2) )/128, C$4 )</f>
        <v>127</v>
      </c>
      <c r="D17" s="7">
        <f>ROUND(D$2+ (('coded NOLH for 17-22 factors'!D16-1)*(D$3-D$2) )/128, D$4 )</f>
        <v>33</v>
      </c>
      <c r="E17" s="7">
        <f>ROUND(E$2+ (('coded NOLH for 17-22 factors'!E16-1)*(E$3-E$2) )/128, E$4 )</f>
        <v>50</v>
      </c>
      <c r="F17" s="7">
        <f>ROUND(F$2+ (('coded NOLH for 17-22 factors'!F16-1)*(F$3-F$2) )/128, F$4 )</f>
        <v>19</v>
      </c>
      <c r="G17" s="7">
        <f>ROUND(G$2+ (('coded NOLH for 17-22 factors'!G16-1)*(G$3-G$2) )/128, G$4 )</f>
        <v>129</v>
      </c>
      <c r="H17" s="7">
        <f>ROUND(H$2+ (('coded NOLH for 17-22 factors'!H16-1)*(H$3-H$2) )/128, H$4 )</f>
        <v>66</v>
      </c>
      <c r="I17" s="7">
        <f>ROUND(I$2+ (('coded NOLH for 17-22 factors'!I16-1)*(I$3-I$2) )/128, I$4 )</f>
        <v>117</v>
      </c>
      <c r="J17" s="7">
        <f>ROUND(J$2+ (('coded NOLH for 17-22 factors'!J16-1)*(J$3-J$2) )/128, J$4 )</f>
        <v>37</v>
      </c>
      <c r="K17" s="7">
        <f>ROUND(K$2+ (('coded NOLH for 17-22 factors'!K16-1)*(K$3-K$2) )/128, K$4 )</f>
        <v>41</v>
      </c>
      <c r="L17" s="7">
        <f>ROUND(L$2+ (('coded NOLH for 17-22 factors'!L16-1)*(L$3-L$2) )/128, L$4 )</f>
        <v>32</v>
      </c>
      <c r="M17" s="7">
        <f>ROUND(M$2+ (('coded NOLH for 17-22 factors'!M16-1)*(M$3-M$2) )/128, M$4 )</f>
        <v>87</v>
      </c>
      <c r="N17" s="7">
        <f>ROUND(N$2+ (('coded NOLH for 17-22 factors'!N16-1)*(N$3-N$2) )/128, N$4 )</f>
        <v>33</v>
      </c>
      <c r="O17" s="7">
        <f>ROUND(O$2+ (('coded NOLH for 17-22 factors'!O16-1)*(O$3-O$2) )/128, O$4 )</f>
        <v>57</v>
      </c>
      <c r="P17" s="7">
        <f>ROUND(P$2+ (('coded NOLH for 17-22 factors'!P16-1)*(P$3-P$2) )/128, P$4 )</f>
        <v>109</v>
      </c>
      <c r="Q17" s="7">
        <f>ROUND(Q$2+ (('coded NOLH for 17-22 factors'!Q16-1)*(Q$3-Q$2) )/128, Q$4 )</f>
        <v>70</v>
      </c>
      <c r="R17" s="7">
        <f>ROUND(R$2+ (('coded NOLH for 17-22 factors'!R16-1)*(R$3-R$2) )/128, R$4 )</f>
        <v>76</v>
      </c>
      <c r="S17" s="7">
        <f>ROUND(S$2+ (('coded NOLH for 17-22 factors'!S16-1)*(S$3-S$2) )/128, S$4 )</f>
        <v>26</v>
      </c>
      <c r="T17" s="7">
        <f>ROUND(T$2+ (('coded NOLH for 17-22 factors'!T16-1)*(T$3-T$2) )/128, T$4 )</f>
        <v>26</v>
      </c>
      <c r="U17" s="7">
        <f>ROUND(U$2+ (('coded NOLH for 17-22 factors'!U16-1)*(U$3-U$2) )/128, U$4 )</f>
        <v>9</v>
      </c>
      <c r="V17" s="7">
        <f>ROUND(V$2+ (('coded NOLH for 17-22 factors'!V16-1)*(V$3-V$2) )/128, V$4 )</f>
        <v>91</v>
      </c>
      <c r="W17" s="7">
        <f>ROUND(W$2+ (('coded NOLH for 17-22 factors'!W16-1)*(W$3-W$2) )/128, W$4 )</f>
        <v>123</v>
      </c>
    </row>
    <row r="18" spans="2:23" x14ac:dyDescent="0.2">
      <c r="B18" s="7">
        <f>ROUND(B$2+ (('coded NOLH for 17-22 factors'!B17-1)*(B$3-B$2) )/128, B$4 )</f>
        <v>62</v>
      </c>
      <c r="C18" s="7">
        <f>ROUND(C$2+ (('coded NOLH for 17-22 factors'!C17-1)*(C$3-C$2) )/128, C$4 )</f>
        <v>34</v>
      </c>
      <c r="D18" s="7">
        <f>ROUND(D$2+ (('coded NOLH for 17-22 factors'!D17-1)*(D$3-D$2) )/128, D$4 )</f>
        <v>123</v>
      </c>
      <c r="E18" s="7">
        <f>ROUND(E$2+ (('coded NOLH for 17-22 factors'!E17-1)*(E$3-E$2) )/128, E$4 )</f>
        <v>24</v>
      </c>
      <c r="F18" s="7">
        <f>ROUND(F$2+ (('coded NOLH for 17-22 factors'!F17-1)*(F$3-F$2) )/128, F$4 )</f>
        <v>53</v>
      </c>
      <c r="G18" s="7">
        <f>ROUND(G$2+ (('coded NOLH for 17-22 factors'!G17-1)*(G$3-G$2) )/128, G$4 )</f>
        <v>93</v>
      </c>
      <c r="H18" s="7">
        <f>ROUND(H$2+ (('coded NOLH for 17-22 factors'!H17-1)*(H$3-H$2) )/128, H$4 )</f>
        <v>7</v>
      </c>
      <c r="I18" s="7">
        <f>ROUND(I$2+ (('coded NOLH for 17-22 factors'!I17-1)*(I$3-I$2) )/128, I$4 )</f>
        <v>47</v>
      </c>
      <c r="J18" s="7">
        <f>ROUND(J$2+ (('coded NOLH for 17-22 factors'!J17-1)*(J$3-J$2) )/128, J$4 )</f>
        <v>85</v>
      </c>
      <c r="K18" s="7">
        <f>ROUND(K$2+ (('coded NOLH for 17-22 factors'!K17-1)*(K$3-K$2) )/128, K$4 )</f>
        <v>115</v>
      </c>
      <c r="L18" s="7">
        <f>ROUND(L$2+ (('coded NOLH for 17-22 factors'!L17-1)*(L$3-L$2) )/128, L$4 )</f>
        <v>2</v>
      </c>
      <c r="M18" s="7">
        <f>ROUND(M$2+ (('coded NOLH for 17-22 factors'!M17-1)*(M$3-M$2) )/128, M$4 )</f>
        <v>28</v>
      </c>
      <c r="N18" s="7">
        <f>ROUND(N$2+ (('coded NOLH for 17-22 factors'!N17-1)*(N$3-N$2) )/128, N$4 )</f>
        <v>117</v>
      </c>
      <c r="O18" s="7">
        <f>ROUND(O$2+ (('coded NOLH for 17-22 factors'!O17-1)*(O$3-O$2) )/128, O$4 )</f>
        <v>94</v>
      </c>
      <c r="P18" s="7">
        <f>ROUND(P$2+ (('coded NOLH for 17-22 factors'!P17-1)*(P$3-P$2) )/128, P$4 )</f>
        <v>42</v>
      </c>
      <c r="Q18" s="7">
        <f>ROUND(Q$2+ (('coded NOLH for 17-22 factors'!Q17-1)*(Q$3-Q$2) )/128, Q$4 )</f>
        <v>15</v>
      </c>
      <c r="R18" s="7">
        <f>ROUND(R$2+ (('coded NOLH for 17-22 factors'!R17-1)*(R$3-R$2) )/128, R$4 )</f>
        <v>99</v>
      </c>
      <c r="S18" s="7">
        <f>ROUND(S$2+ (('coded NOLH for 17-22 factors'!S17-1)*(S$3-S$2) )/128, S$4 )</f>
        <v>107</v>
      </c>
      <c r="T18" s="7">
        <f>ROUND(T$2+ (('coded NOLH for 17-22 factors'!T17-1)*(T$3-T$2) )/128, T$4 )</f>
        <v>60</v>
      </c>
      <c r="U18" s="7">
        <f>ROUND(U$2+ (('coded NOLH for 17-22 factors'!U17-1)*(U$3-U$2) )/128, U$4 )</f>
        <v>62</v>
      </c>
      <c r="V18" s="7">
        <f>ROUND(V$2+ (('coded NOLH for 17-22 factors'!V17-1)*(V$3-V$2) )/128, V$4 )</f>
        <v>72</v>
      </c>
      <c r="W18" s="7">
        <f>ROUND(W$2+ (('coded NOLH for 17-22 factors'!W17-1)*(W$3-W$2) )/128, W$4 )</f>
        <v>97</v>
      </c>
    </row>
    <row r="19" spans="2:23" x14ac:dyDescent="0.2">
      <c r="B19" s="7">
        <f>ROUND(B$2+ (('coded NOLH for 17-22 factors'!B18-1)*(B$3-B$2) )/128, B$4 )</f>
        <v>97</v>
      </c>
      <c r="C19" s="7">
        <f>ROUND(C$2+ (('coded NOLH for 17-22 factors'!C18-1)*(C$3-C$2) )/128, C$4 )</f>
        <v>29</v>
      </c>
      <c r="D19" s="7">
        <f>ROUND(D$2+ (('coded NOLH for 17-22 factors'!D18-1)*(D$3-D$2) )/128, D$4 )</f>
        <v>119</v>
      </c>
      <c r="E19" s="7">
        <f>ROUND(E$2+ (('coded NOLH for 17-22 factors'!E18-1)*(E$3-E$2) )/128, E$4 )</f>
        <v>46</v>
      </c>
      <c r="F19" s="7">
        <f>ROUND(F$2+ (('coded NOLH for 17-22 factors'!F18-1)*(F$3-F$2) )/128, F$4 )</f>
        <v>12</v>
      </c>
      <c r="G19" s="7">
        <f>ROUND(G$2+ (('coded NOLH for 17-22 factors'!G18-1)*(G$3-G$2) )/128, G$4 )</f>
        <v>31</v>
      </c>
      <c r="H19" s="7">
        <f>ROUND(H$2+ (('coded NOLH for 17-22 factors'!H18-1)*(H$3-H$2) )/128, H$4 )</f>
        <v>118</v>
      </c>
      <c r="I19" s="7">
        <f>ROUND(I$2+ (('coded NOLH for 17-22 factors'!I18-1)*(I$3-I$2) )/128, I$4 )</f>
        <v>70</v>
      </c>
      <c r="J19" s="7">
        <f>ROUND(J$2+ (('coded NOLH for 17-22 factors'!J18-1)*(J$3-J$2) )/128, J$4 )</f>
        <v>27</v>
      </c>
      <c r="K19" s="7">
        <f>ROUND(K$2+ (('coded NOLH for 17-22 factors'!K18-1)*(K$3-K$2) )/128, K$4 )</f>
        <v>51</v>
      </c>
      <c r="L19" s="7">
        <f>ROUND(L$2+ (('coded NOLH for 17-22 factors'!L18-1)*(L$3-L$2) )/128, L$4 )</f>
        <v>3</v>
      </c>
      <c r="M19" s="7">
        <f>ROUND(M$2+ (('coded NOLH for 17-22 factors'!M18-1)*(M$3-M$2) )/128, M$4 )</f>
        <v>42</v>
      </c>
      <c r="N19" s="7">
        <f>ROUND(N$2+ (('coded NOLH for 17-22 factors'!N18-1)*(N$3-N$2) )/128, N$4 )</f>
        <v>109</v>
      </c>
      <c r="O19" s="7">
        <f>ROUND(O$2+ (('coded NOLH for 17-22 factors'!O18-1)*(O$3-O$2) )/128, O$4 )</f>
        <v>121</v>
      </c>
      <c r="P19" s="7">
        <f>ROUND(P$2+ (('coded NOLH for 17-22 factors'!P18-1)*(P$3-P$2) )/128, P$4 )</f>
        <v>47</v>
      </c>
      <c r="Q19" s="7">
        <f>ROUND(Q$2+ (('coded NOLH for 17-22 factors'!Q18-1)*(Q$3-Q$2) )/128, Q$4 )</f>
        <v>28</v>
      </c>
      <c r="R19" s="7">
        <f>ROUND(R$2+ (('coded NOLH for 17-22 factors'!R18-1)*(R$3-R$2) )/128, R$4 )</f>
        <v>87</v>
      </c>
      <c r="S19" s="7">
        <f>ROUND(S$2+ (('coded NOLH for 17-22 factors'!S18-1)*(S$3-S$2) )/128, S$4 )</f>
        <v>63</v>
      </c>
      <c r="T19" s="7">
        <f>ROUND(T$2+ (('coded NOLH for 17-22 factors'!T18-1)*(T$3-T$2) )/128, T$4 )</f>
        <v>64</v>
      </c>
      <c r="U19" s="7">
        <f>ROUND(U$2+ (('coded NOLH for 17-22 factors'!U18-1)*(U$3-U$2) )/128, U$4 )</f>
        <v>32</v>
      </c>
      <c r="V19" s="7">
        <f>ROUND(V$2+ (('coded NOLH for 17-22 factors'!V18-1)*(V$3-V$2) )/128, V$4 )</f>
        <v>90</v>
      </c>
      <c r="W19" s="7">
        <f>ROUND(W$2+ (('coded NOLH for 17-22 factors'!W18-1)*(W$3-W$2) )/128, W$4 )</f>
        <v>68</v>
      </c>
    </row>
    <row r="20" spans="2:23" x14ac:dyDescent="0.2">
      <c r="B20" s="7">
        <f>ROUND(B$2+ (('coded NOLH for 17-22 factors'!B19-1)*(B$3-B$2) )/128, B$4 )</f>
        <v>34</v>
      </c>
      <c r="C20" s="7">
        <f>ROUND(C$2+ (('coded NOLH for 17-22 factors'!C19-1)*(C$3-C$2) )/128, C$4 )</f>
        <v>68</v>
      </c>
      <c r="D20" s="7">
        <f>ROUND(D$2+ (('coded NOLH for 17-22 factors'!D19-1)*(D$3-D$2) )/128, D$4 )</f>
        <v>126</v>
      </c>
      <c r="E20" s="7">
        <f>ROUND(E$2+ (('coded NOLH for 17-22 factors'!E19-1)*(E$3-E$2) )/128, E$4 )</f>
        <v>30</v>
      </c>
      <c r="F20" s="7">
        <f>ROUND(F$2+ (('coded NOLH for 17-22 factors'!F19-1)*(F$3-F$2) )/128, F$4 )</f>
        <v>61</v>
      </c>
      <c r="G20" s="7">
        <f>ROUND(G$2+ (('coded NOLH for 17-22 factors'!G19-1)*(G$3-G$2) )/128, G$4 )</f>
        <v>28</v>
      </c>
      <c r="H20" s="7">
        <f>ROUND(H$2+ (('coded NOLH for 17-22 factors'!H19-1)*(H$3-H$2) )/128, H$4 )</f>
        <v>5</v>
      </c>
      <c r="I20" s="7">
        <f>ROUND(I$2+ (('coded NOLH for 17-22 factors'!I19-1)*(I$3-I$2) )/128, I$4 )</f>
        <v>19</v>
      </c>
      <c r="J20" s="7">
        <f>ROUND(J$2+ (('coded NOLH for 17-22 factors'!J19-1)*(J$3-J$2) )/128, J$4 )</f>
        <v>127</v>
      </c>
      <c r="K20" s="7">
        <f>ROUND(K$2+ (('coded NOLH for 17-22 factors'!K19-1)*(K$3-K$2) )/128, K$4 )</f>
        <v>104</v>
      </c>
      <c r="L20" s="7">
        <f>ROUND(L$2+ (('coded NOLH for 17-22 factors'!L19-1)*(L$3-L$2) )/128, L$4 )</f>
        <v>109</v>
      </c>
      <c r="M20" s="7">
        <f>ROUND(M$2+ (('coded NOLH for 17-22 factors'!M19-1)*(M$3-M$2) )/128, M$4 )</f>
        <v>97</v>
      </c>
      <c r="N20" s="7">
        <f>ROUND(N$2+ (('coded NOLH for 17-22 factors'!N19-1)*(N$3-N$2) )/128, N$4 )</f>
        <v>31</v>
      </c>
      <c r="O20" s="7">
        <f>ROUND(O$2+ (('coded NOLH for 17-22 factors'!O19-1)*(O$3-O$2) )/128, O$4 )</f>
        <v>68</v>
      </c>
      <c r="P20" s="7">
        <f>ROUND(P$2+ (('coded NOLH for 17-22 factors'!P19-1)*(P$3-P$2) )/128, P$4 )</f>
        <v>39</v>
      </c>
      <c r="Q20" s="7">
        <f>ROUND(Q$2+ (('coded NOLH for 17-22 factors'!Q19-1)*(Q$3-Q$2) )/128, Q$4 )</f>
        <v>10</v>
      </c>
      <c r="R20" s="7">
        <f>ROUND(R$2+ (('coded NOLH for 17-22 factors'!R19-1)*(R$3-R$2) )/128, R$4 )</f>
        <v>81</v>
      </c>
      <c r="S20" s="7">
        <f>ROUND(S$2+ (('coded NOLH for 17-22 factors'!S19-1)*(S$3-S$2) )/128, S$4 )</f>
        <v>15</v>
      </c>
      <c r="T20" s="7">
        <f>ROUND(T$2+ (('coded NOLH for 17-22 factors'!T19-1)*(T$3-T$2) )/128, T$4 )</f>
        <v>19</v>
      </c>
      <c r="U20" s="7">
        <f>ROUND(U$2+ (('coded NOLH for 17-22 factors'!U19-1)*(U$3-U$2) )/128, U$4 )</f>
        <v>60</v>
      </c>
      <c r="V20" s="7">
        <f>ROUND(V$2+ (('coded NOLH for 17-22 factors'!V19-1)*(V$3-V$2) )/128, V$4 )</f>
        <v>98</v>
      </c>
      <c r="W20" s="7">
        <f>ROUND(W$2+ (('coded NOLH for 17-22 factors'!W19-1)*(W$3-W$2) )/128, W$4 )</f>
        <v>101</v>
      </c>
    </row>
    <row r="21" spans="2:23" x14ac:dyDescent="0.2">
      <c r="B21" s="7">
        <f>ROUND(B$2+ (('coded NOLH for 17-22 factors'!B20-1)*(B$3-B$2) )/128, B$4 )</f>
        <v>101</v>
      </c>
      <c r="C21" s="7">
        <f>ROUND(C$2+ (('coded NOLH for 17-22 factors'!C20-1)*(C$3-C$2) )/128, C$4 )</f>
        <v>97</v>
      </c>
      <c r="D21" s="7">
        <f>ROUND(D$2+ (('coded NOLH for 17-22 factors'!D20-1)*(D$3-D$2) )/128, D$4 )</f>
        <v>127</v>
      </c>
      <c r="E21" s="7">
        <f>ROUND(E$2+ (('coded NOLH for 17-22 factors'!E20-1)*(E$3-E$2) )/128, E$4 )</f>
        <v>5</v>
      </c>
      <c r="F21" s="7">
        <f>ROUND(F$2+ (('coded NOLH for 17-22 factors'!F20-1)*(F$3-F$2) )/128, F$4 )</f>
        <v>23</v>
      </c>
      <c r="G21" s="7">
        <f>ROUND(G$2+ (('coded NOLH for 17-22 factors'!G20-1)*(G$3-G$2) )/128, G$4 )</f>
        <v>67</v>
      </c>
      <c r="H21" s="7">
        <f>ROUND(H$2+ (('coded NOLH for 17-22 factors'!H20-1)*(H$3-H$2) )/128, H$4 )</f>
        <v>126</v>
      </c>
      <c r="I21" s="7">
        <f>ROUND(I$2+ (('coded NOLH for 17-22 factors'!I20-1)*(I$3-I$2) )/128, I$4 )</f>
        <v>94</v>
      </c>
      <c r="J21" s="7">
        <f>ROUND(J$2+ (('coded NOLH for 17-22 factors'!J20-1)*(J$3-J$2) )/128, J$4 )</f>
        <v>32</v>
      </c>
      <c r="K21" s="7">
        <f>ROUND(K$2+ (('coded NOLH for 17-22 factors'!K20-1)*(K$3-K$2) )/128, K$4 )</f>
        <v>55</v>
      </c>
      <c r="L21" s="7">
        <f>ROUND(L$2+ (('coded NOLH for 17-22 factors'!L20-1)*(L$3-L$2) )/128, L$4 )</f>
        <v>124</v>
      </c>
      <c r="M21" s="7">
        <f>ROUND(M$2+ (('coded NOLH for 17-22 factors'!M20-1)*(M$3-M$2) )/128, M$4 )</f>
        <v>80</v>
      </c>
      <c r="N21" s="7">
        <f>ROUND(N$2+ (('coded NOLH for 17-22 factors'!N20-1)*(N$3-N$2) )/128, N$4 )</f>
        <v>43</v>
      </c>
      <c r="O21" s="7">
        <f>ROUND(O$2+ (('coded NOLH for 17-22 factors'!O20-1)*(O$3-O$2) )/128, O$4 )</f>
        <v>76</v>
      </c>
      <c r="P21" s="7">
        <f>ROUND(P$2+ (('coded NOLH for 17-22 factors'!P20-1)*(P$3-P$2) )/128, P$4 )</f>
        <v>34</v>
      </c>
      <c r="Q21" s="7">
        <f>ROUND(Q$2+ (('coded NOLH for 17-22 factors'!Q20-1)*(Q$3-Q$2) )/128, Q$4 )</f>
        <v>12</v>
      </c>
      <c r="R21" s="7">
        <f>ROUND(R$2+ (('coded NOLH for 17-22 factors'!R20-1)*(R$3-R$2) )/128, R$4 )</f>
        <v>127</v>
      </c>
      <c r="S21" s="7">
        <f>ROUND(S$2+ (('coded NOLH for 17-22 factors'!S20-1)*(S$3-S$2) )/128, S$4 )</f>
        <v>49</v>
      </c>
      <c r="T21" s="7">
        <f>ROUND(T$2+ (('coded NOLH for 17-22 factors'!T20-1)*(T$3-T$2) )/128, T$4 )</f>
        <v>74</v>
      </c>
      <c r="U21" s="7">
        <f>ROUND(U$2+ (('coded NOLH for 17-22 factors'!U20-1)*(U$3-U$2) )/128, U$4 )</f>
        <v>37</v>
      </c>
      <c r="V21" s="7">
        <f>ROUND(V$2+ (('coded NOLH for 17-22 factors'!V20-1)*(V$3-V$2) )/128, V$4 )</f>
        <v>115</v>
      </c>
      <c r="W21" s="7">
        <f>ROUND(W$2+ (('coded NOLH for 17-22 factors'!W20-1)*(W$3-W$2) )/128, W$4 )</f>
        <v>96</v>
      </c>
    </row>
    <row r="22" spans="2:23" x14ac:dyDescent="0.2">
      <c r="B22" s="7">
        <f>ROUND(B$2+ (('coded NOLH for 17-22 factors'!B21-1)*(B$3-B$2) )/128, B$4 )</f>
        <v>30</v>
      </c>
      <c r="C22" s="7">
        <f>ROUND(C$2+ (('coded NOLH for 17-22 factors'!C21-1)*(C$3-C$2) )/128, C$4 )</f>
        <v>24</v>
      </c>
      <c r="D22" s="7">
        <f>ROUND(D$2+ (('coded NOLH for 17-22 factors'!D21-1)*(D$3-D$2) )/128, D$4 )</f>
        <v>27</v>
      </c>
      <c r="E22" s="7">
        <f>ROUND(E$2+ (('coded NOLH for 17-22 factors'!E21-1)*(E$3-E$2) )/128, E$4 )</f>
        <v>96</v>
      </c>
      <c r="F22" s="7">
        <f>ROUND(F$2+ (('coded NOLH for 17-22 factors'!F21-1)*(F$3-F$2) )/128, F$4 )</f>
        <v>6</v>
      </c>
      <c r="G22" s="7">
        <f>ROUND(G$2+ (('coded NOLH for 17-22 factors'!G21-1)*(G$3-G$2) )/128, G$4 )</f>
        <v>90</v>
      </c>
      <c r="H22" s="7">
        <f>ROUND(H$2+ (('coded NOLH for 17-22 factors'!H21-1)*(H$3-H$2) )/128, H$4 )</f>
        <v>89</v>
      </c>
      <c r="I22" s="7">
        <f>ROUND(I$2+ (('coded NOLH for 17-22 factors'!I21-1)*(I$3-I$2) )/128, I$4 )</f>
        <v>64</v>
      </c>
      <c r="J22" s="7">
        <f>ROUND(J$2+ (('coded NOLH for 17-22 factors'!J21-1)*(J$3-J$2) )/128, J$4 )</f>
        <v>28</v>
      </c>
      <c r="K22" s="7">
        <f>ROUND(K$2+ (('coded NOLH for 17-22 factors'!K21-1)*(K$3-K$2) )/128, K$4 )</f>
        <v>77</v>
      </c>
      <c r="L22" s="7">
        <f>ROUND(L$2+ (('coded NOLH for 17-22 factors'!L21-1)*(L$3-L$2) )/128, L$4 )</f>
        <v>81</v>
      </c>
      <c r="M22" s="7">
        <f>ROUND(M$2+ (('coded NOLH for 17-22 factors'!M21-1)*(M$3-M$2) )/128, M$4 )</f>
        <v>78</v>
      </c>
      <c r="N22" s="7">
        <f>ROUND(N$2+ (('coded NOLH for 17-22 factors'!N21-1)*(N$3-N$2) )/128, N$4 )</f>
        <v>27</v>
      </c>
      <c r="O22" s="7">
        <f>ROUND(O$2+ (('coded NOLH for 17-22 factors'!O21-1)*(O$3-O$2) )/128, O$4 )</f>
        <v>128</v>
      </c>
      <c r="P22" s="7">
        <f>ROUND(P$2+ (('coded NOLH for 17-22 factors'!P21-1)*(P$3-P$2) )/128, P$4 )</f>
        <v>6</v>
      </c>
      <c r="Q22" s="7">
        <f>ROUND(Q$2+ (('coded NOLH for 17-22 factors'!Q21-1)*(Q$3-Q$2) )/128, Q$4 )</f>
        <v>101</v>
      </c>
      <c r="R22" s="7">
        <f>ROUND(R$2+ (('coded NOLH for 17-22 factors'!R21-1)*(R$3-R$2) )/128, R$4 )</f>
        <v>10</v>
      </c>
      <c r="S22" s="7">
        <f>ROUND(S$2+ (('coded NOLH for 17-22 factors'!S21-1)*(S$3-S$2) )/128, S$4 )</f>
        <v>116</v>
      </c>
      <c r="T22" s="7">
        <f>ROUND(T$2+ (('coded NOLH for 17-22 factors'!T21-1)*(T$3-T$2) )/128, T$4 )</f>
        <v>107</v>
      </c>
      <c r="U22" s="7">
        <f>ROUND(U$2+ (('coded NOLH for 17-22 factors'!U21-1)*(U$3-U$2) )/128, U$4 )</f>
        <v>10</v>
      </c>
      <c r="V22" s="7">
        <f>ROUND(V$2+ (('coded NOLH for 17-22 factors'!V21-1)*(V$3-V$2) )/128, V$4 )</f>
        <v>59</v>
      </c>
      <c r="W22" s="7">
        <f>ROUND(W$2+ (('coded NOLH for 17-22 factors'!W21-1)*(W$3-W$2) )/128, W$4 )</f>
        <v>125</v>
      </c>
    </row>
    <row r="23" spans="2:23" x14ac:dyDescent="0.2">
      <c r="B23" s="7">
        <f>ROUND(B$2+ (('coded NOLH for 17-22 factors'!B22-1)*(B$3-B$2) )/128, B$4 )</f>
        <v>125</v>
      </c>
      <c r="C23" s="7">
        <f>ROUND(C$2+ (('coded NOLH for 17-22 factors'!C22-1)*(C$3-C$2) )/128, C$4 )</f>
        <v>46</v>
      </c>
      <c r="D23" s="7">
        <f>ROUND(D$2+ (('coded NOLH for 17-22 factors'!D22-1)*(D$3-D$2) )/128, D$4 )</f>
        <v>35</v>
      </c>
      <c r="E23" s="7">
        <f>ROUND(E$2+ (('coded NOLH for 17-22 factors'!E22-1)*(E$3-E$2) )/128, E$4 )</f>
        <v>101</v>
      </c>
      <c r="F23" s="7">
        <f>ROUND(F$2+ (('coded NOLH for 17-22 factors'!F22-1)*(F$3-F$2) )/128, F$4 )</f>
        <v>55</v>
      </c>
      <c r="G23" s="7">
        <f>ROUND(G$2+ (('coded NOLH for 17-22 factors'!G22-1)*(G$3-G$2) )/128, G$4 )</f>
        <v>26</v>
      </c>
      <c r="H23" s="7">
        <f>ROUND(H$2+ (('coded NOLH for 17-22 factors'!H22-1)*(H$3-H$2) )/128, H$4 )</f>
        <v>20</v>
      </c>
      <c r="I23" s="7">
        <f>ROUND(I$2+ (('coded NOLH for 17-22 factors'!I22-1)*(I$3-I$2) )/128, I$4 )</f>
        <v>62</v>
      </c>
      <c r="J23" s="7">
        <f>ROUND(J$2+ (('coded NOLH for 17-22 factors'!J22-1)*(J$3-J$2) )/128, J$4 )</f>
        <v>96</v>
      </c>
      <c r="K23" s="7">
        <f>ROUND(K$2+ (('coded NOLH for 17-22 factors'!K22-1)*(K$3-K$2) )/128, K$4 )</f>
        <v>6</v>
      </c>
      <c r="L23" s="7">
        <f>ROUND(L$2+ (('coded NOLH for 17-22 factors'!L22-1)*(L$3-L$2) )/128, L$4 )</f>
        <v>77</v>
      </c>
      <c r="M23" s="7">
        <f>ROUND(M$2+ (('coded NOLH for 17-22 factors'!M22-1)*(M$3-M$2) )/128, M$4 )</f>
        <v>93</v>
      </c>
      <c r="N23" s="7">
        <f>ROUND(N$2+ (('coded NOLH for 17-22 factors'!N22-1)*(N$3-N$2) )/128, N$4 )</f>
        <v>57</v>
      </c>
      <c r="O23" s="7">
        <f>ROUND(O$2+ (('coded NOLH for 17-22 factors'!O22-1)*(O$3-O$2) )/128, O$4 )</f>
        <v>80</v>
      </c>
      <c r="P23" s="7">
        <f>ROUND(P$2+ (('coded NOLH for 17-22 factors'!P22-1)*(P$3-P$2) )/128, P$4 )</f>
        <v>11</v>
      </c>
      <c r="Q23" s="7">
        <f>ROUND(Q$2+ (('coded NOLH for 17-22 factors'!Q22-1)*(Q$3-Q$2) )/128, Q$4 )</f>
        <v>88</v>
      </c>
      <c r="R23" s="7">
        <f>ROUND(R$2+ (('coded NOLH for 17-22 factors'!R22-1)*(R$3-R$2) )/128, R$4 )</f>
        <v>62</v>
      </c>
      <c r="S23" s="7">
        <f>ROUND(S$2+ (('coded NOLH for 17-22 factors'!S22-1)*(S$3-S$2) )/128, S$4 )</f>
        <v>100</v>
      </c>
      <c r="T23" s="7">
        <f>ROUND(T$2+ (('coded NOLH for 17-22 factors'!T22-1)*(T$3-T$2) )/128, T$4 )</f>
        <v>123</v>
      </c>
      <c r="U23" s="7">
        <f>ROUND(U$2+ (('coded NOLH for 17-22 factors'!U22-1)*(U$3-U$2) )/128, U$4 )</f>
        <v>39</v>
      </c>
      <c r="V23" s="7">
        <f>ROUND(V$2+ (('coded NOLH for 17-22 factors'!V22-1)*(V$3-V$2) )/128, V$4 )</f>
        <v>60</v>
      </c>
      <c r="W23" s="7">
        <f>ROUND(W$2+ (('coded NOLH for 17-22 factors'!W22-1)*(W$3-W$2) )/128, W$4 )</f>
        <v>100</v>
      </c>
    </row>
    <row r="24" spans="2:23" x14ac:dyDescent="0.2">
      <c r="B24" s="7">
        <f>ROUND(B$2+ (('coded NOLH for 17-22 factors'!B23-1)*(B$3-B$2) )/128, B$4 )</f>
        <v>24</v>
      </c>
      <c r="C24" s="7">
        <f>ROUND(C$2+ (('coded NOLH for 17-22 factors'!C23-1)*(C$3-C$2) )/128, C$4 )</f>
        <v>100</v>
      </c>
      <c r="D24" s="7">
        <f>ROUND(D$2+ (('coded NOLH for 17-22 factors'!D23-1)*(D$3-D$2) )/128, D$4 )</f>
        <v>37</v>
      </c>
      <c r="E24" s="7">
        <f>ROUND(E$2+ (('coded NOLH for 17-22 factors'!E23-1)*(E$3-E$2) )/128, E$4 )</f>
        <v>68</v>
      </c>
      <c r="F24" s="7">
        <f>ROUND(F$2+ (('coded NOLH for 17-22 factors'!F23-1)*(F$3-F$2) )/128, F$4 )</f>
        <v>28</v>
      </c>
      <c r="G24" s="7">
        <f>ROUND(G$2+ (('coded NOLH for 17-22 factors'!G23-1)*(G$3-G$2) )/128, G$4 )</f>
        <v>5</v>
      </c>
      <c r="H24" s="7">
        <f>ROUND(H$2+ (('coded NOLH for 17-22 factors'!H23-1)*(H$3-H$2) )/128, H$4 )</f>
        <v>88</v>
      </c>
      <c r="I24" s="7">
        <f>ROUND(I$2+ (('coded NOLH for 17-22 factors'!I23-1)*(I$3-I$2) )/128, I$4 )</f>
        <v>69</v>
      </c>
      <c r="J24" s="7">
        <f>ROUND(J$2+ (('coded NOLH for 17-22 factors'!J23-1)*(J$3-J$2) )/128, J$4 )</f>
        <v>31</v>
      </c>
      <c r="K24" s="7">
        <f>ROUND(K$2+ (('coded NOLH for 17-22 factors'!K23-1)*(K$3-K$2) )/128, K$4 )</f>
        <v>119</v>
      </c>
      <c r="L24" s="7">
        <f>ROUND(L$2+ (('coded NOLH for 17-22 factors'!L23-1)*(L$3-L$2) )/128, L$4 )</f>
        <v>41</v>
      </c>
      <c r="M24" s="7">
        <f>ROUND(M$2+ (('coded NOLH for 17-22 factors'!M23-1)*(M$3-M$2) )/128, M$4 )</f>
        <v>63</v>
      </c>
      <c r="N24" s="7">
        <f>ROUND(N$2+ (('coded NOLH for 17-22 factors'!N23-1)*(N$3-N$2) )/128, N$4 )</f>
        <v>92</v>
      </c>
      <c r="O24" s="7">
        <f>ROUND(O$2+ (('coded NOLH for 17-22 factors'!O23-1)*(O$3-O$2) )/128, O$4 )</f>
        <v>124</v>
      </c>
      <c r="P24" s="7">
        <f>ROUND(P$2+ (('coded NOLH for 17-22 factors'!P23-1)*(P$3-P$2) )/128, P$4 )</f>
        <v>9</v>
      </c>
      <c r="Q24" s="7">
        <f>ROUND(Q$2+ (('coded NOLH for 17-22 factors'!Q23-1)*(Q$3-Q$2) )/128, Q$4 )</f>
        <v>87</v>
      </c>
      <c r="R24" s="7">
        <f>ROUND(R$2+ (('coded NOLH for 17-22 factors'!R23-1)*(R$3-R$2) )/128, R$4 )</f>
        <v>8</v>
      </c>
      <c r="S24" s="7">
        <f>ROUND(S$2+ (('coded NOLH for 17-22 factors'!S23-1)*(S$3-S$2) )/128, S$4 )</f>
        <v>54</v>
      </c>
      <c r="T24" s="7">
        <f>ROUND(T$2+ (('coded NOLH for 17-22 factors'!T23-1)*(T$3-T$2) )/128, T$4 )</f>
        <v>50</v>
      </c>
      <c r="U24" s="7">
        <f>ROUND(U$2+ (('coded NOLH for 17-22 factors'!U23-1)*(U$3-U$2) )/128, U$4 )</f>
        <v>41</v>
      </c>
      <c r="V24" s="7">
        <f>ROUND(V$2+ (('coded NOLH for 17-22 factors'!V23-1)*(V$3-V$2) )/128, V$4 )</f>
        <v>36</v>
      </c>
      <c r="W24" s="7">
        <f>ROUND(W$2+ (('coded NOLH for 17-22 factors'!W23-1)*(W$3-W$2) )/128, W$4 )</f>
        <v>84</v>
      </c>
    </row>
    <row r="25" spans="2:23" x14ac:dyDescent="0.2">
      <c r="B25" s="7">
        <f>ROUND(B$2+ (('coded NOLH for 17-22 factors'!B24-1)*(B$3-B$2) )/128, B$4 )</f>
        <v>84</v>
      </c>
      <c r="C25" s="7">
        <f>ROUND(C$2+ (('coded NOLH for 17-22 factors'!C24-1)*(C$3-C$2) )/128, C$4 )</f>
        <v>125</v>
      </c>
      <c r="D25" s="7">
        <f>ROUND(D$2+ (('coded NOLH for 17-22 factors'!D24-1)*(D$3-D$2) )/128, D$4 )</f>
        <v>50</v>
      </c>
      <c r="E25" s="7">
        <f>ROUND(E$2+ (('coded NOLH for 17-22 factors'!E24-1)*(E$3-E$2) )/128, E$4 )</f>
        <v>97</v>
      </c>
      <c r="F25" s="7">
        <f>ROUND(F$2+ (('coded NOLH for 17-22 factors'!F24-1)*(F$3-F$2) )/128, F$4 )</f>
        <v>17</v>
      </c>
      <c r="G25" s="7">
        <f>ROUND(G$2+ (('coded NOLH for 17-22 factors'!G24-1)*(G$3-G$2) )/128, G$4 )</f>
        <v>103</v>
      </c>
      <c r="H25" s="7">
        <f>ROUND(H$2+ (('coded NOLH for 17-22 factors'!H24-1)*(H$3-H$2) )/128, H$4 )</f>
        <v>45</v>
      </c>
      <c r="I25" s="7">
        <f>ROUND(I$2+ (('coded NOLH for 17-22 factors'!I24-1)*(I$3-I$2) )/128, I$4 )</f>
        <v>21</v>
      </c>
      <c r="J25" s="7">
        <f>ROUND(J$2+ (('coded NOLH for 17-22 factors'!J24-1)*(J$3-J$2) )/128, J$4 )</f>
        <v>70</v>
      </c>
      <c r="K25" s="7">
        <f>ROUND(K$2+ (('coded NOLH for 17-22 factors'!K24-1)*(K$3-K$2) )/128, K$4 )</f>
        <v>32</v>
      </c>
      <c r="L25" s="7">
        <f>ROUND(L$2+ (('coded NOLH for 17-22 factors'!L24-1)*(L$3-L$2) )/128, L$4 )</f>
        <v>8</v>
      </c>
      <c r="M25" s="7">
        <f>ROUND(M$2+ (('coded NOLH for 17-22 factors'!M24-1)*(M$3-M$2) )/128, M$4 )</f>
        <v>61</v>
      </c>
      <c r="N25" s="7">
        <f>ROUND(N$2+ (('coded NOLH for 17-22 factors'!N24-1)*(N$3-N$2) )/128, N$4 )</f>
        <v>85</v>
      </c>
      <c r="O25" s="7">
        <f>ROUND(O$2+ (('coded NOLH for 17-22 factors'!O24-1)*(O$3-O$2) )/128, O$4 )</f>
        <v>79</v>
      </c>
      <c r="P25" s="7">
        <f>ROUND(P$2+ (('coded NOLH for 17-22 factors'!P24-1)*(P$3-P$2) )/128, P$4 )</f>
        <v>3</v>
      </c>
      <c r="Q25" s="7">
        <f>ROUND(Q$2+ (('coded NOLH for 17-22 factors'!Q24-1)*(Q$3-Q$2) )/128, Q$4 )</f>
        <v>78</v>
      </c>
      <c r="R25" s="7">
        <f>ROUND(R$2+ (('coded NOLH for 17-22 factors'!R24-1)*(R$3-R$2) )/128, R$4 )</f>
        <v>47</v>
      </c>
      <c r="S25" s="7">
        <f>ROUND(S$2+ (('coded NOLH for 17-22 factors'!S24-1)*(S$3-S$2) )/128, S$4 )</f>
        <v>7</v>
      </c>
      <c r="T25" s="7">
        <f>ROUND(T$2+ (('coded NOLH for 17-22 factors'!T24-1)*(T$3-T$2) )/128, T$4 )</f>
        <v>67</v>
      </c>
      <c r="U25" s="7">
        <f>ROUND(U$2+ (('coded NOLH for 17-22 factors'!U24-1)*(U$3-U$2) )/128, U$4 )</f>
        <v>31</v>
      </c>
      <c r="V25" s="7">
        <f>ROUND(V$2+ (('coded NOLH for 17-22 factors'!V24-1)*(V$3-V$2) )/128, V$4 )</f>
        <v>48</v>
      </c>
      <c r="W25" s="7">
        <f>ROUND(W$2+ (('coded NOLH for 17-22 factors'!W24-1)*(W$3-W$2) )/128, W$4 )</f>
        <v>106</v>
      </c>
    </row>
    <row r="26" spans="2:23" x14ac:dyDescent="0.2">
      <c r="B26" s="7">
        <f>ROUND(B$2+ (('coded NOLH for 17-22 factors'!B25-1)*(B$3-B$2) )/128, B$4 )</f>
        <v>37</v>
      </c>
      <c r="C26" s="7">
        <f>ROUND(C$2+ (('coded NOLH for 17-22 factors'!C25-1)*(C$3-C$2) )/128, C$4 )</f>
        <v>27</v>
      </c>
      <c r="D26" s="7">
        <f>ROUND(D$2+ (('coded NOLH for 17-22 factors'!D25-1)*(D$3-D$2) )/128, D$4 )</f>
        <v>106</v>
      </c>
      <c r="E26" s="7">
        <f>ROUND(E$2+ (('coded NOLH for 17-22 factors'!E25-1)*(E$3-E$2) )/128, E$4 )</f>
        <v>123</v>
      </c>
      <c r="F26" s="7">
        <f>ROUND(F$2+ (('coded NOLH for 17-22 factors'!F25-1)*(F$3-F$2) )/128, F$4 )</f>
        <v>64</v>
      </c>
      <c r="G26" s="7">
        <f>ROUND(G$2+ (('coded NOLH for 17-22 factors'!G25-1)*(G$3-G$2) )/128, G$4 )</f>
        <v>86</v>
      </c>
      <c r="H26" s="7">
        <f>ROUND(H$2+ (('coded NOLH for 17-22 factors'!H25-1)*(H$3-H$2) )/128, H$4 )</f>
        <v>40</v>
      </c>
      <c r="I26" s="7">
        <f>ROUND(I$2+ (('coded NOLH for 17-22 factors'!I25-1)*(I$3-I$2) )/128, I$4 )</f>
        <v>129</v>
      </c>
      <c r="J26" s="7">
        <f>ROUND(J$2+ (('coded NOLH for 17-22 factors'!J25-1)*(J$3-J$2) )/128, J$4 )</f>
        <v>14</v>
      </c>
      <c r="K26" s="7">
        <f>ROUND(K$2+ (('coded NOLH for 17-22 factors'!K25-1)*(K$3-K$2) )/128, K$4 )</f>
        <v>83</v>
      </c>
      <c r="L26" s="7">
        <f>ROUND(L$2+ (('coded NOLH for 17-22 factors'!L25-1)*(L$3-L$2) )/128, L$4 )</f>
        <v>23</v>
      </c>
      <c r="M26" s="7">
        <f>ROUND(M$2+ (('coded NOLH for 17-22 factors'!M25-1)*(M$3-M$2) )/128, M$4 )</f>
        <v>126</v>
      </c>
      <c r="N26" s="7">
        <f>ROUND(N$2+ (('coded NOLH for 17-22 factors'!N25-1)*(N$3-N$2) )/128, N$4 )</f>
        <v>3</v>
      </c>
      <c r="O26" s="7">
        <f>ROUND(O$2+ (('coded NOLH for 17-22 factors'!O25-1)*(O$3-O$2) )/128, O$4 )</f>
        <v>59</v>
      </c>
      <c r="P26" s="7">
        <f>ROUND(P$2+ (('coded NOLH for 17-22 factors'!P25-1)*(P$3-P$2) )/128, P$4 )</f>
        <v>106</v>
      </c>
      <c r="Q26" s="7">
        <f>ROUND(Q$2+ (('coded NOLH for 17-22 factors'!Q25-1)*(Q$3-Q$2) )/128, Q$4 )</f>
        <v>11</v>
      </c>
      <c r="R26" s="7">
        <f>ROUND(R$2+ (('coded NOLH for 17-22 factors'!R25-1)*(R$3-R$2) )/128, R$4 )</f>
        <v>15</v>
      </c>
      <c r="S26" s="7">
        <f>ROUND(S$2+ (('coded NOLH for 17-22 factors'!S25-1)*(S$3-S$2) )/128, S$4 )</f>
        <v>86</v>
      </c>
      <c r="T26" s="7">
        <f>ROUND(T$2+ (('coded NOLH for 17-22 factors'!T25-1)*(T$3-T$2) )/128, T$4 )</f>
        <v>128</v>
      </c>
      <c r="U26" s="7">
        <f>ROUND(U$2+ (('coded NOLH for 17-22 factors'!U25-1)*(U$3-U$2) )/128, U$4 )</f>
        <v>50</v>
      </c>
      <c r="V26" s="7">
        <f>ROUND(V$2+ (('coded NOLH for 17-22 factors'!V25-1)*(V$3-V$2) )/128, V$4 )</f>
        <v>31</v>
      </c>
      <c r="W26" s="7">
        <f>ROUND(W$2+ (('coded NOLH for 17-22 factors'!W25-1)*(W$3-W$2) )/128, W$4 )</f>
        <v>80</v>
      </c>
    </row>
    <row r="27" spans="2:23" x14ac:dyDescent="0.2">
      <c r="B27" s="7">
        <f>ROUND(B$2+ (('coded NOLH for 17-22 factors'!B26-1)*(B$3-B$2) )/128, B$4 )</f>
        <v>80</v>
      </c>
      <c r="C27" s="7">
        <f>ROUND(C$2+ (('coded NOLH for 17-22 factors'!C26-1)*(C$3-C$2) )/128, C$4 )</f>
        <v>35</v>
      </c>
      <c r="D27" s="7">
        <f>ROUND(D$2+ (('coded NOLH for 17-22 factors'!D26-1)*(D$3-D$2) )/128, D$4 )</f>
        <v>84</v>
      </c>
      <c r="E27" s="7">
        <f>ROUND(E$2+ (('coded NOLH for 17-22 factors'!E26-1)*(E$3-E$2) )/128, E$4 )</f>
        <v>119</v>
      </c>
      <c r="F27" s="7">
        <f>ROUND(F$2+ (('coded NOLH for 17-22 factors'!F26-1)*(F$3-F$2) )/128, F$4 )</f>
        <v>49</v>
      </c>
      <c r="G27" s="7">
        <f>ROUND(G$2+ (('coded NOLH for 17-22 factors'!G26-1)*(G$3-G$2) )/128, G$4 )</f>
        <v>17</v>
      </c>
      <c r="H27" s="7">
        <f>ROUND(H$2+ (('coded NOLH for 17-22 factors'!H26-1)*(H$3-H$2) )/128, H$4 )</f>
        <v>111</v>
      </c>
      <c r="I27" s="7">
        <f>ROUND(I$2+ (('coded NOLH for 17-22 factors'!I26-1)*(I$3-I$2) )/128, I$4 )</f>
        <v>35</v>
      </c>
      <c r="J27" s="7">
        <f>ROUND(J$2+ (('coded NOLH for 17-22 factors'!J26-1)*(J$3-J$2) )/128, J$4 )</f>
        <v>125</v>
      </c>
      <c r="K27" s="7">
        <f>ROUND(K$2+ (('coded NOLH for 17-22 factors'!K26-1)*(K$3-K$2) )/128, K$4 )</f>
        <v>73</v>
      </c>
      <c r="L27" s="7">
        <f>ROUND(L$2+ (('coded NOLH for 17-22 factors'!L26-1)*(L$3-L$2) )/128, L$4 )</f>
        <v>7</v>
      </c>
      <c r="M27" s="7">
        <f>ROUND(M$2+ (('coded NOLH for 17-22 factors'!M26-1)*(M$3-M$2) )/128, M$4 )</f>
        <v>75</v>
      </c>
      <c r="N27" s="7">
        <f>ROUND(N$2+ (('coded NOLH for 17-22 factors'!N26-1)*(N$3-N$2) )/128, N$4 )</f>
        <v>2</v>
      </c>
      <c r="O27" s="7">
        <f>ROUND(O$2+ (('coded NOLH for 17-22 factors'!O26-1)*(O$3-O$2) )/128, O$4 )</f>
        <v>17</v>
      </c>
      <c r="P27" s="7">
        <f>ROUND(P$2+ (('coded NOLH for 17-22 factors'!P26-1)*(P$3-P$2) )/128, P$4 )</f>
        <v>71</v>
      </c>
      <c r="Q27" s="7">
        <f>ROUND(Q$2+ (('coded NOLH for 17-22 factors'!Q26-1)*(Q$3-Q$2) )/128, Q$4 )</f>
        <v>49</v>
      </c>
      <c r="R27" s="7">
        <f>ROUND(R$2+ (('coded NOLH for 17-22 factors'!R26-1)*(R$3-R$2) )/128, R$4 )</f>
        <v>23</v>
      </c>
      <c r="S27" s="7">
        <f>ROUND(S$2+ (('coded NOLH for 17-22 factors'!S26-1)*(S$3-S$2) )/128, S$4 )</f>
        <v>80</v>
      </c>
      <c r="T27" s="7">
        <f>ROUND(T$2+ (('coded NOLH for 17-22 factors'!T26-1)*(T$3-T$2) )/128, T$4 )</f>
        <v>113</v>
      </c>
      <c r="U27" s="7">
        <f>ROUND(U$2+ (('coded NOLH for 17-22 factors'!U26-1)*(U$3-U$2) )/128, U$4 )</f>
        <v>8</v>
      </c>
      <c r="V27" s="7">
        <f>ROUND(V$2+ (('coded NOLH for 17-22 factors'!V26-1)*(V$3-V$2) )/128, V$4 )</f>
        <v>2</v>
      </c>
      <c r="W27" s="7">
        <f>ROUND(W$2+ (('coded NOLH for 17-22 factors'!W26-1)*(W$3-W$2) )/128, W$4 )</f>
        <v>93</v>
      </c>
    </row>
    <row r="28" spans="2:23" x14ac:dyDescent="0.2">
      <c r="B28" s="7">
        <f>ROUND(B$2+ (('coded NOLH for 17-22 factors'!B27-1)*(B$3-B$2) )/128, B$4 )</f>
        <v>27</v>
      </c>
      <c r="C28" s="7">
        <f>ROUND(C$2+ (('coded NOLH for 17-22 factors'!C27-1)*(C$3-C$2) )/128, C$4 )</f>
        <v>93</v>
      </c>
      <c r="D28" s="7">
        <f>ROUND(D$2+ (('coded NOLH for 17-22 factors'!D27-1)*(D$3-D$2) )/128, D$4 )</f>
        <v>100</v>
      </c>
      <c r="E28" s="7">
        <f>ROUND(E$2+ (('coded NOLH for 17-22 factors'!E27-1)*(E$3-E$2) )/128, E$4 )</f>
        <v>126</v>
      </c>
      <c r="F28" s="7">
        <f>ROUND(F$2+ (('coded NOLH for 17-22 factors'!F27-1)*(F$3-F$2) )/128, F$4 )</f>
        <v>43</v>
      </c>
      <c r="G28" s="7">
        <f>ROUND(G$2+ (('coded NOLH for 17-22 factors'!G27-1)*(G$3-G$2) )/128, G$4 )</f>
        <v>45</v>
      </c>
      <c r="H28" s="7">
        <f>ROUND(H$2+ (('coded NOLH for 17-22 factors'!H27-1)*(H$3-H$2) )/128, H$4 )</f>
        <v>8</v>
      </c>
      <c r="I28" s="7">
        <f>ROUND(I$2+ (('coded NOLH for 17-22 factors'!I27-1)*(I$3-I$2) )/128, I$4 )</f>
        <v>122</v>
      </c>
      <c r="J28" s="7">
        <f>ROUND(J$2+ (('coded NOLH for 17-22 factors'!J27-1)*(J$3-J$2) )/128, J$4 )</f>
        <v>7</v>
      </c>
      <c r="K28" s="7">
        <f>ROUND(K$2+ (('coded NOLH for 17-22 factors'!K27-1)*(K$3-K$2) )/128, K$4 )</f>
        <v>113</v>
      </c>
      <c r="L28" s="7">
        <f>ROUND(L$2+ (('coded NOLH for 17-22 factors'!L27-1)*(L$3-L$2) )/128, L$4 )</f>
        <v>104</v>
      </c>
      <c r="M28" s="7">
        <f>ROUND(M$2+ (('coded NOLH for 17-22 factors'!M27-1)*(M$3-M$2) )/128, M$4 )</f>
        <v>6</v>
      </c>
      <c r="N28" s="7">
        <f>ROUND(N$2+ (('coded NOLH for 17-22 factors'!N27-1)*(N$3-N$2) )/128, N$4 )</f>
        <v>116</v>
      </c>
      <c r="O28" s="7">
        <f>ROUND(O$2+ (('coded NOLH for 17-22 factors'!O27-1)*(O$3-O$2) )/128, O$4 )</f>
        <v>52</v>
      </c>
      <c r="P28" s="7">
        <f>ROUND(P$2+ (('coded NOLH for 17-22 factors'!P27-1)*(P$3-P$2) )/128, P$4 )</f>
        <v>103</v>
      </c>
      <c r="Q28" s="7">
        <f>ROUND(Q$2+ (('coded NOLH for 17-22 factors'!Q27-1)*(Q$3-Q$2) )/128, Q$4 )</f>
        <v>69</v>
      </c>
      <c r="R28" s="7">
        <f>ROUND(R$2+ (('coded NOLH for 17-22 factors'!R27-1)*(R$3-R$2) )/128, R$4 )</f>
        <v>22</v>
      </c>
      <c r="S28" s="7">
        <f>ROUND(S$2+ (('coded NOLH for 17-22 factors'!S27-1)*(S$3-S$2) )/128, S$4 )</f>
        <v>33</v>
      </c>
      <c r="T28" s="7">
        <f>ROUND(T$2+ (('coded NOLH for 17-22 factors'!T27-1)*(T$3-T$2) )/128, T$4 )</f>
        <v>105</v>
      </c>
      <c r="U28" s="7">
        <f>ROUND(U$2+ (('coded NOLH for 17-22 factors'!U27-1)*(U$3-U$2) )/128, U$4 )</f>
        <v>51</v>
      </c>
      <c r="V28" s="7">
        <f>ROUND(V$2+ (('coded NOLH for 17-22 factors'!V27-1)*(V$3-V$2) )/128, V$4 )</f>
        <v>38</v>
      </c>
      <c r="W28" s="7">
        <f>ROUND(W$2+ (('coded NOLH for 17-22 factors'!W27-1)*(W$3-W$2) )/128, W$4 )</f>
        <v>95</v>
      </c>
    </row>
    <row r="29" spans="2:23" x14ac:dyDescent="0.2">
      <c r="B29" s="7">
        <f>ROUND(B$2+ (('coded NOLH for 17-22 factors'!B28-1)*(B$3-B$2) )/128, B$4 )</f>
        <v>95</v>
      </c>
      <c r="C29" s="7">
        <f>ROUND(C$2+ (('coded NOLH for 17-22 factors'!C28-1)*(C$3-C$2) )/128, C$4 )</f>
        <v>80</v>
      </c>
      <c r="D29" s="7">
        <f>ROUND(D$2+ (('coded NOLH for 17-22 factors'!D28-1)*(D$3-D$2) )/128, D$4 )</f>
        <v>125</v>
      </c>
      <c r="E29" s="7">
        <f>ROUND(E$2+ (('coded NOLH for 17-22 factors'!E28-1)*(E$3-E$2) )/128, E$4 )</f>
        <v>127</v>
      </c>
      <c r="F29" s="7">
        <f>ROUND(F$2+ (('coded NOLH for 17-22 factors'!F28-1)*(F$3-F$2) )/128, F$4 )</f>
        <v>25</v>
      </c>
      <c r="G29" s="7">
        <f>ROUND(G$2+ (('coded NOLH for 17-22 factors'!G28-1)*(G$3-G$2) )/128, G$4 )</f>
        <v>81</v>
      </c>
      <c r="H29" s="7">
        <f>ROUND(H$2+ (('coded NOLH for 17-22 factors'!H28-1)*(H$3-H$2) )/128, H$4 )</f>
        <v>105</v>
      </c>
      <c r="I29" s="7">
        <f>ROUND(I$2+ (('coded NOLH for 17-22 factors'!I28-1)*(I$3-I$2) )/128, I$4 )</f>
        <v>37</v>
      </c>
      <c r="J29" s="7">
        <f>ROUND(J$2+ (('coded NOLH for 17-22 factors'!J28-1)*(J$3-J$2) )/128, J$4 )</f>
        <v>128</v>
      </c>
      <c r="K29" s="7">
        <f>ROUND(K$2+ (('coded NOLH for 17-22 factors'!K28-1)*(K$3-K$2) )/128, K$4 )</f>
        <v>52</v>
      </c>
      <c r="L29" s="7">
        <f>ROUND(L$2+ (('coded NOLH for 17-22 factors'!L28-1)*(L$3-L$2) )/128, L$4 )</f>
        <v>82</v>
      </c>
      <c r="M29" s="7">
        <f>ROUND(M$2+ (('coded NOLH for 17-22 factors'!M28-1)*(M$3-M$2) )/128, M$4 )</f>
        <v>17</v>
      </c>
      <c r="N29" s="7">
        <f>ROUND(N$2+ (('coded NOLH for 17-22 factors'!N28-1)*(N$3-N$2) )/128, N$4 )</f>
        <v>120</v>
      </c>
      <c r="O29" s="7">
        <f>ROUND(O$2+ (('coded NOLH for 17-22 factors'!O28-1)*(O$3-O$2) )/128, O$4 )</f>
        <v>38</v>
      </c>
      <c r="P29" s="7">
        <f>ROUND(P$2+ (('coded NOLH for 17-22 factors'!P28-1)*(P$3-P$2) )/128, P$4 )</f>
        <v>85</v>
      </c>
      <c r="Q29" s="7">
        <f>ROUND(Q$2+ (('coded NOLH for 17-22 factors'!Q28-1)*(Q$3-Q$2) )/128, Q$4 )</f>
        <v>32</v>
      </c>
      <c r="R29" s="7">
        <f>ROUND(R$2+ (('coded NOLH for 17-22 factors'!R28-1)*(R$3-R$2) )/128, R$4 )</f>
        <v>4</v>
      </c>
      <c r="S29" s="7">
        <f>ROUND(S$2+ (('coded NOLH for 17-22 factors'!S28-1)*(S$3-S$2) )/128, S$4 )</f>
        <v>58</v>
      </c>
      <c r="T29" s="7">
        <f>ROUND(T$2+ (('coded NOLH for 17-22 factors'!T28-1)*(T$3-T$2) )/128, T$4 )</f>
        <v>83</v>
      </c>
      <c r="U29" s="7">
        <f>ROUND(U$2+ (('coded NOLH for 17-22 factors'!U28-1)*(U$3-U$2) )/128, U$4 )</f>
        <v>28</v>
      </c>
      <c r="V29" s="7">
        <f>ROUND(V$2+ (('coded NOLH for 17-22 factors'!V28-1)*(V$3-V$2) )/128, V$4 )</f>
        <v>9</v>
      </c>
      <c r="W29" s="7">
        <f>ROUND(W$2+ (('coded NOLH for 17-22 factors'!W28-1)*(W$3-W$2) )/128, W$4 )</f>
        <v>103</v>
      </c>
    </row>
    <row r="30" spans="2:23" x14ac:dyDescent="0.2">
      <c r="B30" s="7">
        <f>ROUND(B$2+ (('coded NOLH for 17-22 factors'!B29-1)*(B$3-B$2) )/128, B$4 )</f>
        <v>38</v>
      </c>
      <c r="C30" s="7">
        <f>ROUND(C$2+ (('coded NOLH for 17-22 factors'!C29-1)*(C$3-C$2) )/128, C$4 )</f>
        <v>31</v>
      </c>
      <c r="D30" s="7">
        <f>ROUND(D$2+ (('coded NOLH for 17-22 factors'!D29-1)*(D$3-D$2) )/128, D$4 )</f>
        <v>59</v>
      </c>
      <c r="E30" s="7">
        <f>ROUND(E$2+ (('coded NOLH for 17-22 factors'!E29-1)*(E$3-E$2) )/128, E$4 )</f>
        <v>79</v>
      </c>
      <c r="F30" s="7">
        <f>ROUND(F$2+ (('coded NOLH for 17-22 factors'!F29-1)*(F$3-F$2) )/128, F$4 )</f>
        <v>42</v>
      </c>
      <c r="G30" s="7">
        <f>ROUND(G$2+ (('coded NOLH for 17-22 factors'!G29-1)*(G$3-G$2) )/128, G$4 )</f>
        <v>128</v>
      </c>
      <c r="H30" s="7">
        <f>ROUND(H$2+ (('coded NOLH for 17-22 factors'!H29-1)*(H$3-H$2) )/128, H$4 )</f>
        <v>61</v>
      </c>
      <c r="I30" s="7">
        <f>ROUND(I$2+ (('coded NOLH for 17-22 factors'!I29-1)*(I$3-I$2) )/128, I$4 )</f>
        <v>34</v>
      </c>
      <c r="J30" s="7">
        <f>ROUND(J$2+ (('coded NOLH for 17-22 factors'!J29-1)*(J$3-J$2) )/128, J$4 )</f>
        <v>57</v>
      </c>
      <c r="K30" s="7">
        <f>ROUND(K$2+ (('coded NOLH for 17-22 factors'!K29-1)*(K$3-K$2) )/128, K$4 )</f>
        <v>106</v>
      </c>
      <c r="L30" s="7">
        <f>ROUND(L$2+ (('coded NOLH for 17-22 factors'!L29-1)*(L$3-L$2) )/128, L$4 )</f>
        <v>71</v>
      </c>
      <c r="M30" s="7">
        <f>ROUND(M$2+ (('coded NOLH for 17-22 factors'!M29-1)*(M$3-M$2) )/128, M$4 )</f>
        <v>56</v>
      </c>
      <c r="N30" s="7">
        <f>ROUND(N$2+ (('coded NOLH for 17-22 factors'!N29-1)*(N$3-N$2) )/128, N$4 )</f>
        <v>35</v>
      </c>
      <c r="O30" s="7">
        <f>ROUND(O$2+ (('coded NOLH for 17-22 factors'!O29-1)*(O$3-O$2) )/128, O$4 )</f>
        <v>14</v>
      </c>
      <c r="P30" s="7">
        <f>ROUND(P$2+ (('coded NOLH for 17-22 factors'!P29-1)*(P$3-P$2) )/128, P$4 )</f>
        <v>7</v>
      </c>
      <c r="Q30" s="7">
        <f>ROUND(Q$2+ (('coded NOLH for 17-22 factors'!Q29-1)*(Q$3-Q$2) )/128, Q$4 )</f>
        <v>107</v>
      </c>
      <c r="R30" s="7">
        <f>ROUND(R$2+ (('coded NOLH for 17-22 factors'!R29-1)*(R$3-R$2) )/128, R$4 )</f>
        <v>44</v>
      </c>
      <c r="S30" s="7">
        <f>ROUND(S$2+ (('coded NOLH for 17-22 factors'!S29-1)*(S$3-S$2) )/128, S$4 )</f>
        <v>118</v>
      </c>
      <c r="T30" s="7">
        <f>ROUND(T$2+ (('coded NOLH for 17-22 factors'!T29-1)*(T$3-T$2) )/128, T$4 )</f>
        <v>18</v>
      </c>
      <c r="U30" s="7">
        <f>ROUND(U$2+ (('coded NOLH for 17-22 factors'!U29-1)*(U$3-U$2) )/128, U$4 )</f>
        <v>119</v>
      </c>
      <c r="V30" s="7">
        <f>ROUND(V$2+ (('coded NOLH for 17-22 factors'!V29-1)*(V$3-V$2) )/128, V$4 )</f>
        <v>103</v>
      </c>
      <c r="W30" s="7">
        <f>ROUND(W$2+ (('coded NOLH for 17-22 factors'!W29-1)*(W$3-W$2) )/128, W$4 )</f>
        <v>121</v>
      </c>
    </row>
    <row r="31" spans="2:23" x14ac:dyDescent="0.2">
      <c r="B31" s="7">
        <f>ROUND(B$2+ (('coded NOLH for 17-22 factors'!B30-1)*(B$3-B$2) )/128, B$4 )</f>
        <v>121</v>
      </c>
      <c r="C31" s="7">
        <f>ROUND(C$2+ (('coded NOLH for 17-22 factors'!C30-1)*(C$3-C$2) )/128, C$4 )</f>
        <v>2</v>
      </c>
      <c r="D31" s="7">
        <f>ROUND(D$2+ (('coded NOLH for 17-22 factors'!D30-1)*(D$3-D$2) )/128, D$4 )</f>
        <v>60</v>
      </c>
      <c r="E31" s="7">
        <f>ROUND(E$2+ (('coded NOLH for 17-22 factors'!E30-1)*(E$3-E$2) )/128, E$4 )</f>
        <v>74</v>
      </c>
      <c r="F31" s="7">
        <f>ROUND(F$2+ (('coded NOLH for 17-22 factors'!F30-1)*(F$3-F$2) )/128, F$4 )</f>
        <v>20</v>
      </c>
      <c r="G31" s="7">
        <f>ROUND(G$2+ (('coded NOLH for 17-22 factors'!G30-1)*(G$3-G$2) )/128, G$4 )</f>
        <v>38</v>
      </c>
      <c r="H31" s="7">
        <f>ROUND(H$2+ (('coded NOLH for 17-22 factors'!H30-1)*(H$3-H$2) )/128, H$4 )</f>
        <v>50</v>
      </c>
      <c r="I31" s="7">
        <f>ROUND(I$2+ (('coded NOLH for 17-22 factors'!I30-1)*(I$3-I$2) )/128, I$4 )</f>
        <v>105</v>
      </c>
      <c r="J31" s="7">
        <f>ROUND(J$2+ (('coded NOLH for 17-22 factors'!J30-1)*(J$3-J$2) )/128, J$4 )</f>
        <v>81</v>
      </c>
      <c r="K31" s="7">
        <f>ROUND(K$2+ (('coded NOLH for 17-22 factors'!K30-1)*(K$3-K$2) )/128, K$4 )</f>
        <v>38</v>
      </c>
      <c r="L31" s="7">
        <f>ROUND(L$2+ (('coded NOLH for 17-22 factors'!L30-1)*(L$3-L$2) )/128, L$4 )</f>
        <v>85</v>
      </c>
      <c r="M31" s="7">
        <f>ROUND(M$2+ (('coded NOLH for 17-22 factors'!M30-1)*(M$3-M$2) )/128, M$4 )</f>
        <v>44</v>
      </c>
      <c r="N31" s="7">
        <f>ROUND(N$2+ (('coded NOLH for 17-22 factors'!N30-1)*(N$3-N$2) )/128, N$4 )</f>
        <v>4</v>
      </c>
      <c r="O31" s="7">
        <f>ROUND(O$2+ (('coded NOLH for 17-22 factors'!O30-1)*(O$3-O$2) )/128, O$4 )</f>
        <v>26</v>
      </c>
      <c r="P31" s="7">
        <f>ROUND(P$2+ (('coded NOLH for 17-22 factors'!P30-1)*(P$3-P$2) )/128, P$4 )</f>
        <v>49</v>
      </c>
      <c r="Q31" s="7">
        <f>ROUND(Q$2+ (('coded NOLH for 17-22 factors'!Q30-1)*(Q$3-Q$2) )/128, Q$4 )</f>
        <v>117</v>
      </c>
      <c r="R31" s="7">
        <f>ROUND(R$2+ (('coded NOLH for 17-22 factors'!R30-1)*(R$3-R$2) )/128, R$4 )</f>
        <v>20</v>
      </c>
      <c r="S31" s="7">
        <f>ROUND(S$2+ (('coded NOLH for 17-22 factors'!S30-1)*(S$3-S$2) )/128, S$4 )</f>
        <v>121</v>
      </c>
      <c r="T31" s="7">
        <f>ROUND(T$2+ (('coded NOLH for 17-22 factors'!T30-1)*(T$3-T$2) )/128, T$4 )</f>
        <v>49</v>
      </c>
      <c r="U31" s="7">
        <f>ROUND(U$2+ (('coded NOLH for 17-22 factors'!U30-1)*(U$3-U$2) )/128, U$4 )</f>
        <v>128</v>
      </c>
      <c r="V31" s="7">
        <f>ROUND(V$2+ (('coded NOLH for 17-22 factors'!V30-1)*(V$3-V$2) )/128, V$4 )</f>
        <v>95</v>
      </c>
      <c r="W31" s="7">
        <f>ROUND(W$2+ (('coded NOLH for 17-22 factors'!W30-1)*(W$3-W$2) )/128, W$4 )</f>
        <v>92</v>
      </c>
    </row>
    <row r="32" spans="2:23" x14ac:dyDescent="0.2">
      <c r="B32" s="7">
        <f>ROUND(B$2+ (('coded NOLH for 17-22 factors'!B31-1)*(B$3-B$2) )/128, B$4 )</f>
        <v>31</v>
      </c>
      <c r="C32" s="7">
        <f>ROUND(C$2+ (('coded NOLH for 17-22 factors'!C31-1)*(C$3-C$2) )/128, C$4 )</f>
        <v>92</v>
      </c>
      <c r="D32" s="7">
        <f>ROUND(D$2+ (('coded NOLH for 17-22 factors'!D31-1)*(D$3-D$2) )/128, D$4 )</f>
        <v>36</v>
      </c>
      <c r="E32" s="7">
        <f>ROUND(E$2+ (('coded NOLH for 17-22 factors'!E31-1)*(E$3-E$2) )/128, E$4 )</f>
        <v>129</v>
      </c>
      <c r="F32" s="7">
        <f>ROUND(F$2+ (('coded NOLH for 17-22 factors'!F31-1)*(F$3-F$2) )/128, F$4 )</f>
        <v>8</v>
      </c>
      <c r="G32" s="7">
        <f>ROUND(G$2+ (('coded NOLH for 17-22 factors'!G31-1)*(G$3-G$2) )/128, G$4 )</f>
        <v>16</v>
      </c>
      <c r="H32" s="7">
        <f>ROUND(H$2+ (('coded NOLH for 17-22 factors'!H31-1)*(H$3-H$2) )/128, H$4 )</f>
        <v>78</v>
      </c>
      <c r="I32" s="7">
        <f>ROUND(I$2+ (('coded NOLH for 17-22 factors'!I31-1)*(I$3-I$2) )/128, I$4 )</f>
        <v>40</v>
      </c>
      <c r="J32" s="7">
        <f>ROUND(J$2+ (('coded NOLH for 17-22 factors'!J31-1)*(J$3-J$2) )/128, J$4 )</f>
        <v>39</v>
      </c>
      <c r="K32" s="7">
        <f>ROUND(K$2+ (('coded NOLH for 17-22 factors'!K31-1)*(K$3-K$2) )/128, K$4 )</f>
        <v>108</v>
      </c>
      <c r="L32" s="7">
        <f>ROUND(L$2+ (('coded NOLH for 17-22 factors'!L31-1)*(L$3-L$2) )/128, L$4 )</f>
        <v>60</v>
      </c>
      <c r="M32" s="7">
        <f>ROUND(M$2+ (('coded NOLH for 17-22 factors'!M31-1)*(M$3-M$2) )/128, M$4 )</f>
        <v>91</v>
      </c>
      <c r="N32" s="7">
        <f>ROUND(N$2+ (('coded NOLH for 17-22 factors'!N31-1)*(N$3-N$2) )/128, N$4 )</f>
        <v>66</v>
      </c>
      <c r="O32" s="7">
        <f>ROUND(O$2+ (('coded NOLH for 17-22 factors'!O31-1)*(O$3-O$2) )/128, O$4 )</f>
        <v>23</v>
      </c>
      <c r="P32" s="7">
        <f>ROUND(P$2+ (('coded NOLH for 17-22 factors'!P31-1)*(P$3-P$2) )/128, P$4 )</f>
        <v>50</v>
      </c>
      <c r="Q32" s="7">
        <f>ROUND(Q$2+ (('coded NOLH for 17-22 factors'!Q31-1)*(Q$3-Q$2) )/128, Q$4 )</f>
        <v>75</v>
      </c>
      <c r="R32" s="7">
        <f>ROUND(R$2+ (('coded NOLH for 17-22 factors'!R31-1)*(R$3-R$2) )/128, R$4 )</f>
        <v>64</v>
      </c>
      <c r="S32" s="7">
        <f>ROUND(S$2+ (('coded NOLH for 17-22 factors'!S31-1)*(S$3-S$2) )/128, S$4 )</f>
        <v>18</v>
      </c>
      <c r="T32" s="7">
        <f>ROUND(T$2+ (('coded NOLH for 17-22 factors'!T31-1)*(T$3-T$2) )/128, T$4 )</f>
        <v>30</v>
      </c>
      <c r="U32" s="7">
        <f>ROUND(U$2+ (('coded NOLH for 17-22 factors'!U31-1)*(U$3-U$2) )/128, U$4 )</f>
        <v>112</v>
      </c>
      <c r="V32" s="7">
        <f>ROUND(V$2+ (('coded NOLH for 17-22 factors'!V31-1)*(V$3-V$2) )/128, V$4 )</f>
        <v>93</v>
      </c>
      <c r="W32" s="7">
        <f>ROUND(W$2+ (('coded NOLH for 17-22 factors'!W31-1)*(W$3-W$2) )/128, W$4 )</f>
        <v>128</v>
      </c>
    </row>
    <row r="33" spans="2:23" x14ac:dyDescent="0.2">
      <c r="B33" s="7">
        <f>ROUND(B$2+ (('coded NOLH for 17-22 factors'!B32-1)*(B$3-B$2) )/128, B$4 )</f>
        <v>128</v>
      </c>
      <c r="C33" s="7">
        <f>ROUND(C$2+ (('coded NOLH for 17-22 factors'!C32-1)*(C$3-C$2) )/128, C$4 )</f>
        <v>121</v>
      </c>
      <c r="D33" s="7">
        <f>ROUND(D$2+ (('coded NOLH for 17-22 factors'!D32-1)*(D$3-D$2) )/128, D$4 )</f>
        <v>48</v>
      </c>
      <c r="E33" s="7">
        <f>ROUND(E$2+ (('coded NOLH for 17-22 factors'!E32-1)*(E$3-E$2) )/128, E$4 )</f>
        <v>91</v>
      </c>
      <c r="F33" s="7">
        <f>ROUND(F$2+ (('coded NOLH for 17-22 factors'!F32-1)*(F$3-F$2) )/128, F$4 )</f>
        <v>22</v>
      </c>
      <c r="G33" s="7">
        <f>ROUND(G$2+ (('coded NOLH for 17-22 factors'!G32-1)*(G$3-G$2) )/128, G$4 )</f>
        <v>97</v>
      </c>
      <c r="H33" s="7">
        <f>ROUND(H$2+ (('coded NOLH for 17-22 factors'!H32-1)*(H$3-H$2) )/128, H$4 )</f>
        <v>37</v>
      </c>
      <c r="I33" s="7">
        <f>ROUND(I$2+ (('coded NOLH for 17-22 factors'!I32-1)*(I$3-I$2) )/128, I$4 )</f>
        <v>76</v>
      </c>
      <c r="J33" s="7">
        <f>ROUND(J$2+ (('coded NOLH for 17-22 factors'!J32-1)*(J$3-J$2) )/128, J$4 )</f>
        <v>126</v>
      </c>
      <c r="K33" s="7">
        <f>ROUND(K$2+ (('coded NOLH for 17-22 factors'!K32-1)*(K$3-K$2) )/128, K$4 )</f>
        <v>8</v>
      </c>
      <c r="L33" s="7">
        <f>ROUND(L$2+ (('coded NOLH for 17-22 factors'!L32-1)*(L$3-L$2) )/128, L$4 )</f>
        <v>38</v>
      </c>
      <c r="M33" s="7">
        <f>ROUND(M$2+ (('coded NOLH for 17-22 factors'!M32-1)*(M$3-M$2) )/128, M$4 )</f>
        <v>105</v>
      </c>
      <c r="N33" s="7">
        <f>ROUND(N$2+ (('coded NOLH for 17-22 factors'!N32-1)*(N$3-N$2) )/128, N$4 )</f>
        <v>79</v>
      </c>
      <c r="O33" s="7">
        <f>ROUND(O$2+ (('coded NOLH for 17-22 factors'!O32-1)*(O$3-O$2) )/128, O$4 )</f>
        <v>5</v>
      </c>
      <c r="P33" s="7">
        <f>ROUND(P$2+ (('coded NOLH for 17-22 factors'!P32-1)*(P$3-P$2) )/128, P$4 )</f>
        <v>66</v>
      </c>
      <c r="Q33" s="7">
        <f>ROUND(Q$2+ (('coded NOLH for 17-22 factors'!Q32-1)*(Q$3-Q$2) )/128, Q$4 )</f>
        <v>92</v>
      </c>
      <c r="R33" s="7">
        <f>ROUND(R$2+ (('coded NOLH for 17-22 factors'!R32-1)*(R$3-R$2) )/128, R$4 )</f>
        <v>28</v>
      </c>
      <c r="S33" s="7">
        <f>ROUND(S$2+ (('coded NOLH for 17-22 factors'!S32-1)*(S$3-S$2) )/128, S$4 )</f>
        <v>41</v>
      </c>
      <c r="T33" s="7">
        <f>ROUND(T$2+ (('coded NOLH for 17-22 factors'!T32-1)*(T$3-T$2) )/128, T$4 )</f>
        <v>57</v>
      </c>
      <c r="U33" s="7">
        <f>ROUND(U$2+ (('coded NOLH for 17-22 factors'!U32-1)*(U$3-U$2) )/128, U$4 )</f>
        <v>107</v>
      </c>
      <c r="V33" s="7">
        <f>ROUND(V$2+ (('coded NOLH for 17-22 factors'!V32-1)*(V$3-V$2) )/128, V$4 )</f>
        <v>80</v>
      </c>
      <c r="W33" s="7">
        <f>ROUND(W$2+ (('coded NOLH for 17-22 factors'!W32-1)*(W$3-W$2) )/128, W$4 )</f>
        <v>99</v>
      </c>
    </row>
    <row r="34" spans="2:23" x14ac:dyDescent="0.2">
      <c r="B34" s="7">
        <f>ROUND(B$2+ (('coded NOLH for 17-22 factors'!B33-1)*(B$3-B$2) )/128, B$4 )</f>
        <v>36</v>
      </c>
      <c r="C34" s="7">
        <f>ROUND(C$2+ (('coded NOLH for 17-22 factors'!C33-1)*(C$3-C$2) )/128, C$4 )</f>
        <v>59</v>
      </c>
      <c r="D34" s="7">
        <f>ROUND(D$2+ (('coded NOLH for 17-22 factors'!D33-1)*(D$3-D$2) )/128, D$4 )</f>
        <v>99</v>
      </c>
      <c r="E34" s="7">
        <f>ROUND(E$2+ (('coded NOLH for 17-22 factors'!E33-1)*(E$3-E$2) )/128, E$4 )</f>
        <v>72</v>
      </c>
      <c r="F34" s="7">
        <f>ROUND(F$2+ (('coded NOLH for 17-22 factors'!F33-1)*(F$3-F$2) )/128, F$4 )</f>
        <v>47</v>
      </c>
      <c r="G34" s="7">
        <f>ROUND(G$2+ (('coded NOLH for 17-22 factors'!G33-1)*(G$3-G$2) )/128, G$4 )</f>
        <v>70</v>
      </c>
      <c r="H34" s="7">
        <f>ROUND(H$2+ (('coded NOLH for 17-22 factors'!H33-1)*(H$3-H$2) )/128, H$4 )</f>
        <v>1</v>
      </c>
      <c r="I34" s="7">
        <f>ROUND(I$2+ (('coded NOLH for 17-22 factors'!I33-1)*(I$3-I$2) )/128, I$4 )</f>
        <v>49</v>
      </c>
      <c r="J34" s="7">
        <f>ROUND(J$2+ (('coded NOLH for 17-22 factors'!J33-1)*(J$3-J$2) )/128, J$4 )</f>
        <v>41</v>
      </c>
      <c r="K34" s="7">
        <f>ROUND(K$2+ (('coded NOLH for 17-22 factors'!K33-1)*(K$3-K$2) )/128, K$4 )</f>
        <v>61</v>
      </c>
      <c r="L34" s="7">
        <f>ROUND(L$2+ (('coded NOLH for 17-22 factors'!L33-1)*(L$3-L$2) )/128, L$4 )</f>
        <v>5</v>
      </c>
      <c r="M34" s="7">
        <f>ROUND(M$2+ (('coded NOLH for 17-22 factors'!M33-1)*(M$3-M$2) )/128, M$4 )</f>
        <v>10</v>
      </c>
      <c r="N34" s="7">
        <f>ROUND(N$2+ (('coded NOLH for 17-22 factors'!N33-1)*(N$3-N$2) )/128, N$4 )</f>
        <v>5</v>
      </c>
      <c r="O34" s="7">
        <f>ROUND(O$2+ (('coded NOLH for 17-22 factors'!O33-1)*(O$3-O$2) )/128, O$4 )</f>
        <v>87</v>
      </c>
      <c r="P34" s="7">
        <f>ROUND(P$2+ (('coded NOLH for 17-22 factors'!P33-1)*(P$3-P$2) )/128, P$4 )</f>
        <v>99</v>
      </c>
      <c r="Q34" s="7">
        <f>ROUND(Q$2+ (('coded NOLH for 17-22 factors'!Q33-1)*(Q$3-Q$2) )/128, Q$4 )</f>
        <v>17</v>
      </c>
      <c r="R34" s="7">
        <f>ROUND(R$2+ (('coded NOLH for 17-22 factors'!R33-1)*(R$3-R$2) )/128, R$4 )</f>
        <v>57</v>
      </c>
      <c r="S34" s="7">
        <f>ROUND(S$2+ (('coded NOLH for 17-22 factors'!S33-1)*(S$3-S$2) )/128, S$4 )</f>
        <v>114</v>
      </c>
      <c r="T34" s="7">
        <f>ROUND(T$2+ (('coded NOLH for 17-22 factors'!T33-1)*(T$3-T$2) )/128, T$4 )</f>
        <v>11</v>
      </c>
      <c r="U34" s="7">
        <f>ROUND(U$2+ (('coded NOLH for 17-22 factors'!U33-1)*(U$3-U$2) )/128, U$4 )</f>
        <v>109</v>
      </c>
      <c r="V34" s="7">
        <f>ROUND(V$2+ (('coded NOLH for 17-22 factors'!V33-1)*(V$3-V$2) )/128, V$4 )</f>
        <v>106</v>
      </c>
      <c r="W34" s="7">
        <f>ROUND(W$2+ (('coded NOLH for 17-22 factors'!W33-1)*(W$3-W$2) )/128, W$4 )</f>
        <v>82</v>
      </c>
    </row>
    <row r="35" spans="2:23" x14ac:dyDescent="0.2">
      <c r="B35" s="7">
        <f>ROUND(B$2+ (('coded NOLH for 17-22 factors'!B34-1)*(B$3-B$2) )/128, B$4 )</f>
        <v>82</v>
      </c>
      <c r="C35" s="7">
        <f>ROUND(C$2+ (('coded NOLH for 17-22 factors'!C34-1)*(C$3-C$2) )/128, C$4 )</f>
        <v>60</v>
      </c>
      <c r="D35" s="7">
        <f>ROUND(D$2+ (('coded NOLH for 17-22 factors'!D34-1)*(D$3-D$2) )/128, D$4 )</f>
        <v>128</v>
      </c>
      <c r="E35" s="7">
        <f>ROUND(E$2+ (('coded NOLH for 17-22 factors'!E34-1)*(E$3-E$2) )/128, E$4 )</f>
        <v>90</v>
      </c>
      <c r="F35" s="7">
        <f>ROUND(F$2+ (('coded NOLH for 17-22 factors'!F34-1)*(F$3-F$2) )/128, F$4 )</f>
        <v>63</v>
      </c>
      <c r="G35" s="7">
        <f>ROUND(G$2+ (('coded NOLH for 17-22 factors'!G34-1)*(G$3-G$2) )/128, G$4 )</f>
        <v>55</v>
      </c>
      <c r="H35" s="7">
        <f>ROUND(H$2+ (('coded NOLH for 17-22 factors'!H34-1)*(H$3-H$2) )/128, H$4 )</f>
        <v>96</v>
      </c>
      <c r="I35" s="7">
        <f>ROUND(I$2+ (('coded NOLH for 17-22 factors'!I34-1)*(I$3-I$2) )/128, I$4 )</f>
        <v>118</v>
      </c>
      <c r="J35" s="7">
        <f>ROUND(J$2+ (('coded NOLH for 17-22 factors'!J34-1)*(J$3-J$2) )/128, J$4 )</f>
        <v>74</v>
      </c>
      <c r="K35" s="7">
        <f>ROUND(K$2+ (('coded NOLH for 17-22 factors'!K34-1)*(K$3-K$2) )/128, K$4 )</f>
        <v>46</v>
      </c>
      <c r="L35" s="7">
        <f>ROUND(L$2+ (('coded NOLH for 17-22 factors'!L34-1)*(L$3-L$2) )/128, L$4 )</f>
        <v>40</v>
      </c>
      <c r="M35" s="7">
        <f>ROUND(M$2+ (('coded NOLH for 17-22 factors'!M34-1)*(M$3-M$2) )/128, M$4 )</f>
        <v>20</v>
      </c>
      <c r="N35" s="7">
        <f>ROUND(N$2+ (('coded NOLH for 17-22 factors'!N34-1)*(N$3-N$2) )/128, N$4 )</f>
        <v>48</v>
      </c>
      <c r="O35" s="7">
        <f>ROUND(O$2+ (('coded NOLH for 17-22 factors'!O34-1)*(O$3-O$2) )/128, O$4 )</f>
        <v>91</v>
      </c>
      <c r="P35" s="7">
        <f>ROUND(P$2+ (('coded NOLH for 17-22 factors'!P34-1)*(P$3-P$2) )/128, P$4 )</f>
        <v>129</v>
      </c>
      <c r="Q35" s="7">
        <f>ROUND(Q$2+ (('coded NOLH for 17-22 factors'!Q34-1)*(Q$3-Q$2) )/128, Q$4 )</f>
        <v>6</v>
      </c>
      <c r="R35" s="7">
        <f>ROUND(R$2+ (('coded NOLH for 17-22 factors'!R34-1)*(R$3-R$2) )/128, R$4 )</f>
        <v>46</v>
      </c>
      <c r="S35" s="7">
        <f>ROUND(S$2+ (('coded NOLH for 17-22 factors'!S34-1)*(S$3-S$2) )/128, S$4 )</f>
        <v>108</v>
      </c>
      <c r="T35" s="7">
        <f>ROUND(T$2+ (('coded NOLH for 17-22 factors'!T34-1)*(T$3-T$2) )/128, T$4 )</f>
        <v>41</v>
      </c>
      <c r="U35" s="7">
        <f>ROUND(U$2+ (('coded NOLH for 17-22 factors'!U34-1)*(U$3-U$2) )/128, U$4 )</f>
        <v>71</v>
      </c>
      <c r="V35" s="7">
        <f>ROUND(V$2+ (('coded NOLH for 17-22 factors'!V34-1)*(V$3-V$2) )/128, V$4 )</f>
        <v>84</v>
      </c>
      <c r="W35" s="7">
        <f>ROUND(W$2+ (('coded NOLH for 17-22 factors'!W34-1)*(W$3-W$2) )/128, W$4 )</f>
        <v>94</v>
      </c>
    </row>
    <row r="36" spans="2:23" x14ac:dyDescent="0.2">
      <c r="B36" s="7">
        <f>ROUND(B$2+ (('coded NOLH for 17-22 factors'!B35-1)*(B$3-B$2) )/128, B$4 )</f>
        <v>59</v>
      </c>
      <c r="C36" s="7">
        <f>ROUND(C$2+ (('coded NOLH for 17-22 factors'!C35-1)*(C$3-C$2) )/128, C$4 )</f>
        <v>94</v>
      </c>
      <c r="D36" s="7">
        <f>ROUND(D$2+ (('coded NOLH for 17-22 factors'!D35-1)*(D$3-D$2) )/128, D$4 )</f>
        <v>92</v>
      </c>
      <c r="E36" s="7">
        <f>ROUND(E$2+ (('coded NOLH for 17-22 factors'!E35-1)*(E$3-E$2) )/128, E$4 )</f>
        <v>98</v>
      </c>
      <c r="F36" s="7">
        <f>ROUND(F$2+ (('coded NOLH for 17-22 factors'!F35-1)*(F$3-F$2) )/128, F$4 )</f>
        <v>10</v>
      </c>
      <c r="G36" s="7">
        <f>ROUND(G$2+ (('coded NOLH for 17-22 factors'!G35-1)*(G$3-G$2) )/128, G$4 )</f>
        <v>51</v>
      </c>
      <c r="H36" s="7">
        <f>ROUND(H$2+ (('coded NOLH for 17-22 factors'!H35-1)*(H$3-H$2) )/128, H$4 )</f>
        <v>6</v>
      </c>
      <c r="I36" s="7">
        <f>ROUND(I$2+ (('coded NOLH for 17-22 factors'!I35-1)*(I$3-I$2) )/128, I$4 )</f>
        <v>2</v>
      </c>
      <c r="J36" s="7">
        <f>ROUND(J$2+ (('coded NOLH for 17-22 factors'!J35-1)*(J$3-J$2) )/128, J$4 )</f>
        <v>17</v>
      </c>
      <c r="K36" s="7">
        <f>ROUND(K$2+ (('coded NOLH for 17-22 factors'!K35-1)*(K$3-K$2) )/128, K$4 )</f>
        <v>112</v>
      </c>
      <c r="L36" s="7">
        <f>ROUND(L$2+ (('coded NOLH for 17-22 factors'!L35-1)*(L$3-L$2) )/128, L$4 )</f>
        <v>121</v>
      </c>
      <c r="M36" s="7">
        <f>ROUND(M$2+ (('coded NOLH for 17-22 factors'!M35-1)*(M$3-M$2) )/128, M$4 )</f>
        <v>104</v>
      </c>
      <c r="N36" s="7">
        <f>ROUND(N$2+ (('coded NOLH for 17-22 factors'!N35-1)*(N$3-N$2) )/128, N$4 )</f>
        <v>70</v>
      </c>
      <c r="O36" s="7">
        <f>ROUND(O$2+ (('coded NOLH for 17-22 factors'!O35-1)*(O$3-O$2) )/128, O$4 )</f>
        <v>84</v>
      </c>
      <c r="P36" s="7">
        <f>ROUND(P$2+ (('coded NOLH for 17-22 factors'!P35-1)*(P$3-P$2) )/128, P$4 )</f>
        <v>73</v>
      </c>
      <c r="Q36" s="7">
        <f>ROUND(Q$2+ (('coded NOLH for 17-22 factors'!Q35-1)*(Q$3-Q$2) )/128, Q$4 )</f>
        <v>8</v>
      </c>
      <c r="R36" s="7">
        <f>ROUND(R$2+ (('coded NOLH for 17-22 factors'!R35-1)*(R$3-R$2) )/128, R$4 )</f>
        <v>24</v>
      </c>
      <c r="S36" s="7">
        <f>ROUND(S$2+ (('coded NOLH for 17-22 factors'!S35-1)*(S$3-S$2) )/128, S$4 )</f>
        <v>62</v>
      </c>
      <c r="T36" s="7">
        <f>ROUND(T$2+ (('coded NOLH for 17-22 factors'!T35-1)*(T$3-T$2) )/128, T$4 )</f>
        <v>68</v>
      </c>
      <c r="U36" s="7">
        <f>ROUND(U$2+ (('coded NOLH for 17-22 factors'!U35-1)*(U$3-U$2) )/128, U$4 )</f>
        <v>101</v>
      </c>
      <c r="V36" s="7">
        <f>ROUND(V$2+ (('coded NOLH for 17-22 factors'!V35-1)*(V$3-V$2) )/128, V$4 )</f>
        <v>100</v>
      </c>
      <c r="W36" s="7">
        <f>ROUND(W$2+ (('coded NOLH for 17-22 factors'!W35-1)*(W$3-W$2) )/128, W$4 )</f>
        <v>70</v>
      </c>
    </row>
    <row r="37" spans="2:23" x14ac:dyDescent="0.2">
      <c r="B37" s="7">
        <f>ROUND(B$2+ (('coded NOLH for 17-22 factors'!B36-1)*(B$3-B$2) )/128, B$4 )</f>
        <v>70</v>
      </c>
      <c r="C37" s="7">
        <f>ROUND(C$2+ (('coded NOLH for 17-22 factors'!C36-1)*(C$3-C$2) )/128, C$4 )</f>
        <v>82</v>
      </c>
      <c r="D37" s="7">
        <f>ROUND(D$2+ (('coded NOLH for 17-22 factors'!D36-1)*(D$3-D$2) )/128, D$4 )</f>
        <v>121</v>
      </c>
      <c r="E37" s="7">
        <f>ROUND(E$2+ (('coded NOLH for 17-22 factors'!E36-1)*(E$3-E$2) )/128, E$4 )</f>
        <v>115</v>
      </c>
      <c r="F37" s="7">
        <f>ROUND(F$2+ (('coded NOLH for 17-22 factors'!F36-1)*(F$3-F$2) )/128, F$4 )</f>
        <v>18</v>
      </c>
      <c r="G37" s="7">
        <f>ROUND(G$2+ (('coded NOLH for 17-22 factors'!G36-1)*(G$3-G$2) )/128, G$4 )</f>
        <v>95</v>
      </c>
      <c r="H37" s="7">
        <f>ROUND(H$2+ (('coded NOLH for 17-22 factors'!H36-1)*(H$3-H$2) )/128, H$4 )</f>
        <v>86</v>
      </c>
      <c r="I37" s="7">
        <f>ROUND(I$2+ (('coded NOLH for 17-22 factors'!I36-1)*(I$3-I$2) )/128, I$4 )</f>
        <v>99</v>
      </c>
      <c r="J37" s="7">
        <f>ROUND(J$2+ (('coded NOLH for 17-22 factors'!J36-1)*(J$3-J$2) )/128, J$4 )</f>
        <v>101</v>
      </c>
      <c r="K37" s="7">
        <f>ROUND(K$2+ (('coded NOLH for 17-22 factors'!K36-1)*(K$3-K$2) )/128, K$4 )</f>
        <v>4</v>
      </c>
      <c r="L37" s="7">
        <f>ROUND(L$2+ (('coded NOLH for 17-22 factors'!L36-1)*(L$3-L$2) )/128, L$4 )</f>
        <v>95</v>
      </c>
      <c r="M37" s="7">
        <f>ROUND(M$2+ (('coded NOLH for 17-22 factors'!M36-1)*(M$3-M$2) )/128, M$4 )</f>
        <v>90</v>
      </c>
      <c r="N37" s="7">
        <f>ROUND(N$2+ (('coded NOLH for 17-22 factors'!N36-1)*(N$3-N$2) )/128, N$4 )</f>
        <v>88</v>
      </c>
      <c r="O37" s="7">
        <f>ROUND(O$2+ (('coded NOLH for 17-22 factors'!O36-1)*(O$3-O$2) )/128, O$4 )</f>
        <v>89</v>
      </c>
      <c r="P37" s="7">
        <f>ROUND(P$2+ (('coded NOLH for 17-22 factors'!P36-1)*(P$3-P$2) )/128, P$4 )</f>
        <v>95</v>
      </c>
      <c r="Q37" s="7">
        <f>ROUND(Q$2+ (('coded NOLH for 17-22 factors'!Q36-1)*(Q$3-Q$2) )/128, Q$4 )</f>
        <v>34</v>
      </c>
      <c r="R37" s="7">
        <f>ROUND(R$2+ (('coded NOLH for 17-22 factors'!R36-1)*(R$3-R$2) )/128, R$4 )</f>
        <v>52</v>
      </c>
      <c r="S37" s="7">
        <f>ROUND(S$2+ (('coded NOLH for 17-22 factors'!S36-1)*(S$3-S$2) )/128, S$4 )</f>
        <v>39</v>
      </c>
      <c r="T37" s="7">
        <f>ROUND(T$2+ (('coded NOLH for 17-22 factors'!T36-1)*(T$3-T$2) )/128, T$4 )</f>
        <v>6</v>
      </c>
      <c r="U37" s="7">
        <f>ROUND(U$2+ (('coded NOLH for 17-22 factors'!U36-1)*(U$3-U$2) )/128, U$4 )</f>
        <v>76</v>
      </c>
      <c r="V37" s="7">
        <f>ROUND(V$2+ (('coded NOLH for 17-22 factors'!V36-1)*(V$3-V$2) )/128, V$4 )</f>
        <v>125</v>
      </c>
      <c r="W37" s="7">
        <f>ROUND(W$2+ (('coded NOLH for 17-22 factors'!W36-1)*(W$3-W$2) )/128, W$4 )</f>
        <v>71</v>
      </c>
    </row>
    <row r="38" spans="2:23" x14ac:dyDescent="0.2">
      <c r="B38" s="7">
        <f>ROUND(B$2+ (('coded NOLH for 17-22 factors'!B37-1)*(B$3-B$2) )/128, B$4 )</f>
        <v>10</v>
      </c>
      <c r="C38" s="7">
        <f>ROUND(C$2+ (('coded NOLH for 17-22 factors'!C37-1)*(C$3-C$2) )/128, C$4 )</f>
        <v>47</v>
      </c>
      <c r="D38" s="7">
        <f>ROUND(D$2+ (('coded NOLH for 17-22 factors'!D37-1)*(D$3-D$2) )/128, D$4 )</f>
        <v>42</v>
      </c>
      <c r="E38" s="7">
        <f>ROUND(E$2+ (('coded NOLH for 17-22 factors'!E37-1)*(E$3-E$2) )/128, E$4 )</f>
        <v>44</v>
      </c>
      <c r="F38" s="7">
        <f>ROUND(F$2+ (('coded NOLH for 17-22 factors'!F37-1)*(F$3-F$2) )/128, F$4 )</f>
        <v>71</v>
      </c>
      <c r="G38" s="7">
        <f>ROUND(G$2+ (('coded NOLH for 17-22 factors'!G37-1)*(G$3-G$2) )/128, G$4 )</f>
        <v>64</v>
      </c>
      <c r="H38" s="7">
        <f>ROUND(H$2+ (('coded NOLH for 17-22 factors'!H37-1)*(H$3-H$2) )/128, H$4 )</f>
        <v>117</v>
      </c>
      <c r="I38" s="7">
        <f>ROUND(I$2+ (('coded NOLH for 17-22 factors'!I37-1)*(I$3-I$2) )/128, I$4 )</f>
        <v>73</v>
      </c>
      <c r="J38" s="7">
        <f>ROUND(J$2+ (('coded NOLH for 17-22 factors'!J37-1)*(J$3-J$2) )/128, J$4 )</f>
        <v>117</v>
      </c>
      <c r="K38" s="7">
        <f>ROUND(K$2+ (('coded NOLH for 17-22 factors'!K37-1)*(K$3-K$2) )/128, K$4 )</f>
        <v>67</v>
      </c>
      <c r="L38" s="7">
        <f>ROUND(L$2+ (('coded NOLH for 17-22 factors'!L37-1)*(L$3-L$2) )/128, L$4 )</f>
        <v>116</v>
      </c>
      <c r="M38" s="7">
        <f>ROUND(M$2+ (('coded NOLH for 17-22 factors'!M37-1)*(M$3-M$2) )/128, M$4 )</f>
        <v>96</v>
      </c>
      <c r="N38" s="7">
        <f>ROUND(N$2+ (('coded NOLH for 17-22 factors'!N37-1)*(N$3-N$2) )/128, N$4 )</f>
        <v>74</v>
      </c>
      <c r="O38" s="7">
        <f>ROUND(O$2+ (('coded NOLH for 17-22 factors'!O37-1)*(O$3-O$2) )/128, O$4 )</f>
        <v>110</v>
      </c>
      <c r="P38" s="7">
        <f>ROUND(P$2+ (('coded NOLH for 17-22 factors'!P37-1)*(P$3-P$2) )/128, P$4 )</f>
        <v>84</v>
      </c>
      <c r="Q38" s="7">
        <f>ROUND(Q$2+ (('coded NOLH for 17-22 factors'!Q37-1)*(Q$3-Q$2) )/128, Q$4 )</f>
        <v>14</v>
      </c>
      <c r="R38" s="7">
        <f>ROUND(R$2+ (('coded NOLH for 17-22 factors'!R37-1)*(R$3-R$2) )/128, R$4 )</f>
        <v>6</v>
      </c>
      <c r="S38" s="7">
        <f>ROUND(S$2+ (('coded NOLH for 17-22 factors'!S37-1)*(S$3-S$2) )/128, S$4 )</f>
        <v>52</v>
      </c>
      <c r="T38" s="7">
        <f>ROUND(T$2+ (('coded NOLH for 17-22 factors'!T37-1)*(T$3-T$2) )/128, T$4 )</f>
        <v>1</v>
      </c>
      <c r="U38" s="7">
        <f>ROUND(U$2+ (('coded NOLH for 17-22 factors'!U37-1)*(U$3-U$2) )/128, U$4 )</f>
        <v>115</v>
      </c>
      <c r="V38" s="7">
        <f>ROUND(V$2+ (('coded NOLH for 17-22 factors'!V37-1)*(V$3-V$2) )/128, V$4 )</f>
        <v>6</v>
      </c>
      <c r="W38" s="7">
        <f>ROUND(W$2+ (('coded NOLH for 17-22 factors'!W37-1)*(W$3-W$2) )/128, W$4 )</f>
        <v>112</v>
      </c>
    </row>
    <row r="39" spans="2:23" x14ac:dyDescent="0.2">
      <c r="B39" s="7">
        <f>ROUND(B$2+ (('coded NOLH for 17-22 factors'!B38-1)*(B$3-B$2) )/128, B$4 )</f>
        <v>112</v>
      </c>
      <c r="C39" s="7">
        <f>ROUND(C$2+ (('coded NOLH for 17-22 factors'!C38-1)*(C$3-C$2) )/128, C$4 )</f>
        <v>63</v>
      </c>
      <c r="D39" s="7">
        <f>ROUND(D$2+ (('coded NOLH for 17-22 factors'!D38-1)*(D$3-D$2) )/128, D$4 )</f>
        <v>20</v>
      </c>
      <c r="E39" s="7">
        <f>ROUND(E$2+ (('coded NOLH for 17-22 factors'!E38-1)*(E$3-E$2) )/128, E$4 )</f>
        <v>13</v>
      </c>
      <c r="F39" s="7">
        <f>ROUND(F$2+ (('coded NOLH for 17-22 factors'!F38-1)*(F$3-F$2) )/128, F$4 )</f>
        <v>70</v>
      </c>
      <c r="G39" s="7">
        <f>ROUND(G$2+ (('coded NOLH for 17-22 factors'!G38-1)*(G$3-G$2) )/128, G$4 )</f>
        <v>52</v>
      </c>
      <c r="H39" s="7">
        <f>ROUND(H$2+ (('coded NOLH for 17-22 factors'!H38-1)*(H$3-H$2) )/128, H$4 )</f>
        <v>49</v>
      </c>
      <c r="I39" s="7">
        <f>ROUND(I$2+ (('coded NOLH for 17-22 factors'!I38-1)*(I$3-I$2) )/128, I$4 )</f>
        <v>5</v>
      </c>
      <c r="J39" s="7">
        <f>ROUND(J$2+ (('coded NOLH for 17-22 factors'!J38-1)*(J$3-J$2) )/128, J$4 )</f>
        <v>43</v>
      </c>
      <c r="K39" s="7">
        <f>ROUND(K$2+ (('coded NOLH for 17-22 factors'!K38-1)*(K$3-K$2) )/128, K$4 )</f>
        <v>68</v>
      </c>
      <c r="L39" s="7">
        <f>ROUND(L$2+ (('coded NOLH for 17-22 factors'!L38-1)*(L$3-L$2) )/128, L$4 )</f>
        <v>117</v>
      </c>
      <c r="M39" s="7">
        <f>ROUND(M$2+ (('coded NOLH for 17-22 factors'!M38-1)*(M$3-M$2) )/128, M$4 )</f>
        <v>123</v>
      </c>
      <c r="N39" s="7">
        <f>ROUND(N$2+ (('coded NOLH for 17-22 factors'!N38-1)*(N$3-N$2) )/128, N$4 )</f>
        <v>62</v>
      </c>
      <c r="O39" s="7">
        <f>ROUND(O$2+ (('coded NOLH for 17-22 factors'!O38-1)*(O$3-O$2) )/128, O$4 )</f>
        <v>85</v>
      </c>
      <c r="P39" s="7">
        <f>ROUND(P$2+ (('coded NOLH for 17-22 factors'!P38-1)*(P$3-P$2) )/128, P$4 )</f>
        <v>107</v>
      </c>
      <c r="Q39" s="7">
        <f>ROUND(Q$2+ (('coded NOLH for 17-22 factors'!Q38-1)*(Q$3-Q$2) )/128, Q$4 )</f>
        <v>25</v>
      </c>
      <c r="R39" s="7">
        <f>ROUND(R$2+ (('coded NOLH for 17-22 factors'!R38-1)*(R$3-R$2) )/128, R$4 )</f>
        <v>33</v>
      </c>
      <c r="S39" s="7">
        <f>ROUND(S$2+ (('coded NOLH for 17-22 factors'!S38-1)*(S$3-S$2) )/128, S$4 )</f>
        <v>42</v>
      </c>
      <c r="T39" s="7">
        <f>ROUND(T$2+ (('coded NOLH for 17-22 factors'!T38-1)*(T$3-T$2) )/128, T$4 )</f>
        <v>48</v>
      </c>
      <c r="U39" s="7">
        <f>ROUND(U$2+ (('coded NOLH for 17-22 factors'!U38-1)*(U$3-U$2) )/128, U$4 )</f>
        <v>78</v>
      </c>
      <c r="V39" s="7">
        <f>ROUND(V$2+ (('coded NOLH for 17-22 factors'!V38-1)*(V$3-V$2) )/128, V$4 )</f>
        <v>55</v>
      </c>
      <c r="W39" s="7">
        <f>ROUND(W$2+ (('coded NOLH for 17-22 factors'!W38-1)*(W$3-W$2) )/128, W$4 )</f>
        <v>120</v>
      </c>
    </row>
    <row r="40" spans="2:23" x14ac:dyDescent="0.2">
      <c r="B40" s="7">
        <f>ROUND(B$2+ (('coded NOLH for 17-22 factors'!B39-1)*(B$3-B$2) )/128, B$4 )</f>
        <v>47</v>
      </c>
      <c r="C40" s="7">
        <f>ROUND(C$2+ (('coded NOLH for 17-22 factors'!C39-1)*(C$3-C$2) )/128, C$4 )</f>
        <v>120</v>
      </c>
      <c r="D40" s="7">
        <f>ROUND(D$2+ (('coded NOLH for 17-22 factors'!D39-1)*(D$3-D$2) )/128, D$4 )</f>
        <v>8</v>
      </c>
      <c r="E40" s="7">
        <f>ROUND(E$2+ (('coded NOLH for 17-22 factors'!E39-1)*(E$3-E$2) )/128, E$4 )</f>
        <v>54</v>
      </c>
      <c r="F40" s="7">
        <f>ROUND(F$2+ (('coded NOLH for 17-22 factors'!F39-1)*(F$3-F$2) )/128, F$4 )</f>
        <v>94</v>
      </c>
      <c r="G40" s="7">
        <f>ROUND(G$2+ (('coded NOLH for 17-22 factors'!G39-1)*(G$3-G$2) )/128, G$4 )</f>
        <v>20</v>
      </c>
      <c r="H40" s="7">
        <f>ROUND(H$2+ (('coded NOLH for 17-22 factors'!H39-1)*(H$3-H$2) )/128, H$4 )</f>
        <v>121</v>
      </c>
      <c r="I40" s="7">
        <f>ROUND(I$2+ (('coded NOLH for 17-22 factors'!I39-1)*(I$3-I$2) )/128, I$4 )</f>
        <v>106</v>
      </c>
      <c r="J40" s="7">
        <f>ROUND(J$2+ (('coded NOLH for 17-22 factors'!J39-1)*(J$3-J$2) )/128, J$4 )</f>
        <v>69</v>
      </c>
      <c r="K40" s="7">
        <f>ROUND(K$2+ (('coded NOLH for 17-22 factors'!K39-1)*(K$3-K$2) )/128, K$4 )</f>
        <v>54</v>
      </c>
      <c r="L40" s="7">
        <f>ROUND(L$2+ (('coded NOLH for 17-22 factors'!L39-1)*(L$3-L$2) )/128, L$4 )</f>
        <v>31</v>
      </c>
      <c r="M40" s="7">
        <f>ROUND(M$2+ (('coded NOLH for 17-22 factors'!M39-1)*(M$3-M$2) )/128, M$4 )</f>
        <v>45</v>
      </c>
      <c r="N40" s="7">
        <f>ROUND(N$2+ (('coded NOLH for 17-22 factors'!N39-1)*(N$3-N$2) )/128, N$4 )</f>
        <v>19</v>
      </c>
      <c r="O40" s="7">
        <f>ROUND(O$2+ (('coded NOLH for 17-22 factors'!O39-1)*(O$3-O$2) )/128, O$4 )</f>
        <v>82</v>
      </c>
      <c r="P40" s="7">
        <f>ROUND(P$2+ (('coded NOLH for 17-22 factors'!P39-1)*(P$3-P$2) )/128, P$4 )</f>
        <v>76</v>
      </c>
      <c r="Q40" s="7">
        <f>ROUND(Q$2+ (('coded NOLH for 17-22 factors'!Q39-1)*(Q$3-Q$2) )/128, Q$4 )</f>
        <v>19</v>
      </c>
      <c r="R40" s="7">
        <f>ROUND(R$2+ (('coded NOLH for 17-22 factors'!R39-1)*(R$3-R$2) )/128, R$4 )</f>
        <v>41</v>
      </c>
      <c r="S40" s="7">
        <f>ROUND(S$2+ (('coded NOLH for 17-22 factors'!S39-1)*(S$3-S$2) )/128, S$4 )</f>
        <v>71</v>
      </c>
      <c r="T40" s="7">
        <f>ROUND(T$2+ (('coded NOLH for 17-22 factors'!T39-1)*(T$3-T$2) )/128, T$4 )</f>
        <v>33</v>
      </c>
      <c r="U40" s="7">
        <f>ROUND(U$2+ (('coded NOLH for 17-22 factors'!U39-1)*(U$3-U$2) )/128, U$4 )</f>
        <v>127</v>
      </c>
      <c r="V40" s="7">
        <f>ROUND(V$2+ (('coded NOLH for 17-22 factors'!V39-1)*(V$3-V$2) )/128, V$4 )</f>
        <v>28</v>
      </c>
      <c r="W40" s="7">
        <f>ROUND(W$2+ (('coded NOLH for 17-22 factors'!W39-1)*(W$3-W$2) )/128, W$4 )</f>
        <v>67</v>
      </c>
    </row>
    <row r="41" spans="2:23" x14ac:dyDescent="0.2">
      <c r="B41" s="7">
        <f>ROUND(B$2+ (('coded NOLH for 17-22 factors'!B40-1)*(B$3-B$2) )/128, B$4 )</f>
        <v>67</v>
      </c>
      <c r="C41" s="7">
        <f>ROUND(C$2+ (('coded NOLH for 17-22 factors'!C40-1)*(C$3-C$2) )/128, C$4 )</f>
        <v>112</v>
      </c>
      <c r="D41" s="7">
        <f>ROUND(D$2+ (('coded NOLH for 17-22 factors'!D40-1)*(D$3-D$2) )/128, D$4 )</f>
        <v>22</v>
      </c>
      <c r="E41" s="7">
        <f>ROUND(E$2+ (('coded NOLH for 17-22 factors'!E40-1)*(E$3-E$2) )/128, E$4 )</f>
        <v>57</v>
      </c>
      <c r="F41" s="7">
        <f>ROUND(F$2+ (('coded NOLH for 17-22 factors'!F40-1)*(F$3-F$2) )/128, F$4 )</f>
        <v>82</v>
      </c>
      <c r="G41" s="7">
        <f>ROUND(G$2+ (('coded NOLH for 17-22 factors'!G40-1)*(G$3-G$2) )/128, G$4 )</f>
        <v>123</v>
      </c>
      <c r="H41" s="7">
        <f>ROUND(H$2+ (('coded NOLH for 17-22 factors'!H40-1)*(H$3-H$2) )/128, H$4 )</f>
        <v>15</v>
      </c>
      <c r="I41" s="7">
        <f>ROUND(I$2+ (('coded NOLH for 17-22 factors'!I40-1)*(I$3-I$2) )/128, I$4 )</f>
        <v>17</v>
      </c>
      <c r="J41" s="7">
        <f>ROUND(J$2+ (('coded NOLH for 17-22 factors'!J40-1)*(J$3-J$2) )/128, J$4 )</f>
        <v>52</v>
      </c>
      <c r="K41" s="7">
        <f>ROUND(K$2+ (('coded NOLH for 17-22 factors'!K40-1)*(K$3-K$2) )/128, K$4 )</f>
        <v>103</v>
      </c>
      <c r="L41" s="7">
        <f>ROUND(L$2+ (('coded NOLH for 17-22 factors'!L40-1)*(L$3-L$2) )/128, L$4 )</f>
        <v>36</v>
      </c>
      <c r="M41" s="7">
        <f>ROUND(M$2+ (('coded NOLH for 17-22 factors'!M40-1)*(M$3-M$2) )/128, M$4 )</f>
        <v>16</v>
      </c>
      <c r="N41" s="7">
        <f>ROUND(N$2+ (('coded NOLH for 17-22 factors'!N40-1)*(N$3-N$2) )/128, N$4 )</f>
        <v>25</v>
      </c>
      <c r="O41" s="7">
        <f>ROUND(O$2+ (('coded NOLH for 17-22 factors'!O40-1)*(O$3-O$2) )/128, O$4 )</f>
        <v>77</v>
      </c>
      <c r="P41" s="7">
        <f>ROUND(P$2+ (('coded NOLH for 17-22 factors'!P40-1)*(P$3-P$2) )/128, P$4 )</f>
        <v>92</v>
      </c>
      <c r="Q41" s="7">
        <f>ROUND(Q$2+ (('coded NOLH for 17-22 factors'!Q40-1)*(Q$3-Q$2) )/128, Q$4 )</f>
        <v>44</v>
      </c>
      <c r="R41" s="7">
        <f>ROUND(R$2+ (('coded NOLH for 17-22 factors'!R40-1)*(R$3-R$2) )/128, R$4 )</f>
        <v>55</v>
      </c>
      <c r="S41" s="7">
        <f>ROUND(S$2+ (('coded NOLH for 17-22 factors'!S40-1)*(S$3-S$2) )/128, S$4 )</f>
        <v>77</v>
      </c>
      <c r="T41" s="7">
        <f>ROUND(T$2+ (('coded NOLH for 17-22 factors'!T40-1)*(T$3-T$2) )/128, T$4 )</f>
        <v>15</v>
      </c>
      <c r="U41" s="7">
        <f>ROUND(U$2+ (('coded NOLH for 17-22 factors'!U40-1)*(U$3-U$2) )/128, U$4 )</f>
        <v>81</v>
      </c>
      <c r="V41" s="7">
        <f>ROUND(V$2+ (('coded NOLH for 17-22 factors'!V40-1)*(V$3-V$2) )/128, V$4 )</f>
        <v>17</v>
      </c>
      <c r="W41" s="7">
        <f>ROUND(W$2+ (('coded NOLH for 17-22 factors'!W40-1)*(W$3-W$2) )/128, W$4 )</f>
        <v>83</v>
      </c>
    </row>
    <row r="42" spans="2:23" x14ac:dyDescent="0.2">
      <c r="B42" s="7">
        <f>ROUND(B$2+ (('coded NOLH for 17-22 factors'!B41-1)*(B$3-B$2) )/128, B$4 )</f>
        <v>8</v>
      </c>
      <c r="C42" s="7">
        <f>ROUND(C$2+ (('coded NOLH for 17-22 factors'!C41-1)*(C$3-C$2) )/128, C$4 )</f>
        <v>42</v>
      </c>
      <c r="D42" s="7">
        <f>ROUND(D$2+ (('coded NOLH for 17-22 factors'!D41-1)*(D$3-D$2) )/128, D$4 )</f>
        <v>83</v>
      </c>
      <c r="E42" s="7">
        <f>ROUND(E$2+ (('coded NOLH for 17-22 factors'!E41-1)*(E$3-E$2) )/128, E$4 )</f>
        <v>14</v>
      </c>
      <c r="F42" s="7">
        <f>ROUND(F$2+ (('coded NOLH for 17-22 factors'!F41-1)*(F$3-F$2) )/128, F$4 )</f>
        <v>99</v>
      </c>
      <c r="G42" s="7">
        <f>ROUND(G$2+ (('coded NOLH for 17-22 factors'!G41-1)*(G$3-G$2) )/128, G$4 )</f>
        <v>108</v>
      </c>
      <c r="H42" s="7">
        <f>ROUND(H$2+ (('coded NOLH for 17-22 factors'!H41-1)*(H$3-H$2) )/128, H$4 )</f>
        <v>62</v>
      </c>
      <c r="I42" s="7">
        <f>ROUND(I$2+ (('coded NOLH for 17-22 factors'!I41-1)*(I$3-I$2) )/128, I$4 )</f>
        <v>86</v>
      </c>
      <c r="J42" s="7">
        <f>ROUND(J$2+ (('coded NOLH for 17-22 factors'!J41-1)*(J$3-J$2) )/128, J$4 )</f>
        <v>76</v>
      </c>
      <c r="K42" s="7">
        <f>ROUND(K$2+ (('coded NOLH for 17-22 factors'!K41-1)*(K$3-K$2) )/128, K$4 )</f>
        <v>2</v>
      </c>
      <c r="L42" s="7">
        <f>ROUND(L$2+ (('coded NOLH for 17-22 factors'!L41-1)*(L$3-L$2) )/128, L$4 )</f>
        <v>29</v>
      </c>
      <c r="M42" s="7">
        <f>ROUND(M$2+ (('coded NOLH for 17-22 factors'!M41-1)*(M$3-M$2) )/128, M$4 )</f>
        <v>100</v>
      </c>
      <c r="N42" s="7">
        <f>ROUND(N$2+ (('coded NOLH for 17-22 factors'!N41-1)*(N$3-N$2) )/128, N$4 )</f>
        <v>96</v>
      </c>
      <c r="O42" s="7">
        <f>ROUND(O$2+ (('coded NOLH for 17-22 factors'!O41-1)*(O$3-O$2) )/128, O$4 )</f>
        <v>31</v>
      </c>
      <c r="P42" s="7">
        <f>ROUND(P$2+ (('coded NOLH for 17-22 factors'!P41-1)*(P$3-P$2) )/128, P$4 )</f>
        <v>60</v>
      </c>
      <c r="Q42" s="7">
        <f>ROUND(Q$2+ (('coded NOLH for 17-22 factors'!Q41-1)*(Q$3-Q$2) )/128, Q$4 )</f>
        <v>68</v>
      </c>
      <c r="R42" s="7">
        <f>ROUND(R$2+ (('coded NOLH for 17-22 factors'!R41-1)*(R$3-R$2) )/128, R$4 )</f>
        <v>40</v>
      </c>
      <c r="S42" s="7">
        <f>ROUND(S$2+ (('coded NOLH for 17-22 factors'!S41-1)*(S$3-S$2) )/128, S$4 )</f>
        <v>10</v>
      </c>
      <c r="T42" s="7">
        <f>ROUND(T$2+ (('coded NOLH for 17-22 factors'!T41-1)*(T$3-T$2) )/128, T$4 )</f>
        <v>55</v>
      </c>
      <c r="U42" s="7">
        <f>ROUND(U$2+ (('coded NOLH for 17-22 factors'!U41-1)*(U$3-U$2) )/128, U$4 )</f>
        <v>106</v>
      </c>
      <c r="V42" s="7">
        <f>ROUND(V$2+ (('coded NOLH for 17-22 factors'!V41-1)*(V$3-V$2) )/128, V$4 )</f>
        <v>64</v>
      </c>
      <c r="W42" s="7">
        <f>ROUND(W$2+ (('coded NOLH for 17-22 factors'!W41-1)*(W$3-W$2) )/128, W$4 )</f>
        <v>108</v>
      </c>
    </row>
    <row r="43" spans="2:23" x14ac:dyDescent="0.2">
      <c r="B43" s="7">
        <f>ROUND(B$2+ (('coded NOLH for 17-22 factors'!B42-1)*(B$3-B$2) )/128, B$4 )</f>
        <v>108</v>
      </c>
      <c r="C43" s="7">
        <f>ROUND(C$2+ (('coded NOLH for 17-22 factors'!C42-1)*(C$3-C$2) )/128, C$4 )</f>
        <v>20</v>
      </c>
      <c r="D43" s="7">
        <f>ROUND(D$2+ (('coded NOLH for 17-22 factors'!D42-1)*(D$3-D$2) )/128, D$4 )</f>
        <v>67</v>
      </c>
      <c r="E43" s="7">
        <f>ROUND(E$2+ (('coded NOLH for 17-22 factors'!E42-1)*(E$3-E$2) )/128, E$4 )</f>
        <v>52</v>
      </c>
      <c r="F43" s="7">
        <f>ROUND(F$2+ (('coded NOLH for 17-22 factors'!F42-1)*(F$3-F$2) )/128, F$4 )</f>
        <v>128</v>
      </c>
      <c r="G43" s="7">
        <f>ROUND(G$2+ (('coded NOLH for 17-22 factors'!G42-1)*(G$3-G$2) )/128, G$4 )</f>
        <v>39</v>
      </c>
      <c r="H43" s="7">
        <f>ROUND(H$2+ (('coded NOLH for 17-22 factors'!H42-1)*(H$3-H$2) )/128, H$4 )</f>
        <v>77</v>
      </c>
      <c r="I43" s="7">
        <f>ROUND(I$2+ (('coded NOLH for 17-22 factors'!I42-1)*(I$3-I$2) )/128, I$4 )</f>
        <v>79</v>
      </c>
      <c r="J43" s="7">
        <f>ROUND(J$2+ (('coded NOLH for 17-22 factors'!J42-1)*(J$3-J$2) )/128, J$4 )</f>
        <v>11</v>
      </c>
      <c r="K43" s="7">
        <f>ROUND(K$2+ (('coded NOLH for 17-22 factors'!K42-1)*(K$3-K$2) )/128, K$4 )</f>
        <v>101</v>
      </c>
      <c r="L43" s="7">
        <f>ROUND(L$2+ (('coded NOLH for 17-22 factors'!L42-1)*(L$3-L$2) )/128, L$4 )</f>
        <v>19</v>
      </c>
      <c r="M43" s="7">
        <f>ROUND(M$2+ (('coded NOLH for 17-22 factors'!M42-1)*(M$3-M$2) )/128, M$4 )</f>
        <v>95</v>
      </c>
      <c r="N43" s="7">
        <f>ROUND(N$2+ (('coded NOLH for 17-22 factors'!N42-1)*(N$3-N$2) )/128, N$4 )</f>
        <v>113</v>
      </c>
      <c r="O43" s="7">
        <f>ROUND(O$2+ (('coded NOLH for 17-22 factors'!O42-1)*(O$3-O$2) )/128, O$4 )</f>
        <v>29</v>
      </c>
      <c r="P43" s="7">
        <f>ROUND(P$2+ (('coded NOLH for 17-22 factors'!P42-1)*(P$3-P$2) )/128, P$4 )</f>
        <v>48</v>
      </c>
      <c r="Q43" s="7">
        <f>ROUND(Q$2+ (('coded NOLH for 17-22 factors'!Q42-1)*(Q$3-Q$2) )/128, Q$4 )</f>
        <v>84</v>
      </c>
      <c r="R43" s="7">
        <f>ROUND(R$2+ (('coded NOLH for 17-22 factors'!R42-1)*(R$3-R$2) )/128, R$4 )</f>
        <v>2</v>
      </c>
      <c r="S43" s="7">
        <f>ROUND(S$2+ (('coded NOLH for 17-22 factors'!S42-1)*(S$3-S$2) )/128, S$4 )</f>
        <v>31</v>
      </c>
      <c r="T43" s="7">
        <f>ROUND(T$2+ (('coded NOLH for 17-22 factors'!T42-1)*(T$3-T$2) )/128, T$4 )</f>
        <v>42</v>
      </c>
      <c r="U43" s="7">
        <f>ROUND(U$2+ (('coded NOLH for 17-22 factors'!U42-1)*(U$3-U$2) )/128, U$4 )</f>
        <v>111</v>
      </c>
      <c r="V43" s="7">
        <f>ROUND(V$2+ (('coded NOLH for 17-22 factors'!V42-1)*(V$3-V$2) )/128, V$4 )</f>
        <v>49</v>
      </c>
      <c r="W43" s="7">
        <f>ROUND(W$2+ (('coded NOLH for 17-22 factors'!W42-1)*(W$3-W$2) )/128, W$4 )</f>
        <v>122</v>
      </c>
    </row>
    <row r="44" spans="2:23" x14ac:dyDescent="0.2">
      <c r="B44" s="7">
        <f>ROUND(B$2+ (('coded NOLH for 17-22 factors'!B43-1)*(B$3-B$2) )/128, B$4 )</f>
        <v>42</v>
      </c>
      <c r="C44" s="7">
        <f>ROUND(C$2+ (('coded NOLH for 17-22 factors'!C43-1)*(C$3-C$2) )/128, C$4 )</f>
        <v>122</v>
      </c>
      <c r="D44" s="7">
        <f>ROUND(D$2+ (('coded NOLH for 17-22 factors'!D43-1)*(D$3-D$2) )/128, D$4 )</f>
        <v>120</v>
      </c>
      <c r="E44" s="7">
        <f>ROUND(E$2+ (('coded NOLH for 17-22 factors'!E43-1)*(E$3-E$2) )/128, E$4 )</f>
        <v>21</v>
      </c>
      <c r="F44" s="7">
        <f>ROUND(F$2+ (('coded NOLH for 17-22 factors'!F43-1)*(F$3-F$2) )/128, F$4 )</f>
        <v>92</v>
      </c>
      <c r="G44" s="7">
        <f>ROUND(G$2+ (('coded NOLH for 17-22 factors'!G43-1)*(G$3-G$2) )/128, G$4 )</f>
        <v>8</v>
      </c>
      <c r="H44" s="7">
        <f>ROUND(H$2+ (('coded NOLH for 17-22 factors'!H43-1)*(H$3-H$2) )/128, H$4 )</f>
        <v>29</v>
      </c>
      <c r="I44" s="7">
        <f>ROUND(I$2+ (('coded NOLH for 17-22 factors'!I43-1)*(I$3-I$2) )/128, I$4 )</f>
        <v>110</v>
      </c>
      <c r="J44" s="7">
        <f>ROUND(J$2+ (('coded NOLH for 17-22 factors'!J43-1)*(J$3-J$2) )/128, J$4 )</f>
        <v>88</v>
      </c>
      <c r="K44" s="7">
        <f>ROUND(K$2+ (('coded NOLH for 17-22 factors'!K43-1)*(K$3-K$2) )/128, K$4 )</f>
        <v>12</v>
      </c>
      <c r="L44" s="7">
        <f>ROUND(L$2+ (('coded NOLH for 17-22 factors'!L43-1)*(L$3-L$2) )/128, L$4 )</f>
        <v>78</v>
      </c>
      <c r="M44" s="7">
        <f>ROUND(M$2+ (('coded NOLH for 17-22 factors'!M43-1)*(M$3-M$2) )/128, M$4 )</f>
        <v>51</v>
      </c>
      <c r="N44" s="7">
        <f>ROUND(N$2+ (('coded NOLH for 17-22 factors'!N43-1)*(N$3-N$2) )/128, N$4 )</f>
        <v>55</v>
      </c>
      <c r="O44" s="7">
        <f>ROUND(O$2+ (('coded NOLH for 17-22 factors'!O43-1)*(O$3-O$2) )/128, O$4 )</f>
        <v>60</v>
      </c>
      <c r="P44" s="7">
        <f>ROUND(P$2+ (('coded NOLH for 17-22 factors'!P43-1)*(P$3-P$2) )/128, P$4 )</f>
        <v>20</v>
      </c>
      <c r="Q44" s="7">
        <f>ROUND(Q$2+ (('coded NOLH for 17-22 factors'!Q43-1)*(Q$3-Q$2) )/128, Q$4 )</f>
        <v>76</v>
      </c>
      <c r="R44" s="7">
        <f>ROUND(R$2+ (('coded NOLH for 17-22 factors'!R43-1)*(R$3-R$2) )/128, R$4 )</f>
        <v>59</v>
      </c>
      <c r="S44" s="7">
        <f>ROUND(S$2+ (('coded NOLH for 17-22 factors'!S43-1)*(S$3-S$2) )/128, S$4 )</f>
        <v>125</v>
      </c>
      <c r="T44" s="7">
        <f>ROUND(T$2+ (('coded NOLH for 17-22 factors'!T43-1)*(T$3-T$2) )/128, T$4 )</f>
        <v>34</v>
      </c>
      <c r="U44" s="7">
        <f>ROUND(U$2+ (('coded NOLH for 17-22 factors'!U43-1)*(U$3-U$2) )/128, U$4 )</f>
        <v>118</v>
      </c>
      <c r="V44" s="7">
        <f>ROUND(V$2+ (('coded NOLH for 17-22 factors'!V43-1)*(V$3-V$2) )/128, V$4 )</f>
        <v>43</v>
      </c>
      <c r="W44" s="7">
        <f>ROUND(W$2+ (('coded NOLH for 17-22 factors'!W43-1)*(W$3-W$2) )/128, W$4 )</f>
        <v>110</v>
      </c>
    </row>
    <row r="45" spans="2:23" x14ac:dyDescent="0.2">
      <c r="B45" s="7">
        <f>ROUND(B$2+ (('coded NOLH for 17-22 factors'!B44-1)*(B$3-B$2) )/128, B$4 )</f>
        <v>110</v>
      </c>
      <c r="C45" s="7">
        <f>ROUND(C$2+ (('coded NOLH for 17-22 factors'!C44-1)*(C$3-C$2) )/128, C$4 )</f>
        <v>108</v>
      </c>
      <c r="D45" s="7">
        <f>ROUND(D$2+ (('coded NOLH for 17-22 factors'!D44-1)*(D$3-D$2) )/128, D$4 )</f>
        <v>112</v>
      </c>
      <c r="E45" s="7">
        <f>ROUND(E$2+ (('coded NOLH for 17-22 factors'!E44-1)*(E$3-E$2) )/128, E$4 )</f>
        <v>45</v>
      </c>
      <c r="F45" s="7">
        <f>ROUND(F$2+ (('coded NOLH for 17-22 factors'!F44-1)*(F$3-F$2) )/128, F$4 )</f>
        <v>121</v>
      </c>
      <c r="G45" s="7">
        <f>ROUND(G$2+ (('coded NOLH for 17-22 factors'!G44-1)*(G$3-G$2) )/128, G$4 )</f>
        <v>111</v>
      </c>
      <c r="H45" s="7">
        <f>ROUND(H$2+ (('coded NOLH for 17-22 factors'!H44-1)*(H$3-H$2) )/128, H$4 )</f>
        <v>128</v>
      </c>
      <c r="I45" s="7">
        <f>ROUND(I$2+ (('coded NOLH for 17-22 factors'!I44-1)*(I$3-I$2) )/128, I$4 )</f>
        <v>48</v>
      </c>
      <c r="J45" s="7">
        <f>ROUND(J$2+ (('coded NOLH for 17-22 factors'!J44-1)*(J$3-J$2) )/128, J$4 )</f>
        <v>21</v>
      </c>
      <c r="K45" s="7">
        <f>ROUND(K$2+ (('coded NOLH for 17-22 factors'!K44-1)*(K$3-K$2) )/128, K$4 )</f>
        <v>100</v>
      </c>
      <c r="L45" s="7">
        <f>ROUND(L$2+ (('coded NOLH for 17-22 factors'!L44-1)*(L$3-L$2) )/128, L$4 )</f>
        <v>87</v>
      </c>
      <c r="M45" s="7">
        <f>ROUND(M$2+ (('coded NOLH for 17-22 factors'!M44-1)*(M$3-M$2) )/128, M$4 )</f>
        <v>68</v>
      </c>
      <c r="N45" s="7">
        <f>ROUND(N$2+ (('coded NOLH for 17-22 factors'!N44-1)*(N$3-N$2) )/128, N$4 )</f>
        <v>18</v>
      </c>
      <c r="O45" s="7">
        <f>ROUND(O$2+ (('coded NOLH for 17-22 factors'!O44-1)*(O$3-O$2) )/128, O$4 )</f>
        <v>27</v>
      </c>
      <c r="P45" s="7">
        <f>ROUND(P$2+ (('coded NOLH for 17-22 factors'!P44-1)*(P$3-P$2) )/128, P$4 )</f>
        <v>18</v>
      </c>
      <c r="Q45" s="7">
        <f>ROUND(Q$2+ (('coded NOLH for 17-22 factors'!Q44-1)*(Q$3-Q$2) )/128, Q$4 )</f>
        <v>79</v>
      </c>
      <c r="R45" s="7">
        <f>ROUND(R$2+ (('coded NOLH for 17-22 factors'!R44-1)*(R$3-R$2) )/128, R$4 )</f>
        <v>30</v>
      </c>
      <c r="S45" s="7">
        <f>ROUND(S$2+ (('coded NOLH for 17-22 factors'!S44-1)*(S$3-S$2) )/128, S$4 )</f>
        <v>92</v>
      </c>
      <c r="T45" s="7">
        <f>ROUND(T$2+ (('coded NOLH for 17-22 factors'!T44-1)*(T$3-T$2) )/128, T$4 )</f>
        <v>46</v>
      </c>
      <c r="U45" s="7">
        <f>ROUND(U$2+ (('coded NOLH for 17-22 factors'!U44-1)*(U$3-U$2) )/128, U$4 )</f>
        <v>97</v>
      </c>
      <c r="V45" s="7">
        <f>ROUND(V$2+ (('coded NOLH for 17-22 factors'!V44-1)*(V$3-V$2) )/128, V$4 )</f>
        <v>25</v>
      </c>
      <c r="W45" s="7">
        <f>ROUND(W$2+ (('coded NOLH for 17-22 factors'!W44-1)*(W$3-W$2) )/128, W$4 )</f>
        <v>88</v>
      </c>
    </row>
    <row r="46" spans="2:23" x14ac:dyDescent="0.2">
      <c r="B46" s="7">
        <f>ROUND(B$2+ (('coded NOLH for 17-22 factors'!B45-1)*(B$3-B$2) )/128, B$4 )</f>
        <v>43</v>
      </c>
      <c r="C46" s="7">
        <f>ROUND(C$2+ (('coded NOLH for 17-22 factors'!C45-1)*(C$3-C$2) )/128, C$4 )</f>
        <v>64</v>
      </c>
      <c r="D46" s="7">
        <f>ROUND(D$2+ (('coded NOLH for 17-22 factors'!D45-1)*(D$3-D$2) )/128, D$4 )</f>
        <v>6</v>
      </c>
      <c r="E46" s="7">
        <f>ROUND(E$2+ (('coded NOLH for 17-22 factors'!E45-1)*(E$3-E$2) )/128, E$4 )</f>
        <v>26</v>
      </c>
      <c r="F46" s="7">
        <f>ROUND(F$2+ (('coded NOLH for 17-22 factors'!F45-1)*(F$3-F$2) )/128, F$4 )</f>
        <v>103</v>
      </c>
      <c r="G46" s="7">
        <f>ROUND(G$2+ (('coded NOLH for 17-22 factors'!G45-1)*(G$3-G$2) )/128, G$4 )</f>
        <v>88</v>
      </c>
      <c r="H46" s="7">
        <f>ROUND(H$2+ (('coded NOLH for 17-22 factors'!H45-1)*(H$3-H$2) )/128, H$4 )</f>
        <v>72</v>
      </c>
      <c r="I46" s="7">
        <f>ROUND(I$2+ (('coded NOLH for 17-22 factors'!I45-1)*(I$3-I$2) )/128, I$4 )</f>
        <v>14</v>
      </c>
      <c r="J46" s="7">
        <f>ROUND(J$2+ (('coded NOLH for 17-22 factors'!J45-1)*(J$3-J$2) )/128, J$4 )</f>
        <v>110</v>
      </c>
      <c r="K46" s="7">
        <f>ROUND(K$2+ (('coded NOLH for 17-22 factors'!K45-1)*(K$3-K$2) )/128, K$4 )</f>
        <v>31</v>
      </c>
      <c r="L46" s="7">
        <f>ROUND(L$2+ (('coded NOLH for 17-22 factors'!L45-1)*(L$3-L$2) )/128, L$4 )</f>
        <v>112</v>
      </c>
      <c r="M46" s="7">
        <f>ROUND(M$2+ (('coded NOLH for 17-22 factors'!M45-1)*(M$3-M$2) )/128, M$4 )</f>
        <v>9</v>
      </c>
      <c r="N46" s="7">
        <f>ROUND(N$2+ (('coded NOLH for 17-22 factors'!N45-1)*(N$3-N$2) )/128, N$4 )</f>
        <v>121</v>
      </c>
      <c r="O46" s="7">
        <f>ROUND(O$2+ (('coded NOLH for 17-22 factors'!O45-1)*(O$3-O$2) )/128, O$4 )</f>
        <v>28</v>
      </c>
      <c r="P46" s="7">
        <f>ROUND(P$2+ (('coded NOLH for 17-22 factors'!P45-1)*(P$3-P$2) )/128, P$4 )</f>
        <v>105</v>
      </c>
      <c r="Q46" s="7">
        <f>ROUND(Q$2+ (('coded NOLH for 17-22 factors'!Q45-1)*(Q$3-Q$2) )/128, Q$4 )</f>
        <v>2</v>
      </c>
      <c r="R46" s="7">
        <f>ROUND(R$2+ (('coded NOLH for 17-22 factors'!R45-1)*(R$3-R$2) )/128, R$4 )</f>
        <v>9</v>
      </c>
      <c r="S46" s="7">
        <f>ROUND(S$2+ (('coded NOLH for 17-22 factors'!S45-1)*(S$3-S$2) )/128, S$4 )</f>
        <v>73</v>
      </c>
      <c r="T46" s="7">
        <f>ROUND(T$2+ (('coded NOLH for 17-22 factors'!T45-1)*(T$3-T$2) )/128, T$4 )</f>
        <v>120</v>
      </c>
      <c r="U46" s="7">
        <f>ROUND(U$2+ (('coded NOLH for 17-22 factors'!U45-1)*(U$3-U$2) )/128, U$4 )</f>
        <v>47</v>
      </c>
      <c r="V46" s="7">
        <f>ROUND(V$2+ (('coded NOLH for 17-22 factors'!V45-1)*(V$3-V$2) )/128, V$4 )</f>
        <v>88</v>
      </c>
      <c r="W46" s="7">
        <f>ROUND(W$2+ (('coded NOLH for 17-22 factors'!W45-1)*(W$3-W$2) )/128, W$4 )</f>
        <v>105</v>
      </c>
    </row>
    <row r="47" spans="2:23" x14ac:dyDescent="0.2">
      <c r="B47" s="7">
        <f>ROUND(B$2+ (('coded NOLH for 17-22 factors'!B46-1)*(B$3-B$2) )/128, B$4 )</f>
        <v>105</v>
      </c>
      <c r="C47" s="7">
        <f>ROUND(C$2+ (('coded NOLH for 17-22 factors'!C46-1)*(C$3-C$2) )/128, C$4 )</f>
        <v>49</v>
      </c>
      <c r="D47" s="7">
        <f>ROUND(D$2+ (('coded NOLH for 17-22 factors'!D46-1)*(D$3-D$2) )/128, D$4 )</f>
        <v>55</v>
      </c>
      <c r="E47" s="7">
        <f>ROUND(E$2+ (('coded NOLH for 17-22 factors'!E46-1)*(E$3-E$2) )/128, E$4 )</f>
        <v>16</v>
      </c>
      <c r="F47" s="7">
        <f>ROUND(F$2+ (('coded NOLH for 17-22 factors'!F46-1)*(F$3-F$2) )/128, F$4 )</f>
        <v>95</v>
      </c>
      <c r="G47" s="7">
        <f>ROUND(G$2+ (('coded NOLH for 17-22 factors'!G46-1)*(G$3-G$2) )/128, G$4 )</f>
        <v>68</v>
      </c>
      <c r="H47" s="7">
        <f>ROUND(H$2+ (('coded NOLH for 17-22 factors'!H46-1)*(H$3-H$2) )/128, H$4 )</f>
        <v>3</v>
      </c>
      <c r="I47" s="7">
        <f>ROUND(I$2+ (('coded NOLH for 17-22 factors'!I46-1)*(I$3-I$2) )/128, I$4 )</f>
        <v>92</v>
      </c>
      <c r="J47" s="7">
        <f>ROUND(J$2+ (('coded NOLH for 17-22 factors'!J46-1)*(J$3-J$2) )/128, J$4 )</f>
        <v>24</v>
      </c>
      <c r="K47" s="7">
        <f>ROUND(K$2+ (('coded NOLH for 17-22 factors'!K46-1)*(K$3-K$2) )/128, K$4 )</f>
        <v>93</v>
      </c>
      <c r="L47" s="7">
        <f>ROUND(L$2+ (('coded NOLH for 17-22 factors'!L46-1)*(L$3-L$2) )/128, L$4 )</f>
        <v>114</v>
      </c>
      <c r="M47" s="7">
        <f>ROUND(M$2+ (('coded NOLH for 17-22 factors'!M46-1)*(M$3-M$2) )/128, M$4 )</f>
        <v>27</v>
      </c>
      <c r="N47" s="7">
        <f>ROUND(N$2+ (('coded NOLH for 17-22 factors'!N46-1)*(N$3-N$2) )/128, N$4 )</f>
        <v>93</v>
      </c>
      <c r="O47" s="7">
        <f>ROUND(O$2+ (('coded NOLH for 17-22 factors'!O46-1)*(O$3-O$2) )/128, O$4 )</f>
        <v>11</v>
      </c>
      <c r="P47" s="7">
        <f>ROUND(P$2+ (('coded NOLH for 17-22 factors'!P46-1)*(P$3-P$2) )/128, P$4 )</f>
        <v>67</v>
      </c>
      <c r="Q47" s="7">
        <f>ROUND(Q$2+ (('coded NOLH for 17-22 factors'!Q46-1)*(Q$3-Q$2) )/128, Q$4 )</f>
        <v>21</v>
      </c>
      <c r="R47" s="7">
        <f>ROUND(R$2+ (('coded NOLH for 17-22 factors'!R46-1)*(R$3-R$2) )/128, R$4 )</f>
        <v>14</v>
      </c>
      <c r="S47" s="7">
        <f>ROUND(S$2+ (('coded NOLH for 17-22 factors'!S46-1)*(S$3-S$2) )/128, S$4 )</f>
        <v>37</v>
      </c>
      <c r="T47" s="7">
        <f>ROUND(T$2+ (('coded NOLH for 17-22 factors'!T46-1)*(T$3-T$2) )/128, T$4 )</f>
        <v>110</v>
      </c>
      <c r="U47" s="7">
        <f>ROUND(U$2+ (('coded NOLH for 17-22 factors'!U46-1)*(U$3-U$2) )/128, U$4 )</f>
        <v>34</v>
      </c>
      <c r="V47" s="7">
        <f>ROUND(V$2+ (('coded NOLH for 17-22 factors'!V46-1)*(V$3-V$2) )/128, V$4 )</f>
        <v>110</v>
      </c>
      <c r="W47" s="7">
        <f>ROUND(W$2+ (('coded NOLH for 17-22 factors'!W46-1)*(W$3-W$2) )/128, W$4 )</f>
        <v>87</v>
      </c>
    </row>
    <row r="48" spans="2:23" x14ac:dyDescent="0.2">
      <c r="B48" s="7">
        <f>ROUND(B$2+ (('coded NOLH for 17-22 factors'!B47-1)*(B$3-B$2) )/128, B$4 )</f>
        <v>64</v>
      </c>
      <c r="C48" s="7">
        <f>ROUND(C$2+ (('coded NOLH for 17-22 factors'!C47-1)*(C$3-C$2) )/128, C$4 )</f>
        <v>87</v>
      </c>
      <c r="D48" s="7">
        <f>ROUND(D$2+ (('coded NOLH for 17-22 factors'!D47-1)*(D$3-D$2) )/128, D$4 )</f>
        <v>28</v>
      </c>
      <c r="E48" s="7">
        <f>ROUND(E$2+ (('coded NOLH for 17-22 factors'!E47-1)*(E$3-E$2) )/128, E$4 )</f>
        <v>41</v>
      </c>
      <c r="F48" s="7">
        <f>ROUND(F$2+ (('coded NOLH for 17-22 factors'!F47-1)*(F$3-F$2) )/128, F$4 )</f>
        <v>93</v>
      </c>
      <c r="G48" s="7">
        <f>ROUND(G$2+ (('coded NOLH for 17-22 factors'!G47-1)*(G$3-G$2) )/128, G$4 )</f>
        <v>36</v>
      </c>
      <c r="H48" s="7">
        <f>ROUND(H$2+ (('coded NOLH for 17-22 factors'!H47-1)*(H$3-H$2) )/128, H$4 )</f>
        <v>116</v>
      </c>
      <c r="I48" s="7">
        <f>ROUND(I$2+ (('coded NOLH for 17-22 factors'!I47-1)*(I$3-I$2) )/128, I$4 )</f>
        <v>15</v>
      </c>
      <c r="J48" s="7">
        <f>ROUND(J$2+ (('coded NOLH for 17-22 factors'!J47-1)*(J$3-J$2) )/128, J$4 )</f>
        <v>107</v>
      </c>
      <c r="K48" s="7">
        <f>ROUND(K$2+ (('coded NOLH for 17-22 factors'!K47-1)*(K$3-K$2) )/128, K$4 )</f>
        <v>45</v>
      </c>
      <c r="L48" s="7">
        <f>ROUND(L$2+ (('coded NOLH for 17-22 factors'!L47-1)*(L$3-L$2) )/128, L$4 )</f>
        <v>47</v>
      </c>
      <c r="M48" s="7">
        <f>ROUND(M$2+ (('coded NOLH for 17-22 factors'!M47-1)*(M$3-M$2) )/128, M$4 )</f>
        <v>101</v>
      </c>
      <c r="N48" s="7">
        <f>ROUND(N$2+ (('coded NOLH for 17-22 factors'!N47-1)*(N$3-N$2) )/128, N$4 )</f>
        <v>24</v>
      </c>
      <c r="O48" s="7">
        <f>ROUND(O$2+ (('coded NOLH for 17-22 factors'!O47-1)*(O$3-O$2) )/128, O$4 )</f>
        <v>69</v>
      </c>
      <c r="P48" s="7">
        <f>ROUND(P$2+ (('coded NOLH for 17-22 factors'!P47-1)*(P$3-P$2) )/128, P$4 )</f>
        <v>125</v>
      </c>
      <c r="Q48" s="7">
        <f>ROUND(Q$2+ (('coded NOLH for 17-22 factors'!Q47-1)*(Q$3-Q$2) )/128, Q$4 )</f>
        <v>36</v>
      </c>
      <c r="R48" s="7">
        <f>ROUND(R$2+ (('coded NOLH for 17-22 factors'!R47-1)*(R$3-R$2) )/128, R$4 )</f>
        <v>18</v>
      </c>
      <c r="S48" s="7">
        <f>ROUND(S$2+ (('coded NOLH for 17-22 factors'!S47-1)*(S$3-S$2) )/128, S$4 )</f>
        <v>111</v>
      </c>
      <c r="T48" s="7">
        <f>ROUND(T$2+ (('coded NOLH for 17-22 factors'!T47-1)*(T$3-T$2) )/128, T$4 )</f>
        <v>127</v>
      </c>
      <c r="U48" s="7">
        <f>ROUND(U$2+ (('coded NOLH for 17-22 factors'!U47-1)*(U$3-U$2) )/128, U$4 )</f>
        <v>58</v>
      </c>
      <c r="V48" s="7">
        <f>ROUND(V$2+ (('coded NOLH for 17-22 factors'!V47-1)*(V$3-V$2) )/128, V$4 )</f>
        <v>122</v>
      </c>
      <c r="W48" s="7">
        <f>ROUND(W$2+ (('coded NOLH for 17-22 factors'!W47-1)*(W$3-W$2) )/128, W$4 )</f>
        <v>81</v>
      </c>
    </row>
    <row r="49" spans="2:23" x14ac:dyDescent="0.2">
      <c r="B49" s="7">
        <f>ROUND(B$2+ (('coded NOLH for 17-22 factors'!B48-1)*(B$3-B$2) )/128, B$4 )</f>
        <v>81</v>
      </c>
      <c r="C49" s="7">
        <f>ROUND(C$2+ (('coded NOLH for 17-22 factors'!C48-1)*(C$3-C$2) )/128, C$4 )</f>
        <v>105</v>
      </c>
      <c r="D49" s="7">
        <f>ROUND(D$2+ (('coded NOLH for 17-22 factors'!D48-1)*(D$3-D$2) )/128, D$4 )</f>
        <v>17</v>
      </c>
      <c r="E49" s="7">
        <f>ROUND(E$2+ (('coded NOLH for 17-22 factors'!E48-1)*(E$3-E$2) )/128, E$4 )</f>
        <v>19</v>
      </c>
      <c r="F49" s="7">
        <f>ROUND(F$2+ (('coded NOLH for 17-22 factors'!F48-1)*(F$3-F$2) )/128, F$4 )</f>
        <v>80</v>
      </c>
      <c r="G49" s="7">
        <f>ROUND(G$2+ (('coded NOLH for 17-22 factors'!G48-1)*(G$3-G$2) )/128, G$4 )</f>
        <v>96</v>
      </c>
      <c r="H49" s="7">
        <f>ROUND(H$2+ (('coded NOLH for 17-22 factors'!H48-1)*(H$3-H$2) )/128, H$4 )</f>
        <v>31</v>
      </c>
      <c r="I49" s="7">
        <f>ROUND(I$2+ (('coded NOLH for 17-22 factors'!I48-1)*(I$3-I$2) )/128, I$4 )</f>
        <v>119</v>
      </c>
      <c r="J49" s="7">
        <f>ROUND(J$2+ (('coded NOLH for 17-22 factors'!J48-1)*(J$3-J$2) )/128, J$4 )</f>
        <v>38</v>
      </c>
      <c r="K49" s="7">
        <f>ROUND(K$2+ (('coded NOLH for 17-22 factors'!K48-1)*(K$3-K$2) )/128, K$4 )</f>
        <v>86</v>
      </c>
      <c r="L49" s="7">
        <f>ROUND(L$2+ (('coded NOLH for 17-22 factors'!L48-1)*(L$3-L$2) )/128, L$4 )</f>
        <v>12</v>
      </c>
      <c r="M49" s="7">
        <f>ROUND(M$2+ (('coded NOLH for 17-22 factors'!M48-1)*(M$3-M$2) )/128, M$4 )</f>
        <v>107</v>
      </c>
      <c r="N49" s="7">
        <f>ROUND(N$2+ (('coded NOLH for 17-22 factors'!N48-1)*(N$3-N$2) )/128, N$4 )</f>
        <v>32</v>
      </c>
      <c r="O49" s="7">
        <f>ROUND(O$2+ (('coded NOLH for 17-22 factors'!O48-1)*(O$3-O$2) )/128, O$4 )</f>
        <v>64</v>
      </c>
      <c r="P49" s="7">
        <f>ROUND(P$2+ (('coded NOLH for 17-22 factors'!P48-1)*(P$3-P$2) )/128, P$4 )</f>
        <v>77</v>
      </c>
      <c r="Q49" s="7">
        <f>ROUND(Q$2+ (('coded NOLH for 17-22 factors'!Q48-1)*(Q$3-Q$2) )/128, Q$4 )</f>
        <v>1</v>
      </c>
      <c r="R49" s="7">
        <f>ROUND(R$2+ (('coded NOLH for 17-22 factors'!R48-1)*(R$3-R$2) )/128, R$4 )</f>
        <v>32</v>
      </c>
      <c r="S49" s="7">
        <f>ROUND(S$2+ (('coded NOLH for 17-22 factors'!S48-1)*(S$3-S$2) )/128, S$4 )</f>
        <v>106</v>
      </c>
      <c r="T49" s="7">
        <f>ROUND(T$2+ (('coded NOLH for 17-22 factors'!T48-1)*(T$3-T$2) )/128, T$4 )</f>
        <v>102</v>
      </c>
      <c r="U49" s="7">
        <f>ROUND(U$2+ (('coded NOLH for 17-22 factors'!U48-1)*(U$3-U$2) )/128, U$4 )</f>
        <v>25</v>
      </c>
      <c r="V49" s="7">
        <f>ROUND(V$2+ (('coded NOLH for 17-22 factors'!V48-1)*(V$3-V$2) )/128, V$4 )</f>
        <v>108</v>
      </c>
      <c r="W49" s="7">
        <f>ROUND(W$2+ (('coded NOLH for 17-22 factors'!W48-1)*(W$3-W$2) )/128, W$4 )</f>
        <v>66</v>
      </c>
    </row>
    <row r="50" spans="2:23" x14ac:dyDescent="0.2">
      <c r="B50" s="7">
        <f>ROUND(B$2+ (('coded NOLH for 17-22 factors'!B49-1)*(B$3-B$2) )/128, B$4 )</f>
        <v>28</v>
      </c>
      <c r="C50" s="7">
        <f>ROUND(C$2+ (('coded NOLH for 17-22 factors'!C49-1)*(C$3-C$2) )/128, C$4 )</f>
        <v>6</v>
      </c>
      <c r="D50" s="7">
        <f>ROUND(D$2+ (('coded NOLH for 17-22 factors'!D49-1)*(D$3-D$2) )/128, D$4 )</f>
        <v>66</v>
      </c>
      <c r="E50" s="7">
        <f>ROUND(E$2+ (('coded NOLH for 17-22 factors'!E49-1)*(E$3-E$2) )/128, E$4 )</f>
        <v>53</v>
      </c>
      <c r="F50" s="7">
        <f>ROUND(F$2+ (('coded NOLH for 17-22 factors'!F49-1)*(F$3-F$2) )/128, F$4 )</f>
        <v>106</v>
      </c>
      <c r="G50" s="7">
        <f>ROUND(G$2+ (('coded NOLH for 17-22 factors'!G49-1)*(G$3-G$2) )/128, G$4 )</f>
        <v>73</v>
      </c>
      <c r="H50" s="7">
        <f>ROUND(H$2+ (('coded NOLH for 17-22 factors'!H49-1)*(H$3-H$2) )/128, H$4 )</f>
        <v>38</v>
      </c>
      <c r="I50" s="7">
        <f>ROUND(I$2+ (('coded NOLH for 17-22 factors'!I49-1)*(I$3-I$2) )/128, I$4 )</f>
        <v>72</v>
      </c>
      <c r="J50" s="7">
        <f>ROUND(J$2+ (('coded NOLH for 17-22 factors'!J49-1)*(J$3-J$2) )/128, J$4 )</f>
        <v>118</v>
      </c>
      <c r="K50" s="7">
        <f>ROUND(K$2+ (('coded NOLH for 17-22 factors'!K49-1)*(K$3-K$2) )/128, K$4 )</f>
        <v>43</v>
      </c>
      <c r="L50" s="7">
        <f>ROUND(L$2+ (('coded NOLH for 17-22 factors'!L49-1)*(L$3-L$2) )/128, L$4 )</f>
        <v>28</v>
      </c>
      <c r="M50" s="7">
        <f>ROUND(M$2+ (('coded NOLH for 17-22 factors'!M49-1)*(M$3-M$2) )/128, M$4 )</f>
        <v>5</v>
      </c>
      <c r="N50" s="7">
        <f>ROUND(N$2+ (('coded NOLH for 17-22 factors'!N49-1)*(N$3-N$2) )/128, N$4 )</f>
        <v>115</v>
      </c>
      <c r="O50" s="7">
        <f>ROUND(O$2+ (('coded NOLH for 17-22 factors'!O49-1)*(O$3-O$2) )/128, O$4 )</f>
        <v>108</v>
      </c>
      <c r="P50" s="7">
        <f>ROUND(P$2+ (('coded NOLH for 17-22 factors'!P49-1)*(P$3-P$2) )/128, P$4 )</f>
        <v>17</v>
      </c>
      <c r="Q50" s="7">
        <f>ROUND(Q$2+ (('coded NOLH for 17-22 factors'!Q49-1)*(Q$3-Q$2) )/128, Q$4 )</f>
        <v>77</v>
      </c>
      <c r="R50" s="7">
        <f>ROUND(R$2+ (('coded NOLH for 17-22 factors'!R49-1)*(R$3-R$2) )/128, R$4 )</f>
        <v>26</v>
      </c>
      <c r="S50" s="7">
        <f>ROUND(S$2+ (('coded NOLH for 17-22 factors'!S49-1)*(S$3-S$2) )/128, S$4 )</f>
        <v>6</v>
      </c>
      <c r="T50" s="7">
        <f>ROUND(T$2+ (('coded NOLH for 17-22 factors'!T49-1)*(T$3-T$2) )/128, T$4 )</f>
        <v>69</v>
      </c>
      <c r="U50" s="7">
        <f>ROUND(U$2+ (('coded NOLH for 17-22 factors'!U49-1)*(U$3-U$2) )/128, U$4 )</f>
        <v>61</v>
      </c>
      <c r="V50" s="7">
        <f>ROUND(V$2+ (('coded NOLH for 17-22 factors'!V49-1)*(V$3-V$2) )/128, V$4 )</f>
        <v>83</v>
      </c>
      <c r="W50" s="7">
        <f>ROUND(W$2+ (('coded NOLH for 17-22 factors'!W49-1)*(W$3-W$2) )/128, W$4 )</f>
        <v>113</v>
      </c>
    </row>
    <row r="51" spans="2:23" x14ac:dyDescent="0.2">
      <c r="B51" s="7">
        <f>ROUND(B$2+ (('coded NOLH for 17-22 factors'!B50-1)*(B$3-B$2) )/128, B$4 )</f>
        <v>113</v>
      </c>
      <c r="C51" s="7">
        <f>ROUND(C$2+ (('coded NOLH for 17-22 factors'!C50-1)*(C$3-C$2) )/128, C$4 )</f>
        <v>55</v>
      </c>
      <c r="D51" s="7">
        <f>ROUND(D$2+ (('coded NOLH for 17-22 factors'!D50-1)*(D$3-D$2) )/128, D$4 )</f>
        <v>81</v>
      </c>
      <c r="E51" s="7">
        <f>ROUND(E$2+ (('coded NOLH for 17-22 factors'!E50-1)*(E$3-E$2) )/128, E$4 )</f>
        <v>12</v>
      </c>
      <c r="F51" s="7">
        <f>ROUND(F$2+ (('coded NOLH for 17-22 factors'!F50-1)*(F$3-F$2) )/128, F$4 )</f>
        <v>84</v>
      </c>
      <c r="G51" s="7">
        <f>ROUND(G$2+ (('coded NOLH for 17-22 factors'!G50-1)*(G$3-G$2) )/128, G$4 )</f>
        <v>3</v>
      </c>
      <c r="H51" s="7">
        <f>ROUND(H$2+ (('coded NOLH for 17-22 factors'!H50-1)*(H$3-H$2) )/128, H$4 )</f>
        <v>67</v>
      </c>
      <c r="I51" s="7">
        <f>ROUND(I$2+ (('coded NOLH for 17-22 factors'!I50-1)*(I$3-I$2) )/128, I$4 )</f>
        <v>87</v>
      </c>
      <c r="J51" s="7">
        <f>ROUND(J$2+ (('coded NOLH for 17-22 factors'!J50-1)*(J$3-J$2) )/128, J$4 )</f>
        <v>55</v>
      </c>
      <c r="K51" s="7">
        <f>ROUND(K$2+ (('coded NOLH for 17-22 factors'!K50-1)*(K$3-K$2) )/128, K$4 )</f>
        <v>109</v>
      </c>
      <c r="L51" s="7">
        <f>ROUND(L$2+ (('coded NOLH for 17-22 factors'!L50-1)*(L$3-L$2) )/128, L$4 )</f>
        <v>46</v>
      </c>
      <c r="M51" s="7">
        <f>ROUND(M$2+ (('coded NOLH for 17-22 factors'!M50-1)*(M$3-M$2) )/128, M$4 )</f>
        <v>22</v>
      </c>
      <c r="N51" s="7">
        <f>ROUND(N$2+ (('coded NOLH for 17-22 factors'!N50-1)*(N$3-N$2) )/128, N$4 )</f>
        <v>72</v>
      </c>
      <c r="O51" s="7">
        <f>ROUND(O$2+ (('coded NOLH for 17-22 factors'!O50-1)*(O$3-O$2) )/128, O$4 )</f>
        <v>117</v>
      </c>
      <c r="P51" s="7">
        <f>ROUND(P$2+ (('coded NOLH for 17-22 factors'!P50-1)*(P$3-P$2) )/128, P$4 )</f>
        <v>37</v>
      </c>
      <c r="Q51" s="7">
        <f>ROUND(Q$2+ (('coded NOLH for 17-22 factors'!Q50-1)*(Q$3-Q$2) )/128, Q$4 )</f>
        <v>90</v>
      </c>
      <c r="R51" s="7">
        <f>ROUND(R$2+ (('coded NOLH for 17-22 factors'!R50-1)*(R$3-R$2) )/128, R$4 )</f>
        <v>50</v>
      </c>
      <c r="S51" s="7">
        <f>ROUND(S$2+ (('coded NOLH for 17-22 factors'!S50-1)*(S$3-S$2) )/128, S$4 )</f>
        <v>25</v>
      </c>
      <c r="T51" s="7">
        <f>ROUND(T$2+ (('coded NOLH for 17-22 factors'!T50-1)*(T$3-T$2) )/128, T$4 )</f>
        <v>99</v>
      </c>
      <c r="U51" s="7">
        <f>ROUND(U$2+ (('coded NOLH for 17-22 factors'!U50-1)*(U$3-U$2) )/128, U$4 )</f>
        <v>63</v>
      </c>
      <c r="V51" s="7">
        <f>ROUND(V$2+ (('coded NOLH for 17-22 factors'!V50-1)*(V$3-V$2) )/128, V$4 )</f>
        <v>67</v>
      </c>
      <c r="W51" s="7">
        <f>ROUND(W$2+ (('coded NOLH for 17-22 factors'!W50-1)*(W$3-W$2) )/128, W$4 )</f>
        <v>102</v>
      </c>
    </row>
    <row r="52" spans="2:23" x14ac:dyDescent="0.2">
      <c r="B52" s="7">
        <f>ROUND(B$2+ (('coded NOLH for 17-22 factors'!B51-1)*(B$3-B$2) )/128, B$4 )</f>
        <v>6</v>
      </c>
      <c r="C52" s="7">
        <f>ROUND(C$2+ (('coded NOLH for 17-22 factors'!C51-1)*(C$3-C$2) )/128, C$4 )</f>
        <v>102</v>
      </c>
      <c r="D52" s="7">
        <f>ROUND(D$2+ (('coded NOLH for 17-22 factors'!D51-1)*(D$3-D$2) )/128, D$4 )</f>
        <v>87</v>
      </c>
      <c r="E52" s="7">
        <f>ROUND(E$2+ (('coded NOLH for 17-22 factors'!E51-1)*(E$3-E$2) )/128, E$4 )</f>
        <v>61</v>
      </c>
      <c r="F52" s="7">
        <f>ROUND(F$2+ (('coded NOLH for 17-22 factors'!F51-1)*(F$3-F$2) )/128, F$4 )</f>
        <v>100</v>
      </c>
      <c r="G52" s="7">
        <f>ROUND(G$2+ (('coded NOLH for 17-22 factors'!G51-1)*(G$3-G$2) )/128, G$4 )</f>
        <v>18</v>
      </c>
      <c r="H52" s="7">
        <f>ROUND(H$2+ (('coded NOLH for 17-22 factors'!H51-1)*(H$3-H$2) )/128, H$4 )</f>
        <v>23</v>
      </c>
      <c r="I52" s="7">
        <f>ROUND(I$2+ (('coded NOLH for 17-22 factors'!I51-1)*(I$3-I$2) )/128, I$4 )</f>
        <v>22</v>
      </c>
      <c r="J52" s="7">
        <f>ROUND(J$2+ (('coded NOLH for 17-22 factors'!J51-1)*(J$3-J$2) )/128, J$4 )</f>
        <v>108</v>
      </c>
      <c r="K52" s="7">
        <f>ROUND(K$2+ (('coded NOLH for 17-22 factors'!K51-1)*(K$3-K$2) )/128, K$4 )</f>
        <v>3</v>
      </c>
      <c r="L52" s="7">
        <f>ROUND(L$2+ (('coded NOLH for 17-22 factors'!L51-1)*(L$3-L$2) )/128, L$4 )</f>
        <v>80</v>
      </c>
      <c r="M52" s="7">
        <f>ROUND(M$2+ (('coded NOLH for 17-22 factors'!M51-1)*(M$3-M$2) )/128, M$4 )</f>
        <v>59</v>
      </c>
      <c r="N52" s="7">
        <f>ROUND(N$2+ (('coded NOLH for 17-22 factors'!N51-1)*(N$3-N$2) )/128, N$4 )</f>
        <v>11</v>
      </c>
      <c r="O52" s="7">
        <f>ROUND(O$2+ (('coded NOLH for 17-22 factors'!O51-1)*(O$3-O$2) )/128, O$4 )</f>
        <v>123</v>
      </c>
      <c r="P52" s="7">
        <f>ROUND(P$2+ (('coded NOLH for 17-22 factors'!P51-1)*(P$3-P$2) )/128, P$4 )</f>
        <v>26</v>
      </c>
      <c r="Q52" s="7">
        <f>ROUND(Q$2+ (('coded NOLH for 17-22 factors'!Q51-1)*(Q$3-Q$2) )/128, Q$4 )</f>
        <v>97</v>
      </c>
      <c r="R52" s="7">
        <f>ROUND(R$2+ (('coded NOLH for 17-22 factors'!R51-1)*(R$3-R$2) )/128, R$4 )</f>
        <v>34</v>
      </c>
      <c r="S52" s="7">
        <f>ROUND(S$2+ (('coded NOLH for 17-22 factors'!S51-1)*(S$3-S$2) )/128, S$4 )</f>
        <v>94</v>
      </c>
      <c r="T52" s="7">
        <f>ROUND(T$2+ (('coded NOLH for 17-22 factors'!T51-1)*(T$3-T$2) )/128, T$4 )</f>
        <v>59</v>
      </c>
      <c r="U52" s="7">
        <f>ROUND(U$2+ (('coded NOLH for 17-22 factors'!U51-1)*(U$3-U$2) )/128, U$4 )</f>
        <v>5</v>
      </c>
      <c r="V52" s="7">
        <f>ROUND(V$2+ (('coded NOLH for 17-22 factors'!V51-1)*(V$3-V$2) )/128, V$4 )</f>
        <v>120</v>
      </c>
      <c r="W52" s="7">
        <f>ROUND(W$2+ (('coded NOLH for 17-22 factors'!W51-1)*(W$3-W$2) )/128, W$4 )</f>
        <v>75</v>
      </c>
    </row>
    <row r="53" spans="2:23" x14ac:dyDescent="0.2">
      <c r="B53" s="7">
        <f>ROUND(B$2+ (('coded NOLH for 17-22 factors'!B52-1)*(B$3-B$2) )/128, B$4 )</f>
        <v>75</v>
      </c>
      <c r="C53" s="7">
        <f>ROUND(C$2+ (('coded NOLH for 17-22 factors'!C52-1)*(C$3-C$2) )/128, C$4 )</f>
        <v>113</v>
      </c>
      <c r="D53" s="7">
        <f>ROUND(D$2+ (('coded NOLH for 17-22 factors'!D52-1)*(D$3-D$2) )/128, D$4 )</f>
        <v>105</v>
      </c>
      <c r="E53" s="7">
        <f>ROUND(E$2+ (('coded NOLH for 17-22 factors'!E52-1)*(E$3-E$2) )/128, E$4 )</f>
        <v>23</v>
      </c>
      <c r="F53" s="7">
        <f>ROUND(F$2+ (('coded NOLH for 17-22 factors'!F52-1)*(F$3-F$2) )/128, F$4 )</f>
        <v>125</v>
      </c>
      <c r="G53" s="7">
        <f>ROUND(G$2+ (('coded NOLH for 17-22 factors'!G52-1)*(G$3-G$2) )/128, G$4 )</f>
        <v>101</v>
      </c>
      <c r="H53" s="7">
        <f>ROUND(H$2+ (('coded NOLH for 17-22 factors'!H52-1)*(H$3-H$2) )/128, H$4 )</f>
        <v>91</v>
      </c>
      <c r="I53" s="7">
        <f>ROUND(I$2+ (('coded NOLH for 17-22 factors'!I52-1)*(I$3-I$2) )/128, I$4 )</f>
        <v>126</v>
      </c>
      <c r="J53" s="7">
        <f>ROUND(J$2+ (('coded NOLH for 17-22 factors'!J52-1)*(J$3-J$2) )/128, J$4 )</f>
        <v>59</v>
      </c>
      <c r="K53" s="7">
        <f>ROUND(K$2+ (('coded NOLH for 17-22 factors'!K52-1)*(K$3-K$2) )/128, K$4 )</f>
        <v>95</v>
      </c>
      <c r="L53" s="7">
        <f>ROUND(L$2+ (('coded NOLH for 17-22 factors'!L52-1)*(L$3-L$2) )/128, L$4 )</f>
        <v>79</v>
      </c>
      <c r="M53" s="7">
        <f>ROUND(M$2+ (('coded NOLH for 17-22 factors'!M52-1)*(M$3-M$2) )/128, M$4 )</f>
        <v>83</v>
      </c>
      <c r="N53" s="7">
        <f>ROUND(N$2+ (('coded NOLH for 17-22 factors'!N52-1)*(N$3-N$2) )/128, N$4 )</f>
        <v>76</v>
      </c>
      <c r="O53" s="7">
        <f>ROUND(O$2+ (('coded NOLH for 17-22 factors'!O52-1)*(O$3-O$2) )/128, O$4 )</f>
        <v>109</v>
      </c>
      <c r="P53" s="7">
        <f>ROUND(P$2+ (('coded NOLH for 17-22 factors'!P52-1)*(P$3-P$2) )/128, P$4 )</f>
        <v>19</v>
      </c>
      <c r="Q53" s="7">
        <f>ROUND(Q$2+ (('coded NOLH for 17-22 factors'!Q52-1)*(Q$3-Q$2) )/128, Q$4 )</f>
        <v>99</v>
      </c>
      <c r="R53" s="7">
        <f>ROUND(R$2+ (('coded NOLH for 17-22 factors'!R52-1)*(R$3-R$2) )/128, R$4 )</f>
        <v>39</v>
      </c>
      <c r="S53" s="7">
        <f>ROUND(S$2+ (('coded NOLH for 17-22 factors'!S52-1)*(S$3-S$2) )/128, S$4 )</f>
        <v>101</v>
      </c>
      <c r="T53" s="7">
        <f>ROUND(T$2+ (('coded NOLH for 17-22 factors'!T52-1)*(T$3-T$2) )/128, T$4 )</f>
        <v>86</v>
      </c>
      <c r="U53" s="7">
        <f>ROUND(U$2+ (('coded NOLH for 17-22 factors'!U52-1)*(U$3-U$2) )/128, U$4 )</f>
        <v>40</v>
      </c>
      <c r="V53" s="7">
        <f>ROUND(V$2+ (('coded NOLH for 17-22 factors'!V52-1)*(V$3-V$2) )/128, V$4 )</f>
        <v>112</v>
      </c>
      <c r="W53" s="7">
        <f>ROUND(W$2+ (('coded NOLH for 17-22 factors'!W52-1)*(W$3-W$2) )/128, W$4 )</f>
        <v>124</v>
      </c>
    </row>
    <row r="54" spans="2:23" x14ac:dyDescent="0.2">
      <c r="B54" s="7">
        <f>ROUND(B$2+ (('coded NOLH for 17-22 factors'!B53-1)*(B$3-B$2) )/128, B$4 )</f>
        <v>61</v>
      </c>
      <c r="C54" s="7">
        <f>ROUND(C$2+ (('coded NOLH for 17-22 factors'!C53-1)*(C$3-C$2) )/128, C$4 )</f>
        <v>53</v>
      </c>
      <c r="D54" s="7">
        <f>ROUND(D$2+ (('coded NOLH for 17-22 factors'!D53-1)*(D$3-D$2) )/128, D$4 )</f>
        <v>26</v>
      </c>
      <c r="E54" s="7">
        <f>ROUND(E$2+ (('coded NOLH for 17-22 factors'!E53-1)*(E$3-E$2) )/128, E$4 )</f>
        <v>124</v>
      </c>
      <c r="F54" s="7">
        <f>ROUND(F$2+ (('coded NOLH for 17-22 factors'!F53-1)*(F$3-F$2) )/128, F$4 )</f>
        <v>96</v>
      </c>
      <c r="G54" s="7">
        <f>ROUND(G$2+ (('coded NOLH for 17-22 factors'!G53-1)*(G$3-G$2) )/128, G$4 )</f>
        <v>124</v>
      </c>
      <c r="H54" s="7">
        <f>ROUND(H$2+ (('coded NOLH for 17-22 factors'!H53-1)*(H$3-H$2) )/128, H$4 )</f>
        <v>113</v>
      </c>
      <c r="I54" s="7">
        <f>ROUND(I$2+ (('coded NOLH for 17-22 factors'!I53-1)*(I$3-I$2) )/128, I$4 )</f>
        <v>123</v>
      </c>
      <c r="J54" s="7">
        <f>ROUND(J$2+ (('coded NOLH for 17-22 factors'!J53-1)*(J$3-J$2) )/128, J$4 )</f>
        <v>53</v>
      </c>
      <c r="K54" s="7">
        <f>ROUND(K$2+ (('coded NOLH for 17-22 factors'!K53-1)*(K$3-K$2) )/128, K$4 )</f>
        <v>33</v>
      </c>
      <c r="L54" s="7">
        <f>ROUND(L$2+ (('coded NOLH for 17-22 factors'!L53-1)*(L$3-L$2) )/128, L$4 )</f>
        <v>126</v>
      </c>
      <c r="M54" s="7">
        <f>ROUND(M$2+ (('coded NOLH for 17-22 factors'!M53-1)*(M$3-M$2) )/128, M$4 )</f>
        <v>57</v>
      </c>
      <c r="N54" s="7">
        <f>ROUND(N$2+ (('coded NOLH for 17-22 factors'!N53-1)*(N$3-N$2) )/128, N$4 )</f>
        <v>30</v>
      </c>
      <c r="O54" s="7">
        <f>ROUND(O$2+ (('coded NOLH for 17-22 factors'!O53-1)*(O$3-O$2) )/128, O$4 )</f>
        <v>90</v>
      </c>
      <c r="P54" s="7">
        <f>ROUND(P$2+ (('coded NOLH for 17-22 factors'!P53-1)*(P$3-P$2) )/128, P$4 )</f>
        <v>14</v>
      </c>
      <c r="Q54" s="7">
        <f>ROUND(Q$2+ (('coded NOLH for 17-22 factors'!Q53-1)*(Q$3-Q$2) )/128, Q$4 )</f>
        <v>7</v>
      </c>
      <c r="R54" s="7">
        <f>ROUND(R$2+ (('coded NOLH for 17-22 factors'!R53-1)*(R$3-R$2) )/128, R$4 )</f>
        <v>125</v>
      </c>
      <c r="S54" s="7">
        <f>ROUND(S$2+ (('coded NOLH for 17-22 factors'!S53-1)*(S$3-S$2) )/128, S$4 )</f>
        <v>27</v>
      </c>
      <c r="T54" s="7">
        <f>ROUND(T$2+ (('coded NOLH for 17-22 factors'!T53-1)*(T$3-T$2) )/128, T$4 )</f>
        <v>8</v>
      </c>
      <c r="U54" s="7">
        <f>ROUND(U$2+ (('coded NOLH for 17-22 factors'!U53-1)*(U$3-U$2) )/128, U$4 )</f>
        <v>14</v>
      </c>
      <c r="V54" s="7">
        <f>ROUND(V$2+ (('coded NOLH for 17-22 factors'!V53-1)*(V$3-V$2) )/128, V$4 )</f>
        <v>44</v>
      </c>
      <c r="W54" s="7">
        <f>ROUND(W$2+ (('coded NOLH for 17-22 factors'!W53-1)*(W$3-W$2) )/128, W$4 )</f>
        <v>107</v>
      </c>
    </row>
    <row r="55" spans="2:23" x14ac:dyDescent="0.2">
      <c r="B55" s="7">
        <f>ROUND(B$2+ (('coded NOLH for 17-22 factors'!B54-1)*(B$3-B$2) )/128, B$4 )</f>
        <v>107</v>
      </c>
      <c r="C55" s="7">
        <f>ROUND(C$2+ (('coded NOLH for 17-22 factors'!C54-1)*(C$3-C$2) )/128, C$4 )</f>
        <v>12</v>
      </c>
      <c r="D55" s="7">
        <f>ROUND(D$2+ (('coded NOLH for 17-22 factors'!D54-1)*(D$3-D$2) )/128, D$4 )</f>
        <v>16</v>
      </c>
      <c r="E55" s="7">
        <f>ROUND(E$2+ (('coded NOLH for 17-22 factors'!E54-1)*(E$3-E$2) )/128, E$4 )</f>
        <v>75</v>
      </c>
      <c r="F55" s="7">
        <f>ROUND(F$2+ (('coded NOLH for 17-22 factors'!F54-1)*(F$3-F$2) )/128, F$4 )</f>
        <v>101</v>
      </c>
      <c r="G55" s="7">
        <f>ROUND(G$2+ (('coded NOLH for 17-22 factors'!G54-1)*(G$3-G$2) )/128, G$4 )</f>
        <v>53</v>
      </c>
      <c r="H55" s="7">
        <f>ROUND(H$2+ (('coded NOLH for 17-22 factors'!H54-1)*(H$3-H$2) )/128, H$4 )</f>
        <v>21</v>
      </c>
      <c r="I55" s="7">
        <f>ROUND(I$2+ (('coded NOLH for 17-22 factors'!I54-1)*(I$3-I$2) )/128, I$4 )</f>
        <v>52</v>
      </c>
      <c r="J55" s="7">
        <f>ROUND(J$2+ (('coded NOLH for 17-22 factors'!J54-1)*(J$3-J$2) )/128, J$4 )</f>
        <v>122</v>
      </c>
      <c r="K55" s="7">
        <f>ROUND(K$2+ (('coded NOLH for 17-22 factors'!K54-1)*(K$3-K$2) )/128, K$4 )</f>
        <v>105</v>
      </c>
      <c r="L55" s="7">
        <f>ROUND(L$2+ (('coded NOLH for 17-22 factors'!L54-1)*(L$3-L$2) )/128, L$4 )</f>
        <v>74</v>
      </c>
      <c r="M55" s="7">
        <f>ROUND(M$2+ (('coded NOLH for 17-22 factors'!M54-1)*(M$3-M$2) )/128, M$4 )</f>
        <v>76</v>
      </c>
      <c r="N55" s="7">
        <f>ROUND(N$2+ (('coded NOLH for 17-22 factors'!N54-1)*(N$3-N$2) )/128, N$4 )</f>
        <v>7</v>
      </c>
      <c r="O55" s="7">
        <f>ROUND(O$2+ (('coded NOLH for 17-22 factors'!O54-1)*(O$3-O$2) )/128, O$4 )</f>
        <v>106</v>
      </c>
      <c r="P55" s="7">
        <f>ROUND(P$2+ (('coded NOLH for 17-22 factors'!P54-1)*(P$3-P$2) )/128, P$4 )</f>
        <v>29</v>
      </c>
      <c r="Q55" s="7">
        <f>ROUND(Q$2+ (('coded NOLH for 17-22 factors'!Q54-1)*(Q$3-Q$2) )/128, Q$4 )</f>
        <v>4</v>
      </c>
      <c r="R55" s="7">
        <f>ROUND(R$2+ (('coded NOLH for 17-22 factors'!R54-1)*(R$3-R$2) )/128, R$4 )</f>
        <v>95</v>
      </c>
      <c r="S55" s="7">
        <f>ROUND(S$2+ (('coded NOLH for 17-22 factors'!S54-1)*(S$3-S$2) )/128, S$4 )</f>
        <v>64</v>
      </c>
      <c r="T55" s="7">
        <f>ROUND(T$2+ (('coded NOLH for 17-22 factors'!T54-1)*(T$3-T$2) )/128, T$4 )</f>
        <v>35</v>
      </c>
      <c r="U55" s="7">
        <f>ROUND(U$2+ (('coded NOLH for 17-22 factors'!U54-1)*(U$3-U$2) )/128, U$4 )</f>
        <v>38</v>
      </c>
      <c r="V55" s="7">
        <f>ROUND(V$2+ (('coded NOLH for 17-22 factors'!V54-1)*(V$3-V$2) )/128, V$4 )</f>
        <v>13</v>
      </c>
      <c r="W55" s="7">
        <f>ROUND(W$2+ (('coded NOLH for 17-22 factors'!W54-1)*(W$3-W$2) )/128, W$4 )</f>
        <v>69</v>
      </c>
    </row>
    <row r="56" spans="2:23" x14ac:dyDescent="0.2">
      <c r="B56" s="7">
        <f>ROUND(B$2+ (('coded NOLH for 17-22 factors'!B55-1)*(B$3-B$2) )/128, B$4 )</f>
        <v>53</v>
      </c>
      <c r="C56" s="7">
        <f>ROUND(C$2+ (('coded NOLH for 17-22 factors'!C55-1)*(C$3-C$2) )/128, C$4 )</f>
        <v>69</v>
      </c>
      <c r="D56" s="7">
        <f>ROUND(D$2+ (('coded NOLH for 17-22 factors'!D55-1)*(D$3-D$2) )/128, D$4 )</f>
        <v>41</v>
      </c>
      <c r="E56" s="7">
        <f>ROUND(E$2+ (('coded NOLH for 17-22 factors'!E55-1)*(E$3-E$2) )/128, E$4 )</f>
        <v>102</v>
      </c>
      <c r="F56" s="7">
        <f>ROUND(F$2+ (('coded NOLH for 17-22 factors'!F55-1)*(F$3-F$2) )/128, F$4 )</f>
        <v>68</v>
      </c>
      <c r="G56" s="7">
        <f>ROUND(G$2+ (('coded NOLH for 17-22 factors'!G55-1)*(G$3-G$2) )/128, G$4 )</f>
        <v>24</v>
      </c>
      <c r="H56" s="7">
        <f>ROUND(H$2+ (('coded NOLH for 17-22 factors'!H55-1)*(H$3-H$2) )/128, H$4 )</f>
        <v>114</v>
      </c>
      <c r="I56" s="7">
        <f>ROUND(I$2+ (('coded NOLH for 17-22 factors'!I55-1)*(I$3-I$2) )/128, I$4 )</f>
        <v>67</v>
      </c>
      <c r="J56" s="7">
        <f>ROUND(J$2+ (('coded NOLH for 17-22 factors'!J55-1)*(J$3-J$2) )/128, J$4 )</f>
        <v>15</v>
      </c>
      <c r="K56" s="7">
        <f>ROUND(K$2+ (('coded NOLH for 17-22 factors'!K55-1)*(K$3-K$2) )/128, K$4 )</f>
        <v>39</v>
      </c>
      <c r="L56" s="7">
        <f>ROUND(L$2+ (('coded NOLH for 17-22 factors'!L55-1)*(L$3-L$2) )/128, L$4 )</f>
        <v>27</v>
      </c>
      <c r="M56" s="7">
        <f>ROUND(M$2+ (('coded NOLH for 17-22 factors'!M55-1)*(M$3-M$2) )/128, M$4 )</f>
        <v>3</v>
      </c>
      <c r="N56" s="7">
        <f>ROUND(N$2+ (('coded NOLH for 17-22 factors'!N55-1)*(N$3-N$2) )/128, N$4 )</f>
        <v>83</v>
      </c>
      <c r="O56" s="7">
        <f>ROUND(O$2+ (('coded NOLH for 17-22 factors'!O55-1)*(O$3-O$2) )/128, O$4 )</f>
        <v>75</v>
      </c>
      <c r="P56" s="7">
        <f>ROUND(P$2+ (('coded NOLH for 17-22 factors'!P55-1)*(P$3-P$2) )/128, P$4 )</f>
        <v>55</v>
      </c>
      <c r="Q56" s="7">
        <f>ROUND(Q$2+ (('coded NOLH for 17-22 factors'!Q55-1)*(Q$3-Q$2) )/128, Q$4 )</f>
        <v>20</v>
      </c>
      <c r="R56" s="7">
        <f>ROUND(R$2+ (('coded NOLH for 17-22 factors'!R55-1)*(R$3-R$2) )/128, R$4 )</f>
        <v>82</v>
      </c>
      <c r="S56" s="7">
        <f>ROUND(S$2+ (('coded NOLH for 17-22 factors'!S55-1)*(S$3-S$2) )/128, S$4 )</f>
        <v>95</v>
      </c>
      <c r="T56" s="7">
        <f>ROUND(T$2+ (('coded NOLH for 17-22 factors'!T55-1)*(T$3-T$2) )/128, T$4 )</f>
        <v>24</v>
      </c>
      <c r="U56" s="7">
        <f>ROUND(U$2+ (('coded NOLH for 17-22 factors'!U55-1)*(U$3-U$2) )/128, U$4 )</f>
        <v>73</v>
      </c>
      <c r="V56" s="7">
        <f>ROUND(V$2+ (('coded NOLH for 17-22 factors'!V55-1)*(V$3-V$2) )/128, V$4 )</f>
        <v>54</v>
      </c>
      <c r="W56" s="7">
        <f>ROUND(W$2+ (('coded NOLH for 17-22 factors'!W55-1)*(W$3-W$2) )/128, W$4 )</f>
        <v>118</v>
      </c>
    </row>
    <row r="57" spans="2:23" x14ac:dyDescent="0.2">
      <c r="B57" s="7">
        <f>ROUND(B$2+ (('coded NOLH for 17-22 factors'!B56-1)*(B$3-B$2) )/128, B$4 )</f>
        <v>118</v>
      </c>
      <c r="C57" s="7">
        <f>ROUND(C$2+ (('coded NOLH for 17-22 factors'!C56-1)*(C$3-C$2) )/128, C$4 )</f>
        <v>107</v>
      </c>
      <c r="D57" s="7">
        <f>ROUND(D$2+ (('coded NOLH for 17-22 factors'!D56-1)*(D$3-D$2) )/128, D$4 )</f>
        <v>19</v>
      </c>
      <c r="E57" s="7">
        <f>ROUND(E$2+ (('coded NOLH for 17-22 factors'!E56-1)*(E$3-E$2) )/128, E$4 )</f>
        <v>113</v>
      </c>
      <c r="F57" s="7">
        <f>ROUND(F$2+ (('coded NOLH for 17-22 factors'!F56-1)*(F$3-F$2) )/128, F$4 )</f>
        <v>97</v>
      </c>
      <c r="G57" s="7">
        <f>ROUND(G$2+ (('coded NOLH for 17-22 factors'!G56-1)*(G$3-G$2) )/128, G$4 )</f>
        <v>72</v>
      </c>
      <c r="H57" s="7">
        <f>ROUND(H$2+ (('coded NOLH for 17-22 factors'!H56-1)*(H$3-H$2) )/128, H$4 )</f>
        <v>46</v>
      </c>
      <c r="I57" s="7">
        <f>ROUND(I$2+ (('coded NOLH for 17-22 factors'!I56-1)*(I$3-I$2) )/128, I$4 )</f>
        <v>50</v>
      </c>
      <c r="J57" s="7">
        <f>ROUND(J$2+ (('coded NOLH for 17-22 factors'!J56-1)*(J$3-J$2) )/128, J$4 )</f>
        <v>100</v>
      </c>
      <c r="K57" s="7">
        <f>ROUND(K$2+ (('coded NOLH for 17-22 factors'!K56-1)*(K$3-K$2) )/128, K$4 )</f>
        <v>71</v>
      </c>
      <c r="L57" s="7">
        <f>ROUND(L$2+ (('coded NOLH for 17-22 factors'!L56-1)*(L$3-L$2) )/128, L$4 )</f>
        <v>10</v>
      </c>
      <c r="M57" s="7">
        <f>ROUND(M$2+ (('coded NOLH for 17-22 factors'!M56-1)*(M$3-M$2) )/128, M$4 )</f>
        <v>41</v>
      </c>
      <c r="N57" s="7">
        <f>ROUND(N$2+ (('coded NOLH for 17-22 factors'!N56-1)*(N$3-N$2) )/128, N$4 )</f>
        <v>124</v>
      </c>
      <c r="O57" s="7">
        <f>ROUND(O$2+ (('coded NOLH for 17-22 factors'!O56-1)*(O$3-O$2) )/128, O$4 )</f>
        <v>112</v>
      </c>
      <c r="P57" s="7">
        <f>ROUND(P$2+ (('coded NOLH for 17-22 factors'!P56-1)*(P$3-P$2) )/128, P$4 )</f>
        <v>56</v>
      </c>
      <c r="Q57" s="7">
        <f>ROUND(Q$2+ (('coded NOLH for 17-22 factors'!Q56-1)*(Q$3-Q$2) )/128, Q$4 )</f>
        <v>22</v>
      </c>
      <c r="R57" s="7">
        <f>ROUND(R$2+ (('coded NOLH for 17-22 factors'!R56-1)*(R$3-R$2) )/128, R$4 )</f>
        <v>111</v>
      </c>
      <c r="S57" s="7">
        <f>ROUND(S$2+ (('coded NOLH for 17-22 factors'!S56-1)*(S$3-S$2) )/128, S$4 )</f>
        <v>98</v>
      </c>
      <c r="T57" s="7">
        <f>ROUND(T$2+ (('coded NOLH for 17-22 factors'!T56-1)*(T$3-T$2) )/128, T$4 )</f>
        <v>40</v>
      </c>
      <c r="U57" s="7">
        <f>ROUND(U$2+ (('coded NOLH for 17-22 factors'!U56-1)*(U$3-U$2) )/128, U$4 )</f>
        <v>64</v>
      </c>
      <c r="V57" s="7">
        <f>ROUND(V$2+ (('coded NOLH for 17-22 factors'!V56-1)*(V$3-V$2) )/128, V$4 )</f>
        <v>57</v>
      </c>
      <c r="W57" s="7">
        <f>ROUND(W$2+ (('coded NOLH for 17-22 factors'!W56-1)*(W$3-W$2) )/128, W$4 )</f>
        <v>77</v>
      </c>
    </row>
    <row r="58" spans="2:23" x14ac:dyDescent="0.2">
      <c r="B58" s="7">
        <f>ROUND(B$2+ (('coded NOLH for 17-22 factors'!B57-1)*(B$3-B$2) )/128, B$4 )</f>
        <v>41</v>
      </c>
      <c r="C58" s="7">
        <f>ROUND(C$2+ (('coded NOLH for 17-22 factors'!C57-1)*(C$3-C$2) )/128, C$4 )</f>
        <v>26</v>
      </c>
      <c r="D58" s="7">
        <f>ROUND(D$2+ (('coded NOLH for 17-22 factors'!D57-1)*(D$3-D$2) )/128, D$4 )</f>
        <v>77</v>
      </c>
      <c r="E58" s="7">
        <f>ROUND(E$2+ (('coded NOLH for 17-22 factors'!E57-1)*(E$3-E$2) )/128, E$4 )</f>
        <v>66</v>
      </c>
      <c r="F58" s="7">
        <f>ROUND(F$2+ (('coded NOLH for 17-22 factors'!F57-1)*(F$3-F$2) )/128, F$4 )</f>
        <v>123</v>
      </c>
      <c r="G58" s="7">
        <f>ROUND(G$2+ (('coded NOLH for 17-22 factors'!G57-1)*(G$3-G$2) )/128, G$4 )</f>
        <v>107</v>
      </c>
      <c r="H58" s="7">
        <f>ROUND(H$2+ (('coded NOLH for 17-22 factors'!H57-1)*(H$3-H$2) )/128, H$4 )</f>
        <v>11</v>
      </c>
      <c r="I58" s="7">
        <f>ROUND(I$2+ (('coded NOLH for 17-22 factors'!I57-1)*(I$3-I$2) )/128, I$4 )</f>
        <v>89</v>
      </c>
      <c r="J58" s="7">
        <f>ROUND(J$2+ (('coded NOLH for 17-22 factors'!J57-1)*(J$3-J$2) )/128, J$4 )</f>
        <v>48</v>
      </c>
      <c r="K58" s="7">
        <f>ROUND(K$2+ (('coded NOLH for 17-22 factors'!K57-1)*(K$3-K$2) )/128, K$4 )</f>
        <v>13</v>
      </c>
      <c r="L58" s="7">
        <f>ROUND(L$2+ (('coded NOLH for 17-22 factors'!L57-1)*(L$3-L$2) )/128, L$4 )</f>
        <v>44</v>
      </c>
      <c r="M58" s="7">
        <f>ROUND(M$2+ (('coded NOLH for 17-22 factors'!M57-1)*(M$3-M$2) )/128, M$4 )</f>
        <v>84</v>
      </c>
      <c r="N58" s="7">
        <f>ROUND(N$2+ (('coded NOLH for 17-22 factors'!N57-1)*(N$3-N$2) )/128, N$4 )</f>
        <v>23</v>
      </c>
      <c r="O58" s="7">
        <f>ROUND(O$2+ (('coded NOLH for 17-22 factors'!O57-1)*(O$3-O$2) )/128, O$4 )</f>
        <v>72</v>
      </c>
      <c r="P58" s="7">
        <f>ROUND(P$2+ (('coded NOLH for 17-22 factors'!P57-1)*(P$3-P$2) )/128, P$4 )</f>
        <v>108</v>
      </c>
      <c r="Q58" s="7">
        <f>ROUND(Q$2+ (('coded NOLH for 17-22 factors'!Q57-1)*(Q$3-Q$2) )/128, Q$4 )</f>
        <v>100</v>
      </c>
      <c r="R58" s="7">
        <f>ROUND(R$2+ (('coded NOLH for 17-22 factors'!R57-1)*(R$3-R$2) )/128, R$4 )</f>
        <v>74</v>
      </c>
      <c r="S58" s="7">
        <f>ROUND(S$2+ (('coded NOLH for 17-22 factors'!S57-1)*(S$3-S$2) )/128, S$4 )</f>
        <v>2</v>
      </c>
      <c r="T58" s="7">
        <f>ROUND(T$2+ (('coded NOLH for 17-22 factors'!T57-1)*(T$3-T$2) )/128, T$4 )</f>
        <v>45</v>
      </c>
      <c r="U58" s="7">
        <f>ROUND(U$2+ (('coded NOLH for 17-22 factors'!U57-1)*(U$3-U$2) )/128, U$4 )</f>
        <v>16</v>
      </c>
      <c r="V58" s="7">
        <f>ROUND(V$2+ (('coded NOLH for 17-22 factors'!V57-1)*(V$3-V$2) )/128, V$4 )</f>
        <v>14</v>
      </c>
      <c r="W58" s="7">
        <f>ROUND(W$2+ (('coded NOLH for 17-22 factors'!W57-1)*(W$3-W$2) )/128, W$4 )</f>
        <v>111</v>
      </c>
    </row>
    <row r="59" spans="2:23" x14ac:dyDescent="0.2">
      <c r="B59" s="7">
        <f>ROUND(B$2+ (('coded NOLH for 17-22 factors'!B58-1)*(B$3-B$2) )/128, B$4 )</f>
        <v>111</v>
      </c>
      <c r="C59" s="7">
        <f>ROUND(C$2+ (('coded NOLH for 17-22 factors'!C58-1)*(C$3-C$2) )/128, C$4 )</f>
        <v>16</v>
      </c>
      <c r="D59" s="7">
        <f>ROUND(D$2+ (('coded NOLH for 17-22 factors'!D58-1)*(D$3-D$2) )/128, D$4 )</f>
        <v>118</v>
      </c>
      <c r="E59" s="7">
        <f>ROUND(E$2+ (('coded NOLH for 17-22 factors'!E58-1)*(E$3-E$2) )/128, E$4 )</f>
        <v>81</v>
      </c>
      <c r="F59" s="7">
        <f>ROUND(F$2+ (('coded NOLH for 17-22 factors'!F58-1)*(F$3-F$2) )/128, F$4 )</f>
        <v>119</v>
      </c>
      <c r="G59" s="7">
        <f>ROUND(G$2+ (('coded NOLH for 17-22 factors'!G58-1)*(G$3-G$2) )/128, G$4 )</f>
        <v>13</v>
      </c>
      <c r="H59" s="7">
        <f>ROUND(H$2+ (('coded NOLH for 17-22 factors'!H58-1)*(H$3-H$2) )/128, H$4 )</f>
        <v>70</v>
      </c>
      <c r="I59" s="7">
        <f>ROUND(I$2+ (('coded NOLH for 17-22 factors'!I58-1)*(I$3-I$2) )/128, I$4 )</f>
        <v>33</v>
      </c>
      <c r="J59" s="7">
        <f>ROUND(J$2+ (('coded NOLH for 17-22 factors'!J58-1)*(J$3-J$2) )/128, J$4 )</f>
        <v>67</v>
      </c>
      <c r="K59" s="7">
        <f>ROUND(K$2+ (('coded NOLH for 17-22 factors'!K58-1)*(K$3-K$2) )/128, K$4 )</f>
        <v>125</v>
      </c>
      <c r="L59" s="7">
        <f>ROUND(L$2+ (('coded NOLH for 17-22 factors'!L58-1)*(L$3-L$2) )/128, L$4 )</f>
        <v>58</v>
      </c>
      <c r="M59" s="7">
        <f>ROUND(M$2+ (('coded NOLH for 17-22 factors'!M58-1)*(M$3-M$2) )/128, M$4 )</f>
        <v>119</v>
      </c>
      <c r="N59" s="7">
        <f>ROUND(N$2+ (('coded NOLH for 17-22 factors'!N58-1)*(N$3-N$2) )/128, N$4 )</f>
        <v>39</v>
      </c>
      <c r="O59" s="7">
        <f>ROUND(O$2+ (('coded NOLH for 17-22 factors'!O58-1)*(O$3-O$2) )/128, O$4 )</f>
        <v>42</v>
      </c>
      <c r="P59" s="7">
        <f>ROUND(P$2+ (('coded NOLH for 17-22 factors'!P58-1)*(P$3-P$2) )/128, P$4 )</f>
        <v>98</v>
      </c>
      <c r="Q59" s="7">
        <f>ROUND(Q$2+ (('coded NOLH for 17-22 factors'!Q58-1)*(Q$3-Q$2) )/128, Q$4 )</f>
        <v>64</v>
      </c>
      <c r="R59" s="7">
        <f>ROUND(R$2+ (('coded NOLH for 17-22 factors'!R58-1)*(R$3-R$2) )/128, R$4 )</f>
        <v>85</v>
      </c>
      <c r="S59" s="7">
        <f>ROUND(S$2+ (('coded NOLH for 17-22 factors'!S58-1)*(S$3-S$2) )/128, S$4 )</f>
        <v>1</v>
      </c>
      <c r="T59" s="7">
        <f>ROUND(T$2+ (('coded NOLH for 17-22 factors'!T58-1)*(T$3-T$2) )/128, T$4 )</f>
        <v>13</v>
      </c>
      <c r="U59" s="7">
        <f>ROUND(U$2+ (('coded NOLH for 17-22 factors'!U58-1)*(U$3-U$2) )/128, U$4 )</f>
        <v>13</v>
      </c>
      <c r="V59" s="7">
        <f>ROUND(V$2+ (('coded NOLH for 17-22 factors'!V58-1)*(V$3-V$2) )/128, V$4 )</f>
        <v>52</v>
      </c>
      <c r="W59" s="7">
        <f>ROUND(W$2+ (('coded NOLH for 17-22 factors'!W58-1)*(W$3-W$2) )/128, W$4 )</f>
        <v>89</v>
      </c>
    </row>
    <row r="60" spans="2:23" x14ac:dyDescent="0.2">
      <c r="B60" s="7">
        <f>ROUND(B$2+ (('coded NOLH for 17-22 factors'!B59-1)*(B$3-B$2) )/128, B$4 )</f>
        <v>26</v>
      </c>
      <c r="C60" s="7">
        <f>ROUND(C$2+ (('coded NOLH for 17-22 factors'!C59-1)*(C$3-C$2) )/128, C$4 )</f>
        <v>89</v>
      </c>
      <c r="D60" s="7">
        <f>ROUND(D$2+ (('coded NOLH for 17-22 factors'!D59-1)*(D$3-D$2) )/128, D$4 )</f>
        <v>69</v>
      </c>
      <c r="E60" s="7">
        <f>ROUND(E$2+ (('coded NOLH for 17-22 factors'!E59-1)*(E$3-E$2) )/128, E$4 )</f>
        <v>87</v>
      </c>
      <c r="F60" s="7">
        <f>ROUND(F$2+ (('coded NOLH for 17-22 factors'!F59-1)*(F$3-F$2) )/128, F$4 )</f>
        <v>126</v>
      </c>
      <c r="G60" s="7">
        <f>ROUND(G$2+ (('coded NOLH for 17-22 factors'!G59-1)*(G$3-G$2) )/128, G$4 )</f>
        <v>9</v>
      </c>
      <c r="H60" s="7">
        <f>ROUND(H$2+ (('coded NOLH for 17-22 factors'!H59-1)*(H$3-H$2) )/128, H$4 )</f>
        <v>28</v>
      </c>
      <c r="I60" s="7">
        <f>ROUND(I$2+ (('coded NOLH for 17-22 factors'!I59-1)*(I$3-I$2) )/128, I$4 )</f>
        <v>91</v>
      </c>
      <c r="J60" s="7">
        <f>ROUND(J$2+ (('coded NOLH for 17-22 factors'!J59-1)*(J$3-J$2) )/128, J$4 )</f>
        <v>25</v>
      </c>
      <c r="K60" s="7">
        <f>ROUND(K$2+ (('coded NOLH for 17-22 factors'!K59-1)*(K$3-K$2) )/128, K$4 )</f>
        <v>9</v>
      </c>
      <c r="L60" s="7">
        <f>ROUND(L$2+ (('coded NOLH for 17-22 factors'!L59-1)*(L$3-L$2) )/128, L$4 )</f>
        <v>129</v>
      </c>
      <c r="M60" s="7">
        <f>ROUND(M$2+ (('coded NOLH for 17-22 factors'!M59-1)*(M$3-M$2) )/128, M$4 )</f>
        <v>48</v>
      </c>
      <c r="N60" s="7">
        <f>ROUND(N$2+ (('coded NOLH for 17-22 factors'!N59-1)*(N$3-N$2) )/128, N$4 )</f>
        <v>84</v>
      </c>
      <c r="O60" s="7">
        <f>ROUND(O$2+ (('coded NOLH for 17-22 factors'!O59-1)*(O$3-O$2) )/128, O$4 )</f>
        <v>25</v>
      </c>
      <c r="P60" s="7">
        <f>ROUND(P$2+ (('coded NOLH for 17-22 factors'!P59-1)*(P$3-P$2) )/128, P$4 )</f>
        <v>79</v>
      </c>
      <c r="Q60" s="7">
        <f>ROUND(Q$2+ (('coded NOLH for 17-22 factors'!Q59-1)*(Q$3-Q$2) )/128, Q$4 )</f>
        <v>106</v>
      </c>
      <c r="R60" s="7">
        <f>ROUND(R$2+ (('coded NOLH for 17-22 factors'!R59-1)*(R$3-R$2) )/128, R$4 )</f>
        <v>105</v>
      </c>
      <c r="S60" s="7">
        <f>ROUND(S$2+ (('coded NOLH for 17-22 factors'!S59-1)*(S$3-S$2) )/128, S$4 )</f>
        <v>109</v>
      </c>
      <c r="T60" s="7">
        <f>ROUND(T$2+ (('coded NOLH for 17-22 factors'!T59-1)*(T$3-T$2) )/128, T$4 )</f>
        <v>53</v>
      </c>
      <c r="U60" s="7">
        <f>ROUND(U$2+ (('coded NOLH for 17-22 factors'!U59-1)*(U$3-U$2) )/128, U$4 )</f>
        <v>20</v>
      </c>
      <c r="V60" s="7">
        <f>ROUND(V$2+ (('coded NOLH for 17-22 factors'!V59-1)*(V$3-V$2) )/128, V$4 )</f>
        <v>21</v>
      </c>
      <c r="W60" s="7">
        <f>ROUND(W$2+ (('coded NOLH for 17-22 factors'!W59-1)*(W$3-W$2) )/128, W$4 )</f>
        <v>114</v>
      </c>
    </row>
    <row r="61" spans="2:23" x14ac:dyDescent="0.2">
      <c r="B61" s="7">
        <f>ROUND(B$2+ (('coded NOLH for 17-22 factors'!B60-1)*(B$3-B$2) )/128, B$4 )</f>
        <v>114</v>
      </c>
      <c r="C61" s="7">
        <f>ROUND(C$2+ (('coded NOLH for 17-22 factors'!C60-1)*(C$3-C$2) )/128, C$4 )</f>
        <v>111</v>
      </c>
      <c r="D61" s="7">
        <f>ROUND(D$2+ (('coded NOLH for 17-22 factors'!D60-1)*(D$3-D$2) )/128, D$4 )</f>
        <v>107</v>
      </c>
      <c r="E61" s="7">
        <f>ROUND(E$2+ (('coded NOLH for 17-22 factors'!E60-1)*(E$3-E$2) )/128, E$4 )</f>
        <v>105</v>
      </c>
      <c r="F61" s="7">
        <f>ROUND(F$2+ (('coded NOLH for 17-22 factors'!F60-1)*(F$3-F$2) )/128, F$4 )</f>
        <v>127</v>
      </c>
      <c r="G61" s="7">
        <f>ROUND(G$2+ (('coded NOLH for 17-22 factors'!G60-1)*(G$3-G$2) )/128, G$4 )</f>
        <v>80</v>
      </c>
      <c r="H61" s="7">
        <f>ROUND(H$2+ (('coded NOLH for 17-22 factors'!H60-1)*(H$3-H$2) )/128, H$4 )</f>
        <v>74</v>
      </c>
      <c r="I61" s="7">
        <f>ROUND(I$2+ (('coded NOLH for 17-22 factors'!I60-1)*(I$3-I$2) )/128, I$4 )</f>
        <v>28</v>
      </c>
      <c r="J61" s="7">
        <f>ROUND(J$2+ (('coded NOLH for 17-22 factors'!J60-1)*(J$3-J$2) )/128, J$4 )</f>
        <v>86</v>
      </c>
      <c r="K61" s="7">
        <f>ROUND(K$2+ (('coded NOLH for 17-22 factors'!K60-1)*(K$3-K$2) )/128, K$4 )</f>
        <v>129</v>
      </c>
      <c r="L61" s="7">
        <f>ROUND(L$2+ (('coded NOLH for 17-22 factors'!L60-1)*(L$3-L$2) )/128, L$4 )</f>
        <v>68</v>
      </c>
      <c r="M61" s="7">
        <f>ROUND(M$2+ (('coded NOLH for 17-22 factors'!M60-1)*(M$3-M$2) )/128, M$4 )</f>
        <v>13</v>
      </c>
      <c r="N61" s="7">
        <f>ROUND(N$2+ (('coded NOLH for 17-22 factors'!N60-1)*(N$3-N$2) )/128, N$4 )</f>
        <v>59</v>
      </c>
      <c r="O61" s="7">
        <f>ROUND(O$2+ (('coded NOLH for 17-22 factors'!O60-1)*(O$3-O$2) )/128, O$4 )</f>
        <v>49</v>
      </c>
      <c r="P61" s="7">
        <f>ROUND(P$2+ (('coded NOLH for 17-22 factors'!P60-1)*(P$3-P$2) )/128, P$4 )</f>
        <v>102</v>
      </c>
      <c r="Q61" s="7">
        <f>ROUND(Q$2+ (('coded NOLH for 17-22 factors'!Q60-1)*(Q$3-Q$2) )/128, Q$4 )</f>
        <v>114</v>
      </c>
      <c r="R61" s="7">
        <f>ROUND(R$2+ (('coded NOLH for 17-22 factors'!R60-1)*(R$3-R$2) )/128, R$4 )</f>
        <v>92</v>
      </c>
      <c r="S61" s="7">
        <f>ROUND(S$2+ (('coded NOLH for 17-22 factors'!S60-1)*(S$3-S$2) )/128, S$4 )</f>
        <v>122</v>
      </c>
      <c r="T61" s="7">
        <f>ROUND(T$2+ (('coded NOLH for 17-22 factors'!T60-1)*(T$3-T$2) )/128, T$4 )</f>
        <v>52</v>
      </c>
      <c r="U61" s="7">
        <f>ROUND(U$2+ (('coded NOLH for 17-22 factors'!U60-1)*(U$3-U$2) )/128, U$4 )</f>
        <v>43</v>
      </c>
      <c r="V61" s="7">
        <f>ROUND(V$2+ (('coded NOLH for 17-22 factors'!V60-1)*(V$3-V$2) )/128, V$4 )</f>
        <v>45</v>
      </c>
      <c r="W61" s="7">
        <f>ROUND(W$2+ (('coded NOLH for 17-22 factors'!W60-1)*(W$3-W$2) )/128, W$4 )</f>
        <v>104</v>
      </c>
    </row>
    <row r="62" spans="2:23" x14ac:dyDescent="0.2">
      <c r="B62" s="7">
        <f>ROUND(B$2+ (('coded NOLH for 17-22 factors'!B61-1)*(B$3-B$2) )/128, B$4 )</f>
        <v>21</v>
      </c>
      <c r="C62" s="7">
        <f>ROUND(C$2+ (('coded NOLH for 17-22 factors'!C61-1)*(C$3-C$2) )/128, C$4 )</f>
        <v>14</v>
      </c>
      <c r="D62" s="7">
        <f>ROUND(D$2+ (('coded NOLH for 17-22 factors'!D61-1)*(D$3-D$2) )/128, D$4 )</f>
        <v>44</v>
      </c>
      <c r="E62" s="7">
        <f>ROUND(E$2+ (('coded NOLH for 17-22 factors'!E61-1)*(E$3-E$2) )/128, E$4 )</f>
        <v>88</v>
      </c>
      <c r="F62" s="7">
        <f>ROUND(F$2+ (('coded NOLH for 17-22 factors'!F61-1)*(F$3-F$2) )/128, F$4 )</f>
        <v>79</v>
      </c>
      <c r="G62" s="7">
        <f>ROUND(G$2+ (('coded NOLH for 17-22 factors'!G61-1)*(G$3-G$2) )/128, G$4 )</f>
        <v>84</v>
      </c>
      <c r="H62" s="7">
        <f>ROUND(H$2+ (('coded NOLH for 17-22 factors'!H61-1)*(H$3-H$2) )/128, H$4 )</f>
        <v>108</v>
      </c>
      <c r="I62" s="7">
        <f>ROUND(I$2+ (('coded NOLH for 17-22 factors'!I61-1)*(I$3-I$2) )/128, I$4 )</f>
        <v>18</v>
      </c>
      <c r="J62" s="7">
        <f>ROUND(J$2+ (('coded NOLH for 17-22 factors'!J61-1)*(J$3-J$2) )/128, J$4 )</f>
        <v>16</v>
      </c>
      <c r="K62" s="7">
        <f>ROUND(K$2+ (('coded NOLH for 17-22 factors'!K61-1)*(K$3-K$2) )/128, K$4 )</f>
        <v>49</v>
      </c>
      <c r="L62" s="7">
        <f>ROUND(L$2+ (('coded NOLH for 17-22 factors'!L61-1)*(L$3-L$2) )/128, L$4 )</f>
        <v>75</v>
      </c>
      <c r="M62" s="7">
        <f>ROUND(M$2+ (('coded NOLH for 17-22 factors'!M61-1)*(M$3-M$2) )/128, M$4 )</f>
        <v>8</v>
      </c>
      <c r="N62" s="7">
        <f>ROUND(N$2+ (('coded NOLH for 17-22 factors'!N61-1)*(N$3-N$2) )/128, N$4 )</f>
        <v>28</v>
      </c>
      <c r="O62" s="7">
        <f>ROUND(O$2+ (('coded NOLH for 17-22 factors'!O61-1)*(O$3-O$2) )/128, O$4 )</f>
        <v>33</v>
      </c>
      <c r="P62" s="7">
        <f>ROUND(P$2+ (('coded NOLH for 17-22 factors'!P61-1)*(P$3-P$2) )/128, P$4 )</f>
        <v>13</v>
      </c>
      <c r="Q62" s="7">
        <f>ROUND(Q$2+ (('coded NOLH for 17-22 factors'!Q61-1)*(Q$3-Q$2) )/128, Q$4 )</f>
        <v>18</v>
      </c>
      <c r="R62" s="7">
        <f>ROUND(R$2+ (('coded NOLH for 17-22 factors'!R61-1)*(R$3-R$2) )/128, R$4 )</f>
        <v>123</v>
      </c>
      <c r="S62" s="7">
        <f>ROUND(S$2+ (('coded NOLH for 17-22 factors'!S61-1)*(S$3-S$2) )/128, S$4 )</f>
        <v>46</v>
      </c>
      <c r="T62" s="7">
        <f>ROUND(T$2+ (('coded NOLH for 17-22 factors'!T61-1)*(T$3-T$2) )/128, T$4 )</f>
        <v>126</v>
      </c>
      <c r="U62" s="7">
        <f>ROUND(U$2+ (('coded NOLH for 17-22 factors'!U61-1)*(U$3-U$2) )/128, U$4 )</f>
        <v>113</v>
      </c>
      <c r="V62" s="7">
        <f>ROUND(V$2+ (('coded NOLH for 17-22 factors'!V61-1)*(V$3-V$2) )/128, V$4 )</f>
        <v>104</v>
      </c>
      <c r="W62" s="7">
        <f>ROUND(W$2+ (('coded NOLH for 17-22 factors'!W61-1)*(W$3-W$2) )/128, W$4 )</f>
        <v>85</v>
      </c>
    </row>
    <row r="63" spans="2:23" x14ac:dyDescent="0.2">
      <c r="B63" s="7">
        <f>ROUND(B$2+ (('coded NOLH for 17-22 factors'!B62-1)*(B$3-B$2) )/128, B$4 )</f>
        <v>85</v>
      </c>
      <c r="C63" s="7">
        <f>ROUND(C$2+ (('coded NOLH for 17-22 factors'!C62-1)*(C$3-C$2) )/128, C$4 )</f>
        <v>52</v>
      </c>
      <c r="D63" s="7">
        <f>ROUND(D$2+ (('coded NOLH for 17-22 factors'!D62-1)*(D$3-D$2) )/128, D$4 )</f>
        <v>13</v>
      </c>
      <c r="E63" s="7">
        <f>ROUND(E$2+ (('coded NOLH for 17-22 factors'!E62-1)*(E$3-E$2) )/128, E$4 )</f>
        <v>110</v>
      </c>
      <c r="F63" s="7">
        <f>ROUND(F$2+ (('coded NOLH for 17-22 factors'!F62-1)*(F$3-F$2) )/128, F$4 )</f>
        <v>74</v>
      </c>
      <c r="G63" s="7">
        <f>ROUND(G$2+ (('coded NOLH for 17-22 factors'!G62-1)*(G$3-G$2) )/128, G$4 )</f>
        <v>25</v>
      </c>
      <c r="H63" s="7">
        <f>ROUND(H$2+ (('coded NOLH for 17-22 factors'!H62-1)*(H$3-H$2) )/128, H$4 )</f>
        <v>35</v>
      </c>
      <c r="I63" s="7">
        <f>ROUND(I$2+ (('coded NOLH for 17-22 factors'!I62-1)*(I$3-I$2) )/128, I$4 )</f>
        <v>104</v>
      </c>
      <c r="J63" s="7">
        <f>ROUND(J$2+ (('coded NOLH for 17-22 factors'!J62-1)*(J$3-J$2) )/128, J$4 )</f>
        <v>84</v>
      </c>
      <c r="K63" s="7">
        <f>ROUND(K$2+ (('coded NOLH for 17-22 factors'!K62-1)*(K$3-K$2) )/128, K$4 )</f>
        <v>72</v>
      </c>
      <c r="L63" s="7">
        <f>ROUND(L$2+ (('coded NOLH for 17-22 factors'!L62-1)*(L$3-L$2) )/128, L$4 )</f>
        <v>73</v>
      </c>
      <c r="M63" s="7">
        <f>ROUND(M$2+ (('coded NOLH for 17-22 factors'!M62-1)*(M$3-M$2) )/128, M$4 )</f>
        <v>38</v>
      </c>
      <c r="N63" s="7">
        <f>ROUND(N$2+ (('coded NOLH for 17-22 factors'!N62-1)*(N$3-N$2) )/128, N$4 )</f>
        <v>8</v>
      </c>
      <c r="O63" s="7">
        <f>ROUND(O$2+ (('coded NOLH for 17-22 factors'!O62-1)*(O$3-O$2) )/128, O$4 )</f>
        <v>47</v>
      </c>
      <c r="P63" s="7">
        <f>ROUND(P$2+ (('coded NOLH for 17-22 factors'!P62-1)*(P$3-P$2) )/128, P$4 )</f>
        <v>16</v>
      </c>
      <c r="Q63" s="7">
        <f>ROUND(Q$2+ (('coded NOLH for 17-22 factors'!Q62-1)*(Q$3-Q$2) )/128, Q$4 )</f>
        <v>35</v>
      </c>
      <c r="R63" s="7">
        <f>ROUND(R$2+ (('coded NOLH for 17-22 factors'!R62-1)*(R$3-R$2) )/128, R$4 )</f>
        <v>103</v>
      </c>
      <c r="S63" s="7">
        <f>ROUND(S$2+ (('coded NOLH for 17-22 factors'!S62-1)*(S$3-S$2) )/128, S$4 )</f>
        <v>3</v>
      </c>
      <c r="T63" s="7">
        <f>ROUND(T$2+ (('coded NOLH for 17-22 factors'!T62-1)*(T$3-T$2) )/128, T$4 )</f>
        <v>118</v>
      </c>
      <c r="U63" s="7">
        <f>ROUND(U$2+ (('coded NOLH for 17-22 factors'!U62-1)*(U$3-U$2) )/128, U$4 )</f>
        <v>104</v>
      </c>
      <c r="V63" s="7">
        <f>ROUND(V$2+ (('coded NOLH for 17-22 factors'!V62-1)*(V$3-V$2) )/128, V$4 )</f>
        <v>114</v>
      </c>
      <c r="W63" s="7">
        <f>ROUND(W$2+ (('coded NOLH for 17-22 factors'!W62-1)*(W$3-W$2) )/128, W$4 )</f>
        <v>109</v>
      </c>
    </row>
    <row r="64" spans="2:23" x14ac:dyDescent="0.2">
      <c r="B64" s="7">
        <f>ROUND(B$2+ (('coded NOLH for 17-22 factors'!B63-1)*(B$3-B$2) )/128, B$4 )</f>
        <v>14</v>
      </c>
      <c r="C64" s="7">
        <f>ROUND(C$2+ (('coded NOLH for 17-22 factors'!C63-1)*(C$3-C$2) )/128, C$4 )</f>
        <v>109</v>
      </c>
      <c r="D64" s="7">
        <f>ROUND(D$2+ (('coded NOLH for 17-22 factors'!D63-1)*(D$3-D$2) )/128, D$4 )</f>
        <v>54</v>
      </c>
      <c r="E64" s="7">
        <f>ROUND(E$2+ (('coded NOLH for 17-22 factors'!E63-1)*(E$3-E$2) )/128, E$4 )</f>
        <v>122</v>
      </c>
      <c r="F64" s="7">
        <f>ROUND(F$2+ (('coded NOLH for 17-22 factors'!F63-1)*(F$3-F$2) )/128, F$4 )</f>
        <v>129</v>
      </c>
      <c r="G64" s="7">
        <f>ROUND(G$2+ (('coded NOLH for 17-22 factors'!G63-1)*(G$3-G$2) )/128, G$4 )</f>
        <v>47</v>
      </c>
      <c r="H64" s="7">
        <f>ROUND(H$2+ (('coded NOLH for 17-22 factors'!H63-1)*(H$3-H$2) )/128, H$4 )</f>
        <v>71</v>
      </c>
      <c r="I64" s="7">
        <f>ROUND(I$2+ (('coded NOLH for 17-22 factors'!I63-1)*(I$3-I$2) )/128, I$4 )</f>
        <v>23</v>
      </c>
      <c r="J64" s="7">
        <f>ROUND(J$2+ (('coded NOLH for 17-22 factors'!J63-1)*(J$3-J$2) )/128, J$4 )</f>
        <v>18</v>
      </c>
      <c r="K64" s="7">
        <f>ROUND(K$2+ (('coded NOLH for 17-22 factors'!K63-1)*(K$3-K$2) )/128, K$4 )</f>
        <v>42</v>
      </c>
      <c r="L64" s="7">
        <f>ROUND(L$2+ (('coded NOLH for 17-22 factors'!L63-1)*(L$3-L$2) )/128, L$4 )</f>
        <v>25</v>
      </c>
      <c r="M64" s="7">
        <f>ROUND(M$2+ (('coded NOLH for 17-22 factors'!M63-1)*(M$3-M$2) )/128, M$4 )</f>
        <v>106</v>
      </c>
      <c r="N64" s="7">
        <f>ROUND(N$2+ (('coded NOLH for 17-22 factors'!N63-1)*(N$3-N$2) )/128, N$4 )</f>
        <v>114</v>
      </c>
      <c r="O64" s="7">
        <f>ROUND(O$2+ (('coded NOLH for 17-22 factors'!O63-1)*(O$3-O$2) )/128, O$4 )</f>
        <v>10</v>
      </c>
      <c r="P64" s="7">
        <f>ROUND(P$2+ (('coded NOLH for 17-22 factors'!P63-1)*(P$3-P$2) )/128, P$4 )</f>
        <v>68</v>
      </c>
      <c r="Q64" s="7">
        <f>ROUND(Q$2+ (('coded NOLH for 17-22 factors'!Q63-1)*(Q$3-Q$2) )/128, Q$4 )</f>
        <v>37</v>
      </c>
      <c r="R64" s="7">
        <f>ROUND(R$2+ (('coded NOLH for 17-22 factors'!R63-1)*(R$3-R$2) )/128, R$4 )</f>
        <v>129</v>
      </c>
      <c r="S64" s="7">
        <f>ROUND(S$2+ (('coded NOLH for 17-22 factors'!S63-1)*(S$3-S$2) )/128, S$4 )</f>
        <v>74</v>
      </c>
      <c r="T64" s="7">
        <f>ROUND(T$2+ (('coded NOLH for 17-22 factors'!T63-1)*(T$3-T$2) )/128, T$4 )</f>
        <v>93</v>
      </c>
      <c r="U64" s="7">
        <f>ROUND(U$2+ (('coded NOLH for 17-22 factors'!U63-1)*(U$3-U$2) )/128, U$4 )</f>
        <v>86</v>
      </c>
      <c r="V64" s="7">
        <f>ROUND(V$2+ (('coded NOLH for 17-22 factors'!V63-1)*(V$3-V$2) )/128, V$4 )</f>
        <v>89</v>
      </c>
      <c r="W64" s="7">
        <f>ROUND(W$2+ (('coded NOLH for 17-22 factors'!W63-1)*(W$3-W$2) )/128, W$4 )</f>
        <v>78</v>
      </c>
    </row>
    <row r="65" spans="2:23" x14ac:dyDescent="0.2">
      <c r="B65" s="7">
        <f>ROUND(B$2+ (('coded NOLH for 17-22 factors'!B64-1)*(B$3-B$2) )/128, B$4 )</f>
        <v>78</v>
      </c>
      <c r="C65" s="7">
        <f>ROUND(C$2+ (('coded NOLH for 17-22 factors'!C64-1)*(C$3-C$2) )/128, C$4 )</f>
        <v>85</v>
      </c>
      <c r="D65" s="7">
        <f>ROUND(D$2+ (('coded NOLH for 17-22 factors'!D64-1)*(D$3-D$2) )/128, D$4 )</f>
        <v>57</v>
      </c>
      <c r="E65" s="7">
        <f>ROUND(E$2+ (('coded NOLH for 17-22 factors'!E64-1)*(E$3-E$2) )/128, E$4 )</f>
        <v>108</v>
      </c>
      <c r="F65" s="7">
        <f>ROUND(F$2+ (('coded NOLH for 17-22 factors'!F64-1)*(F$3-F$2) )/128, F$4 )</f>
        <v>91</v>
      </c>
      <c r="G65" s="7">
        <f>ROUND(G$2+ (('coded NOLH for 17-22 factors'!G64-1)*(G$3-G$2) )/128, G$4 )</f>
        <v>118</v>
      </c>
      <c r="H65" s="7">
        <f>ROUND(H$2+ (('coded NOLH for 17-22 factors'!H64-1)*(H$3-H$2) )/128, H$4 )</f>
        <v>51</v>
      </c>
      <c r="I65" s="7">
        <f>ROUND(I$2+ (('coded NOLH for 17-22 factors'!I64-1)*(I$3-I$2) )/128, I$4 )</f>
        <v>88</v>
      </c>
      <c r="J65" s="7">
        <f>ROUND(J$2+ (('coded NOLH for 17-22 factors'!J64-1)*(J$3-J$2) )/128, J$4 )</f>
        <v>121</v>
      </c>
      <c r="K65" s="7">
        <f>ROUND(K$2+ (('coded NOLH for 17-22 factors'!K64-1)*(K$3-K$2) )/128, K$4 )</f>
        <v>123</v>
      </c>
      <c r="L65" s="7">
        <f>ROUND(L$2+ (('coded NOLH for 17-22 factors'!L64-1)*(L$3-L$2) )/128, L$4 )</f>
        <v>33</v>
      </c>
      <c r="M65" s="7">
        <f>ROUND(M$2+ (('coded NOLH for 17-22 factors'!M64-1)*(M$3-M$2) )/128, M$4 )</f>
        <v>99</v>
      </c>
      <c r="N65" s="7">
        <f>ROUND(N$2+ (('coded NOLH for 17-22 factors'!N64-1)*(N$3-N$2) )/128, N$4 )</f>
        <v>89</v>
      </c>
      <c r="O65" s="7">
        <f>ROUND(O$2+ (('coded NOLH for 17-22 factors'!O64-1)*(O$3-O$2) )/128, O$4 )</f>
        <v>56</v>
      </c>
      <c r="P65" s="7">
        <f>ROUND(P$2+ (('coded NOLH for 17-22 factors'!P64-1)*(P$3-P$2) )/128, P$4 )</f>
        <v>40</v>
      </c>
      <c r="Q65" s="7">
        <f>ROUND(Q$2+ (('coded NOLH for 17-22 factors'!Q64-1)*(Q$3-Q$2) )/128, Q$4 )</f>
        <v>58</v>
      </c>
      <c r="R65" s="7">
        <f>ROUND(R$2+ (('coded NOLH for 17-22 factors'!R64-1)*(R$3-R$2) )/128, R$4 )</f>
        <v>114</v>
      </c>
      <c r="S65" s="7">
        <f>ROUND(S$2+ (('coded NOLH for 17-22 factors'!S64-1)*(S$3-S$2) )/128, S$4 )</f>
        <v>79</v>
      </c>
      <c r="T65" s="7">
        <f>ROUND(T$2+ (('coded NOLH for 17-22 factors'!T64-1)*(T$3-T$2) )/128, T$4 )</f>
        <v>114</v>
      </c>
      <c r="U65" s="7">
        <f>ROUND(U$2+ (('coded NOLH for 17-22 factors'!U64-1)*(U$3-U$2) )/128, U$4 )</f>
        <v>74</v>
      </c>
      <c r="V65" s="7">
        <f>ROUND(V$2+ (('coded NOLH for 17-22 factors'!V64-1)*(V$3-V$2) )/128, V$4 )</f>
        <v>111</v>
      </c>
      <c r="W65" s="7">
        <f>ROUND(W$2+ (('coded NOLH for 17-22 factors'!W64-1)*(W$3-W$2) )/128, W$4 )</f>
        <v>116</v>
      </c>
    </row>
    <row r="66" spans="2:23" x14ac:dyDescent="0.2">
      <c r="B66" s="7">
        <f>ROUND(B$2+ (('coded NOLH for 17-22 factors'!B65-1)*(B$3-B$2) )/128, B$4 )</f>
        <v>54</v>
      </c>
      <c r="C66" s="7">
        <f>ROUND(C$2+ (('coded NOLH for 17-22 factors'!C65-1)*(C$3-C$2) )/128, C$4 )</f>
        <v>44</v>
      </c>
      <c r="D66" s="7">
        <f>ROUND(D$2+ (('coded NOLH for 17-22 factors'!D65-1)*(D$3-D$2) )/128, D$4 )</f>
        <v>116</v>
      </c>
      <c r="E66" s="7">
        <f>ROUND(E$2+ (('coded NOLH for 17-22 factors'!E65-1)*(E$3-E$2) )/128, E$4 )</f>
        <v>83</v>
      </c>
      <c r="F66" s="7">
        <f>ROUND(F$2+ (('coded NOLH for 17-22 factors'!F65-1)*(F$3-F$2) )/128, F$4 )</f>
        <v>72</v>
      </c>
      <c r="G66" s="7">
        <f>ROUND(G$2+ (('coded NOLH for 17-22 factors'!G65-1)*(G$3-G$2) )/128, G$4 )</f>
        <v>115</v>
      </c>
      <c r="H66" s="7">
        <f>ROUND(H$2+ (('coded NOLH for 17-22 factors'!H65-1)*(H$3-H$2) )/128, H$4 )</f>
        <v>48</v>
      </c>
      <c r="I66" s="7">
        <f>ROUND(I$2+ (('coded NOLH for 17-22 factors'!I65-1)*(I$3-I$2) )/128, I$4 )</f>
        <v>16</v>
      </c>
      <c r="J66" s="7">
        <f>ROUND(J$2+ (('coded NOLH for 17-22 factors'!J65-1)*(J$3-J$2) )/128, J$4 )</f>
        <v>66</v>
      </c>
      <c r="K66" s="7">
        <f>ROUND(K$2+ (('coded NOLH for 17-22 factors'!K65-1)*(K$3-K$2) )/128, K$4 )</f>
        <v>40</v>
      </c>
      <c r="L66" s="7">
        <f>ROUND(L$2+ (('coded NOLH for 17-22 factors'!L65-1)*(L$3-L$2) )/128, L$4 )</f>
        <v>37</v>
      </c>
      <c r="M66" s="7">
        <f>ROUND(M$2+ (('coded NOLH for 17-22 factors'!M65-1)*(M$3-M$2) )/128, M$4 )</f>
        <v>19</v>
      </c>
      <c r="N66" s="7">
        <f>ROUND(N$2+ (('coded NOLH for 17-22 factors'!N65-1)*(N$3-N$2) )/128, N$4 )</f>
        <v>12</v>
      </c>
      <c r="O66" s="7">
        <f>ROUND(O$2+ (('coded NOLH for 17-22 factors'!O65-1)*(O$3-O$2) )/128, O$4 )</f>
        <v>118</v>
      </c>
      <c r="P66" s="7">
        <f>ROUND(P$2+ (('coded NOLH for 17-22 factors'!P65-1)*(P$3-P$2) )/128, P$4 )</f>
        <v>100</v>
      </c>
      <c r="Q66" s="7">
        <f>ROUND(Q$2+ (('coded NOLH for 17-22 factors'!Q65-1)*(Q$3-Q$2) )/128, Q$4 )</f>
        <v>91</v>
      </c>
      <c r="R66" s="7">
        <f>ROUND(R$2+ (('coded NOLH for 17-22 factors'!R65-1)*(R$3-R$2) )/128, R$4 )</f>
        <v>63</v>
      </c>
      <c r="S66" s="7">
        <f>ROUND(S$2+ (('coded NOLH for 17-22 factors'!S65-1)*(S$3-S$2) )/128, S$4 )</f>
        <v>11</v>
      </c>
      <c r="T66" s="7">
        <f>ROUND(T$2+ (('coded NOLH for 17-22 factors'!T65-1)*(T$3-T$2) )/128, T$4 )</f>
        <v>103</v>
      </c>
      <c r="U66" s="7">
        <f>ROUND(U$2+ (('coded NOLH for 17-22 factors'!U65-1)*(U$3-U$2) )/128, U$4 )</f>
        <v>103</v>
      </c>
      <c r="V66" s="7">
        <f>ROUND(V$2+ (('coded NOLH for 17-22 factors'!V65-1)*(V$3-V$2) )/128, V$4 )</f>
        <v>77</v>
      </c>
      <c r="W66" s="7">
        <f>ROUND(W$2+ (('coded NOLH for 17-22 factors'!W65-1)*(W$3-W$2) )/128, W$4 )</f>
        <v>73</v>
      </c>
    </row>
    <row r="67" spans="2:23" x14ac:dyDescent="0.2">
      <c r="B67" s="7">
        <f>ROUND(B$2+ (('coded NOLH for 17-22 factors'!B66-1)*(B$3-B$2) )/128, B$4 )</f>
        <v>73</v>
      </c>
      <c r="C67" s="7">
        <f>ROUND(C$2+ (('coded NOLH for 17-22 factors'!C66-1)*(C$3-C$2) )/128, C$4 )</f>
        <v>13</v>
      </c>
      <c r="D67" s="7">
        <f>ROUND(D$2+ (('coded NOLH for 17-22 factors'!D66-1)*(D$3-D$2) )/128, D$4 )</f>
        <v>78</v>
      </c>
      <c r="E67" s="7">
        <f>ROUND(E$2+ (('coded NOLH for 17-22 factors'!E66-1)*(E$3-E$2) )/128, E$4 )</f>
        <v>67</v>
      </c>
      <c r="F67" s="7">
        <f>ROUND(F$2+ (('coded NOLH for 17-22 factors'!F66-1)*(F$3-F$2) )/128, F$4 )</f>
        <v>90</v>
      </c>
      <c r="G67" s="7">
        <f>ROUND(G$2+ (('coded NOLH for 17-22 factors'!G66-1)*(G$3-G$2) )/128, G$4 )</f>
        <v>48</v>
      </c>
      <c r="H67" s="7">
        <f>ROUND(H$2+ (('coded NOLH for 17-22 factors'!H66-1)*(H$3-H$2) )/128, H$4 )</f>
        <v>106</v>
      </c>
      <c r="I67" s="7">
        <f>ROUND(I$2+ (('coded NOLH for 17-22 factors'!I66-1)*(I$3-I$2) )/128, I$4 )</f>
        <v>85</v>
      </c>
      <c r="J67" s="7">
        <f>ROUND(J$2+ (('coded NOLH for 17-22 factors'!J66-1)*(J$3-J$2) )/128, J$4 )</f>
        <v>83</v>
      </c>
      <c r="K67" s="7">
        <f>ROUND(K$2+ (('coded NOLH for 17-22 factors'!K66-1)*(K$3-K$2) )/128, K$4 )</f>
        <v>64</v>
      </c>
      <c r="L67" s="7">
        <f>ROUND(L$2+ (('coded NOLH for 17-22 factors'!L66-1)*(L$3-L$2) )/128, L$4 )</f>
        <v>17</v>
      </c>
      <c r="M67" s="7">
        <f>ROUND(M$2+ (('coded NOLH for 17-22 factors'!M66-1)*(M$3-M$2) )/128, M$4 )</f>
        <v>58</v>
      </c>
      <c r="N67" s="7">
        <f>ROUND(N$2+ (('coded NOLH for 17-22 factors'!N66-1)*(N$3-N$2) )/128, N$4 )</f>
        <v>26</v>
      </c>
      <c r="O67" s="7">
        <f>ROUND(O$2+ (('coded NOLH for 17-22 factors'!O66-1)*(O$3-O$2) )/128, O$4 )</f>
        <v>86</v>
      </c>
      <c r="P67" s="7">
        <f>ROUND(P$2+ (('coded NOLH for 17-22 factors'!P66-1)*(P$3-P$2) )/128, P$4 )</f>
        <v>126</v>
      </c>
      <c r="Q67" s="7">
        <f>ROUND(Q$2+ (('coded NOLH for 17-22 factors'!Q66-1)*(Q$3-Q$2) )/128, Q$4 )</f>
        <v>127</v>
      </c>
      <c r="R67" s="7">
        <f>ROUND(R$2+ (('coded NOLH for 17-22 factors'!R66-1)*(R$3-R$2) )/128, R$4 )</f>
        <v>88</v>
      </c>
      <c r="S67" s="7">
        <f>ROUND(S$2+ (('coded NOLH for 17-22 factors'!S66-1)*(S$3-S$2) )/128, S$4 )</f>
        <v>34</v>
      </c>
      <c r="T67" s="7">
        <f>ROUND(T$2+ (('coded NOLH for 17-22 factors'!T66-1)*(T$3-T$2) )/128, T$4 )</f>
        <v>72</v>
      </c>
      <c r="U67" s="7">
        <f>ROUND(U$2+ (('coded NOLH for 17-22 factors'!U66-1)*(U$3-U$2) )/128, U$4 )</f>
        <v>108</v>
      </c>
      <c r="V67" s="7">
        <f>ROUND(V$2+ (('coded NOLH for 17-22 factors'!V66-1)*(V$3-V$2) )/128, V$4 )</f>
        <v>118</v>
      </c>
      <c r="W67" s="7">
        <f>ROUND(W$2+ (('coded NOLH for 17-22 factors'!W66-1)*(W$3-W$2) )/128, W$4 )</f>
        <v>76</v>
      </c>
    </row>
    <row r="68" spans="2:23" x14ac:dyDescent="0.2">
      <c r="B68" s="7">
        <f>ROUND(B$2+ (('coded NOLH for 17-22 factors'!B67-1)*(B$3-B$2) )/128, B$4 )</f>
        <v>44</v>
      </c>
      <c r="C68" s="7">
        <f>ROUND(C$2+ (('coded NOLH for 17-22 factors'!C67-1)*(C$3-C$2) )/128, C$4 )</f>
        <v>76</v>
      </c>
      <c r="D68" s="7">
        <f>ROUND(D$2+ (('coded NOLH for 17-22 factors'!D67-1)*(D$3-D$2) )/128, D$4 )</f>
        <v>109</v>
      </c>
      <c r="E68" s="7">
        <f>ROUND(E$2+ (('coded NOLH for 17-22 factors'!E67-1)*(E$3-E$2) )/128, E$4 )</f>
        <v>120</v>
      </c>
      <c r="F68" s="7">
        <f>ROUND(F$2+ (('coded NOLH for 17-22 factors'!F67-1)*(F$3-F$2) )/128, F$4 )</f>
        <v>98</v>
      </c>
      <c r="G68" s="7">
        <f>ROUND(G$2+ (('coded NOLH for 17-22 factors'!G67-1)*(G$3-G$2) )/128, G$4 )</f>
        <v>54</v>
      </c>
      <c r="H68" s="7">
        <f>ROUND(H$2+ (('coded NOLH for 17-22 factors'!H67-1)*(H$3-H$2) )/128, H$4 )</f>
        <v>43</v>
      </c>
      <c r="I68" s="7">
        <f>ROUND(I$2+ (('coded NOLH for 17-22 factors'!I67-1)*(I$3-I$2) )/128, I$4 )</f>
        <v>30</v>
      </c>
      <c r="J68" s="7">
        <f>ROUND(J$2+ (('coded NOLH for 17-22 factors'!J67-1)*(J$3-J$2) )/128, J$4 )</f>
        <v>19</v>
      </c>
      <c r="K68" s="7">
        <f>ROUND(K$2+ (('coded NOLH for 17-22 factors'!K67-1)*(K$3-K$2) )/128, K$4 )</f>
        <v>14</v>
      </c>
      <c r="L68" s="7">
        <f>ROUND(L$2+ (('coded NOLH for 17-22 factors'!L67-1)*(L$3-L$2) )/128, L$4 )</f>
        <v>88</v>
      </c>
      <c r="M68" s="7">
        <f>ROUND(M$2+ (('coded NOLH for 17-22 factors'!M67-1)*(M$3-M$2) )/128, M$4 )</f>
        <v>115</v>
      </c>
      <c r="N68" s="7">
        <f>ROUND(N$2+ (('coded NOLH for 17-22 factors'!N67-1)*(N$3-N$2) )/128, N$4 )</f>
        <v>69</v>
      </c>
      <c r="O68" s="7">
        <f>ROUND(O$2+ (('coded NOLH for 17-22 factors'!O67-1)*(O$3-O$2) )/128, O$4 )</f>
        <v>126</v>
      </c>
      <c r="P68" s="7">
        <f>ROUND(P$2+ (('coded NOLH for 17-22 factors'!P67-1)*(P$3-P$2) )/128, P$4 )</f>
        <v>115</v>
      </c>
      <c r="Q68" s="7">
        <f>ROUND(Q$2+ (('coded NOLH for 17-22 factors'!Q67-1)*(Q$3-Q$2) )/128, Q$4 )</f>
        <v>67</v>
      </c>
      <c r="R68" s="7">
        <f>ROUND(R$2+ (('coded NOLH for 17-22 factors'!R67-1)*(R$3-R$2) )/128, R$4 )</f>
        <v>77</v>
      </c>
      <c r="S68" s="7">
        <f>ROUND(S$2+ (('coded NOLH for 17-22 factors'!S67-1)*(S$3-S$2) )/128, S$4 )</f>
        <v>82</v>
      </c>
      <c r="T68" s="7">
        <f>ROUND(T$2+ (('coded NOLH for 17-22 factors'!T67-1)*(T$3-T$2) )/128, T$4 )</f>
        <v>109</v>
      </c>
      <c r="U68" s="7">
        <f>ROUND(U$2+ (('coded NOLH for 17-22 factors'!U67-1)*(U$3-U$2) )/128, U$4 )</f>
        <v>77</v>
      </c>
      <c r="V68" s="7">
        <f>ROUND(V$2+ (('coded NOLH for 17-22 factors'!V67-1)*(V$3-V$2) )/128, V$4 )</f>
        <v>69</v>
      </c>
      <c r="W68" s="7">
        <f>ROUND(W$2+ (('coded NOLH for 17-22 factors'!W67-1)*(W$3-W$2) )/128, W$4 )</f>
        <v>117</v>
      </c>
    </row>
    <row r="69" spans="2:23" x14ac:dyDescent="0.2">
      <c r="B69" s="7">
        <f>ROUND(B$2+ (('coded NOLH for 17-22 factors'!B68-1)*(B$3-B$2) )/128, B$4 )</f>
        <v>117</v>
      </c>
      <c r="C69" s="7">
        <f>ROUND(C$2+ (('coded NOLH for 17-22 factors'!C68-1)*(C$3-C$2) )/128, C$4 )</f>
        <v>73</v>
      </c>
      <c r="D69" s="7">
        <f>ROUND(D$2+ (('coded NOLH for 17-22 factors'!D68-1)*(D$3-D$2) )/128, D$4 )</f>
        <v>85</v>
      </c>
      <c r="E69" s="7">
        <f>ROUND(E$2+ (('coded NOLH for 17-22 factors'!E68-1)*(E$3-E$2) )/128, E$4 )</f>
        <v>112</v>
      </c>
      <c r="F69" s="7">
        <f>ROUND(F$2+ (('coded NOLH for 17-22 factors'!F68-1)*(F$3-F$2) )/128, F$4 )</f>
        <v>115</v>
      </c>
      <c r="G69" s="7">
        <f>ROUND(G$2+ (('coded NOLH for 17-22 factors'!G68-1)*(G$3-G$2) )/128, G$4 )</f>
        <v>74</v>
      </c>
      <c r="H69" s="7">
        <f>ROUND(H$2+ (('coded NOLH for 17-22 factors'!H68-1)*(H$3-H$2) )/128, H$4 )</f>
        <v>104</v>
      </c>
      <c r="I69" s="7">
        <f>ROUND(I$2+ (('coded NOLH for 17-22 factors'!I68-1)*(I$3-I$2) )/128, I$4 )</f>
        <v>75</v>
      </c>
      <c r="J69" s="7">
        <f>ROUND(J$2+ (('coded NOLH for 17-22 factors'!J68-1)*(J$3-J$2) )/128, J$4 )</f>
        <v>120</v>
      </c>
      <c r="K69" s="7">
        <f>ROUND(K$2+ (('coded NOLH for 17-22 factors'!K68-1)*(K$3-K$2) )/128, K$4 )</f>
        <v>96</v>
      </c>
      <c r="L69" s="7">
        <f>ROUND(L$2+ (('coded NOLH for 17-22 factors'!L68-1)*(L$3-L$2) )/128, L$4 )</f>
        <v>110</v>
      </c>
      <c r="M69" s="7">
        <f>ROUND(M$2+ (('coded NOLH for 17-22 factors'!M68-1)*(M$3-M$2) )/128, M$4 )</f>
        <v>66</v>
      </c>
      <c r="N69" s="7">
        <f>ROUND(N$2+ (('coded NOLH for 17-22 factors'!N68-1)*(N$3-N$2) )/128, N$4 )</f>
        <v>101</v>
      </c>
      <c r="O69" s="7">
        <f>ROUND(O$2+ (('coded NOLH for 17-22 factors'!O68-1)*(O$3-O$2) )/128, O$4 )</f>
        <v>98</v>
      </c>
      <c r="P69" s="7">
        <f>ROUND(P$2+ (('coded NOLH for 17-22 factors'!P68-1)*(P$3-P$2) )/128, P$4 )</f>
        <v>78</v>
      </c>
      <c r="Q69" s="7">
        <f>ROUND(Q$2+ (('coded NOLH for 17-22 factors'!Q68-1)*(Q$3-Q$2) )/128, Q$4 )</f>
        <v>83</v>
      </c>
      <c r="R69" s="7">
        <f>ROUND(R$2+ (('coded NOLH for 17-22 factors'!R68-1)*(R$3-R$2) )/128, R$4 )</f>
        <v>70</v>
      </c>
      <c r="S69" s="7">
        <f>ROUND(S$2+ (('coded NOLH for 17-22 factors'!S68-1)*(S$3-S$2) )/128, S$4 )</f>
        <v>69</v>
      </c>
      <c r="T69" s="7">
        <f>ROUND(T$2+ (('coded NOLH for 17-22 factors'!T68-1)*(T$3-T$2) )/128, T$4 )</f>
        <v>92</v>
      </c>
      <c r="U69" s="7">
        <f>ROUND(U$2+ (('coded NOLH for 17-22 factors'!U68-1)*(U$3-U$2) )/128, U$4 )</f>
        <v>123</v>
      </c>
      <c r="V69" s="7">
        <f>ROUND(V$2+ (('coded NOLH for 17-22 factors'!V68-1)*(V$3-V$2) )/128, V$4 )</f>
        <v>107</v>
      </c>
      <c r="W69" s="7">
        <f>ROUND(W$2+ (('coded NOLH for 17-22 factors'!W68-1)*(W$3-W$2) )/128, W$4 )</f>
        <v>86</v>
      </c>
    </row>
    <row r="70" spans="2:23" x14ac:dyDescent="0.2">
      <c r="B70" s="7">
        <f>ROUND(B$2+ (('coded NOLH for 17-22 factors'!B69-1)*(B$3-B$2) )/128, B$4 )</f>
        <v>65</v>
      </c>
      <c r="C70" s="7">
        <f>ROUND(C$2+ (('coded NOLH for 17-22 factors'!C69-1)*(C$3-C$2) )/128, C$4 )</f>
        <v>65</v>
      </c>
      <c r="D70" s="7">
        <f>ROUND(D$2+ (('coded NOLH for 17-22 factors'!D69-1)*(D$3-D$2) )/128, D$4 )</f>
        <v>65</v>
      </c>
      <c r="E70" s="7">
        <f>ROUND(E$2+ (('coded NOLH for 17-22 factors'!E69-1)*(E$3-E$2) )/128, E$4 )</f>
        <v>65</v>
      </c>
      <c r="F70" s="7">
        <f>ROUND(F$2+ (('coded NOLH for 17-22 factors'!F69-1)*(F$3-F$2) )/128, F$4 )</f>
        <v>65</v>
      </c>
      <c r="G70" s="7">
        <f>ROUND(G$2+ (('coded NOLH for 17-22 factors'!G69-1)*(G$3-G$2) )/128, G$4 )</f>
        <v>65</v>
      </c>
      <c r="H70" s="7">
        <f>ROUND(H$2+ (('coded NOLH for 17-22 factors'!H69-1)*(H$3-H$2) )/128, H$4 )</f>
        <v>65</v>
      </c>
      <c r="I70" s="7">
        <f>ROUND(I$2+ (('coded NOLH for 17-22 factors'!I69-1)*(I$3-I$2) )/128, I$4 )</f>
        <v>65</v>
      </c>
      <c r="J70" s="7">
        <f>ROUND(J$2+ (('coded NOLH for 17-22 factors'!J69-1)*(J$3-J$2) )/128, J$4 )</f>
        <v>65</v>
      </c>
      <c r="K70" s="7">
        <f>ROUND(K$2+ (('coded NOLH for 17-22 factors'!K69-1)*(K$3-K$2) )/128, K$4 )</f>
        <v>65</v>
      </c>
      <c r="L70" s="7">
        <f>ROUND(L$2+ (('coded NOLH for 17-22 factors'!L69-1)*(L$3-L$2) )/128, L$4 )</f>
        <v>65</v>
      </c>
      <c r="M70" s="7">
        <f>ROUND(M$2+ (('coded NOLH for 17-22 factors'!M69-1)*(M$3-M$2) )/128, M$4 )</f>
        <v>65</v>
      </c>
      <c r="N70" s="7">
        <f>ROUND(N$2+ (('coded NOLH for 17-22 factors'!N69-1)*(N$3-N$2) )/128, N$4 )</f>
        <v>65</v>
      </c>
      <c r="O70" s="7">
        <f>ROUND(O$2+ (('coded NOLH for 17-22 factors'!O69-1)*(O$3-O$2) )/128, O$4 )</f>
        <v>65</v>
      </c>
      <c r="P70" s="7">
        <f>ROUND(P$2+ (('coded NOLH for 17-22 factors'!P69-1)*(P$3-P$2) )/128, P$4 )</f>
        <v>65</v>
      </c>
      <c r="Q70" s="7">
        <f>ROUND(Q$2+ (('coded NOLH for 17-22 factors'!Q69-1)*(Q$3-Q$2) )/128, Q$4 )</f>
        <v>65</v>
      </c>
      <c r="R70" s="7">
        <f>ROUND(R$2+ (('coded NOLH for 17-22 factors'!R69-1)*(R$3-R$2) )/128, R$4 )</f>
        <v>65</v>
      </c>
      <c r="S70" s="7">
        <f>ROUND(S$2+ (('coded NOLH for 17-22 factors'!S69-1)*(S$3-S$2) )/128, S$4 )</f>
        <v>65</v>
      </c>
      <c r="T70" s="7">
        <f>ROUND(T$2+ (('coded NOLH for 17-22 factors'!T69-1)*(T$3-T$2) )/128, T$4 )</f>
        <v>65</v>
      </c>
      <c r="U70" s="7">
        <f>ROUND(U$2+ (('coded NOLH for 17-22 factors'!U69-1)*(U$3-U$2) )/128, U$4 )</f>
        <v>65</v>
      </c>
      <c r="V70" s="7">
        <f>ROUND(V$2+ (('coded NOLH for 17-22 factors'!V69-1)*(V$3-V$2) )/128, V$4 )</f>
        <v>65</v>
      </c>
      <c r="W70" s="7">
        <f>ROUND(W$2+ (('coded NOLH for 17-22 factors'!W69-1)*(W$3-W$2) )/128, W$4 )</f>
        <v>65</v>
      </c>
    </row>
    <row r="71" spans="2:23" x14ac:dyDescent="0.2">
      <c r="B71" s="7">
        <f>ROUND(B$2+ (('coded NOLH for 17-22 factors'!B70-1)*(B$3-B$2) )/128, B$4 )</f>
        <v>98</v>
      </c>
      <c r="C71" s="7">
        <f>ROUND(C$2+ (('coded NOLH for 17-22 factors'!C70-1)*(C$3-C$2) )/128, C$4 )</f>
        <v>72</v>
      </c>
      <c r="D71" s="7">
        <f>ROUND(D$2+ (('coded NOLH for 17-22 factors'!D70-1)*(D$3-D$2) )/128, D$4 )</f>
        <v>79</v>
      </c>
      <c r="E71" s="7">
        <f>ROUND(E$2+ (('coded NOLH for 17-22 factors'!E70-1)*(E$3-E$2) )/128, E$4 )</f>
        <v>71</v>
      </c>
      <c r="F71" s="7">
        <f>ROUND(F$2+ (('coded NOLH for 17-22 factors'!F70-1)*(F$3-F$2) )/128, F$4 )</f>
        <v>86</v>
      </c>
      <c r="G71" s="7">
        <f>ROUND(G$2+ (('coded NOLH for 17-22 factors'!G70-1)*(G$3-G$2) )/128, G$4 )</f>
        <v>41</v>
      </c>
      <c r="H71" s="7">
        <f>ROUND(H$2+ (('coded NOLH for 17-22 factors'!H70-1)*(H$3-H$2) )/128, H$4 )</f>
        <v>57</v>
      </c>
      <c r="I71" s="7">
        <f>ROUND(I$2+ (('coded NOLH for 17-22 factors'!I70-1)*(I$3-I$2) )/128, I$4 )</f>
        <v>32</v>
      </c>
      <c r="J71" s="7">
        <f>ROUND(J$2+ (('coded NOLH for 17-22 factors'!J70-1)*(J$3-J$2) )/128, J$4 )</f>
        <v>58</v>
      </c>
      <c r="K71" s="7">
        <f>ROUND(K$2+ (('coded NOLH for 17-22 factors'!K70-1)*(K$3-K$2) )/128, K$4 )</f>
        <v>10</v>
      </c>
      <c r="L71" s="7">
        <f>ROUND(L$2+ (('coded NOLH for 17-22 factors'!L70-1)*(L$3-L$2) )/128, L$4 )</f>
        <v>30</v>
      </c>
      <c r="M71" s="7">
        <f>ROUND(M$2+ (('coded NOLH for 17-22 factors'!M70-1)*(M$3-M$2) )/128, M$4 )</f>
        <v>32</v>
      </c>
      <c r="N71" s="7">
        <f>ROUND(N$2+ (('coded NOLH for 17-22 factors'!N70-1)*(N$3-N$2) )/128, N$4 )</f>
        <v>52</v>
      </c>
      <c r="O71" s="7">
        <f>ROUND(O$2+ (('coded NOLH for 17-22 factors'!O70-1)*(O$3-O$2) )/128, O$4 )</f>
        <v>1</v>
      </c>
      <c r="P71" s="7">
        <f>ROUND(P$2+ (('coded NOLH for 17-22 factors'!P70-1)*(P$3-P$2) )/128, P$4 )</f>
        <v>10</v>
      </c>
      <c r="Q71" s="7">
        <f>ROUND(Q$2+ (('coded NOLH for 17-22 factors'!Q70-1)*(Q$3-Q$2) )/128, Q$4 )</f>
        <v>50</v>
      </c>
      <c r="R71" s="7">
        <f>ROUND(R$2+ (('coded NOLH for 17-22 factors'!R70-1)*(R$3-R$2) )/128, R$4 )</f>
        <v>21</v>
      </c>
      <c r="S71" s="7">
        <f>ROUND(S$2+ (('coded NOLH for 17-22 factors'!S70-1)*(S$3-S$2) )/128, S$4 )</f>
        <v>60</v>
      </c>
      <c r="T71" s="7">
        <f>ROUND(T$2+ (('coded NOLH for 17-22 factors'!T70-1)*(T$3-T$2) )/128, T$4 )</f>
        <v>14</v>
      </c>
      <c r="U71" s="7">
        <f>ROUND(U$2+ (('coded NOLH for 17-22 factors'!U70-1)*(U$3-U$2) )/128, U$4 )</f>
        <v>6</v>
      </c>
      <c r="V71" s="7">
        <f>ROUND(V$2+ (('coded NOLH for 17-22 factors'!V70-1)*(V$3-V$2) )/128, V$4 )</f>
        <v>96</v>
      </c>
      <c r="W71" s="7">
        <f>ROUND(W$2+ (('coded NOLH for 17-22 factors'!W70-1)*(W$3-W$2) )/128, W$4 )</f>
        <v>15</v>
      </c>
    </row>
    <row r="72" spans="2:23" x14ac:dyDescent="0.2">
      <c r="B72" s="7">
        <f>ROUND(B$2+ (('coded NOLH for 17-22 factors'!B71-1)*(B$3-B$2) )/128, B$4 )</f>
        <v>15</v>
      </c>
      <c r="C72" s="7">
        <f>ROUND(C$2+ (('coded NOLH for 17-22 factors'!C71-1)*(C$3-C$2) )/128, C$4 )</f>
        <v>90</v>
      </c>
      <c r="D72" s="7">
        <f>ROUND(D$2+ (('coded NOLH for 17-22 factors'!D71-1)*(D$3-D$2) )/128, D$4 )</f>
        <v>74</v>
      </c>
      <c r="E72" s="7">
        <f>ROUND(E$2+ (('coded NOLH for 17-22 factors'!E71-1)*(E$3-E$2) )/128, E$4 )</f>
        <v>70</v>
      </c>
      <c r="F72" s="7">
        <f>ROUND(F$2+ (('coded NOLH for 17-22 factors'!F71-1)*(F$3-F$2) )/128, F$4 )</f>
        <v>117</v>
      </c>
      <c r="G72" s="7">
        <f>ROUND(G$2+ (('coded NOLH for 17-22 factors'!G71-1)*(G$3-G$2) )/128, G$4 )</f>
        <v>71</v>
      </c>
      <c r="H72" s="7">
        <f>ROUND(H$2+ (('coded NOLH for 17-22 factors'!H71-1)*(H$3-H$2) )/128, H$4 )</f>
        <v>75</v>
      </c>
      <c r="I72" s="7">
        <f>ROUND(I$2+ (('coded NOLH for 17-22 factors'!I71-1)*(I$3-I$2) )/128, I$4 )</f>
        <v>103</v>
      </c>
      <c r="J72" s="7">
        <f>ROUND(J$2+ (('coded NOLH for 17-22 factors'!J71-1)*(J$3-J$2) )/128, J$4 )</f>
        <v>68</v>
      </c>
      <c r="K72" s="7">
        <f>ROUND(K$2+ (('coded NOLH for 17-22 factors'!K71-1)*(K$3-K$2) )/128, K$4 )</f>
        <v>80</v>
      </c>
      <c r="L72" s="7">
        <f>ROUND(L$2+ (('coded NOLH for 17-22 factors'!L71-1)*(L$3-L$2) )/128, L$4 )</f>
        <v>11</v>
      </c>
      <c r="M72" s="7">
        <f>ROUND(M$2+ (('coded NOLH for 17-22 factors'!M71-1)*(M$3-M$2) )/128, M$4 )</f>
        <v>53</v>
      </c>
      <c r="N72" s="7">
        <f>ROUND(N$2+ (('coded NOLH for 17-22 factors'!N71-1)*(N$3-N$2) )/128, N$4 )</f>
        <v>50</v>
      </c>
      <c r="O72" s="7">
        <f>ROUND(O$2+ (('coded NOLH for 17-22 factors'!O71-1)*(O$3-O$2) )/128, O$4 )</f>
        <v>8</v>
      </c>
      <c r="P72" s="7">
        <f>ROUND(P$2+ (('coded NOLH for 17-22 factors'!P71-1)*(P$3-P$2) )/128, P$4 )</f>
        <v>36</v>
      </c>
      <c r="Q72" s="7">
        <f>ROUND(Q$2+ (('coded NOLH for 17-22 factors'!Q71-1)*(Q$3-Q$2) )/128, Q$4 )</f>
        <v>26</v>
      </c>
      <c r="R72" s="7">
        <f>ROUND(R$2+ (('coded NOLH for 17-22 factors'!R71-1)*(R$3-R$2) )/128, R$4 )</f>
        <v>13</v>
      </c>
      <c r="S72" s="7">
        <f>ROUND(S$2+ (('coded NOLH for 17-22 factors'!S71-1)*(S$3-S$2) )/128, S$4 )</f>
        <v>55</v>
      </c>
      <c r="T72" s="7">
        <f>ROUND(T$2+ (('coded NOLH for 17-22 factors'!T71-1)*(T$3-T$2) )/128, T$4 )</f>
        <v>51</v>
      </c>
      <c r="U72" s="7">
        <f>ROUND(U$2+ (('coded NOLH for 17-22 factors'!U71-1)*(U$3-U$2) )/128, U$4 )</f>
        <v>36</v>
      </c>
      <c r="V72" s="7">
        <f>ROUND(V$2+ (('coded NOLH for 17-22 factors'!V71-1)*(V$3-V$2) )/128, V$4 )</f>
        <v>101</v>
      </c>
      <c r="W72" s="7">
        <f>ROUND(W$2+ (('coded NOLH for 17-22 factors'!W71-1)*(W$3-W$2) )/128, W$4 )</f>
        <v>32</v>
      </c>
    </row>
    <row r="73" spans="2:23" x14ac:dyDescent="0.2">
      <c r="B73" s="7">
        <f>ROUND(B$2+ (('coded NOLH for 17-22 factors'!B72-1)*(B$3-B$2) )/128, B$4 )</f>
        <v>72</v>
      </c>
      <c r="C73" s="7">
        <f>ROUND(C$2+ (('coded NOLH for 17-22 factors'!C72-1)*(C$3-C$2) )/128, C$4 )</f>
        <v>32</v>
      </c>
      <c r="D73" s="7">
        <f>ROUND(D$2+ (('coded NOLH for 17-22 factors'!D72-1)*(D$3-D$2) )/128, D$4 )</f>
        <v>129</v>
      </c>
      <c r="E73" s="7">
        <f>ROUND(E$2+ (('coded NOLH for 17-22 factors'!E72-1)*(E$3-E$2) )/128, E$4 )</f>
        <v>94</v>
      </c>
      <c r="F73" s="7">
        <f>ROUND(F$2+ (('coded NOLH for 17-22 factors'!F72-1)*(F$3-F$2) )/128, F$4 )</f>
        <v>76</v>
      </c>
      <c r="G73" s="7">
        <f>ROUND(G$2+ (('coded NOLH for 17-22 factors'!G72-1)*(G$3-G$2) )/128, G$4 )</f>
        <v>109</v>
      </c>
      <c r="H73" s="7">
        <f>ROUND(H$2+ (('coded NOLH for 17-22 factors'!H72-1)*(H$3-H$2) )/128, H$4 )</f>
        <v>33</v>
      </c>
      <c r="I73" s="7">
        <f>ROUND(I$2+ (('coded NOLH for 17-22 factors'!I72-1)*(I$3-I$2) )/128, I$4 )</f>
        <v>46</v>
      </c>
      <c r="J73" s="7">
        <f>ROUND(J$2+ (('coded NOLH for 17-22 factors'!J72-1)*(J$3-J$2) )/128, J$4 )</f>
        <v>51</v>
      </c>
      <c r="K73" s="7">
        <f>ROUND(K$2+ (('coded NOLH for 17-22 factors'!K72-1)*(K$3-K$2) )/128, K$4 )</f>
        <v>56</v>
      </c>
      <c r="L73" s="7">
        <f>ROUND(L$2+ (('coded NOLH for 17-22 factors'!L72-1)*(L$3-L$2) )/128, L$4 )</f>
        <v>69</v>
      </c>
      <c r="M73" s="7">
        <f>ROUND(M$2+ (('coded NOLH for 17-22 factors'!M72-1)*(M$3-M$2) )/128, M$4 )</f>
        <v>109</v>
      </c>
      <c r="N73" s="7">
        <f>ROUND(N$2+ (('coded NOLH for 17-22 factors'!N72-1)*(N$3-N$2) )/128, N$4 )</f>
        <v>67</v>
      </c>
      <c r="O73" s="7">
        <f>ROUND(O$2+ (('coded NOLH for 17-22 factors'!O72-1)*(O$3-O$2) )/128, O$4 )</f>
        <v>19</v>
      </c>
      <c r="P73" s="7">
        <f>ROUND(P$2+ (('coded NOLH for 17-22 factors'!P72-1)*(P$3-P$2) )/128, P$4 )</f>
        <v>2</v>
      </c>
      <c r="Q73" s="7">
        <f>ROUND(Q$2+ (('coded NOLH for 17-22 factors'!Q72-1)*(Q$3-Q$2) )/128, Q$4 )</f>
        <v>48</v>
      </c>
      <c r="R73" s="7">
        <f>ROUND(R$2+ (('coded NOLH for 17-22 factors'!R72-1)*(R$3-R$2) )/128, R$4 )</f>
        <v>58</v>
      </c>
      <c r="S73" s="7">
        <f>ROUND(S$2+ (('coded NOLH for 17-22 factors'!S72-1)*(S$3-S$2) )/128, S$4 )</f>
        <v>110</v>
      </c>
      <c r="T73" s="7">
        <f>ROUND(T$2+ (('coded NOLH for 17-22 factors'!T72-1)*(T$3-T$2) )/128, T$4 )</f>
        <v>22</v>
      </c>
      <c r="U73" s="7">
        <f>ROUND(U$2+ (('coded NOLH for 17-22 factors'!U72-1)*(U$3-U$2) )/128, U$4 )</f>
        <v>45</v>
      </c>
      <c r="V73" s="7">
        <f>ROUND(V$2+ (('coded NOLH for 17-22 factors'!V72-1)*(V$3-V$2) )/128, V$4 )</f>
        <v>68</v>
      </c>
      <c r="W73" s="7">
        <f>ROUND(W$2+ (('coded NOLH for 17-22 factors'!W72-1)*(W$3-W$2) )/128, W$4 )</f>
        <v>40</v>
      </c>
    </row>
    <row r="74" spans="2:23" x14ac:dyDescent="0.2">
      <c r="B74" s="7">
        <f>ROUND(B$2+ (('coded NOLH for 17-22 factors'!B73-1)*(B$3-B$2) )/128, B$4 )</f>
        <v>40</v>
      </c>
      <c r="C74" s="7">
        <f>ROUND(C$2+ (('coded NOLH for 17-22 factors'!C73-1)*(C$3-C$2) )/128, C$4 )</f>
        <v>15</v>
      </c>
      <c r="D74" s="7">
        <f>ROUND(D$2+ (('coded NOLH for 17-22 factors'!D73-1)*(D$3-D$2) )/128, D$4 )</f>
        <v>91</v>
      </c>
      <c r="E74" s="7">
        <f>ROUND(E$2+ (('coded NOLH for 17-22 factors'!E73-1)*(E$3-E$2) )/128, E$4 )</f>
        <v>82</v>
      </c>
      <c r="F74" s="7">
        <f>ROUND(F$2+ (('coded NOLH for 17-22 factors'!F73-1)*(F$3-F$2) )/128, F$4 )</f>
        <v>73</v>
      </c>
      <c r="G74" s="7">
        <f>ROUND(G$2+ (('coded NOLH for 17-22 factors'!G73-1)*(G$3-G$2) )/128, G$4 )</f>
        <v>32</v>
      </c>
      <c r="H74" s="7">
        <f>ROUND(H$2+ (('coded NOLH for 17-22 factors'!H73-1)*(H$3-H$2) )/128, H$4 )</f>
        <v>120</v>
      </c>
      <c r="I74" s="7">
        <f>ROUND(I$2+ (('coded NOLH for 17-22 factors'!I73-1)*(I$3-I$2) )/128, I$4 )</f>
        <v>77</v>
      </c>
      <c r="J74" s="7">
        <f>ROUND(J$2+ (('coded NOLH for 17-22 factors'!J73-1)*(J$3-J$2) )/128, J$4 )</f>
        <v>95</v>
      </c>
      <c r="K74" s="7">
        <f>ROUND(K$2+ (('coded NOLH for 17-22 factors'!K73-1)*(K$3-K$2) )/128, K$4 )</f>
        <v>70</v>
      </c>
      <c r="L74" s="7">
        <f>ROUND(L$2+ (('coded NOLH for 17-22 factors'!L73-1)*(L$3-L$2) )/128, L$4 )</f>
        <v>76</v>
      </c>
      <c r="M74" s="7">
        <f>ROUND(M$2+ (('coded NOLH for 17-22 factors'!M73-1)*(M$3-M$2) )/128, M$4 )</f>
        <v>81</v>
      </c>
      <c r="N74" s="7">
        <f>ROUND(N$2+ (('coded NOLH for 17-22 factors'!N73-1)*(N$3-N$2) )/128, N$4 )</f>
        <v>86</v>
      </c>
      <c r="O74" s="7">
        <f>ROUND(O$2+ (('coded NOLH for 17-22 factors'!O73-1)*(O$3-O$2) )/128, O$4 )</f>
        <v>3</v>
      </c>
      <c r="P74" s="7">
        <f>ROUND(P$2+ (('coded NOLH for 17-22 factors'!P73-1)*(P$3-P$2) )/128, P$4 )</f>
        <v>43</v>
      </c>
      <c r="Q74" s="7">
        <f>ROUND(Q$2+ (('coded NOLH for 17-22 factors'!Q73-1)*(Q$3-Q$2) )/128, Q$4 )</f>
        <v>5</v>
      </c>
      <c r="R74" s="7">
        <f>ROUND(R$2+ (('coded NOLH for 17-22 factors'!R73-1)*(R$3-R$2) )/128, R$4 )</f>
        <v>51</v>
      </c>
      <c r="S74" s="7">
        <f>ROUND(S$2+ (('coded NOLH for 17-22 factors'!S73-1)*(S$3-S$2) )/128, S$4 )</f>
        <v>83</v>
      </c>
      <c r="T74" s="7">
        <f>ROUND(T$2+ (('coded NOLH for 17-22 factors'!T73-1)*(T$3-T$2) )/128, T$4 )</f>
        <v>54</v>
      </c>
      <c r="U74" s="7">
        <f>ROUND(U$2+ (('coded NOLH for 17-22 factors'!U73-1)*(U$3-U$2) )/128, U$4 )</f>
        <v>30</v>
      </c>
      <c r="V74" s="7">
        <f>ROUND(V$2+ (('coded NOLH for 17-22 factors'!V73-1)*(V$3-V$2) )/128, V$4 )</f>
        <v>97</v>
      </c>
      <c r="W74" s="7">
        <f>ROUND(W$2+ (('coded NOLH for 17-22 factors'!W73-1)*(W$3-W$2) )/128, W$4 )</f>
        <v>58</v>
      </c>
    </row>
    <row r="75" spans="2:23" x14ac:dyDescent="0.2">
      <c r="B75" s="7">
        <f>ROUND(B$2+ (('coded NOLH for 17-22 factors'!B74-1)*(B$3-B$2) )/128, B$4 )</f>
        <v>129</v>
      </c>
      <c r="C75" s="7">
        <f>ROUND(C$2+ (('coded NOLH for 17-22 factors'!C74-1)*(C$3-C$2) )/128, C$4 )</f>
        <v>79</v>
      </c>
      <c r="D75" s="7">
        <f>ROUND(D$2+ (('coded NOLH for 17-22 factors'!D74-1)*(D$3-D$2) )/128, D$4 )</f>
        <v>58</v>
      </c>
      <c r="E75" s="7">
        <f>ROUND(E$2+ (('coded NOLH for 17-22 factors'!E74-1)*(E$3-E$2) )/128, E$4 )</f>
        <v>99</v>
      </c>
      <c r="F75" s="7">
        <f>ROUND(F$2+ (('coded NOLH for 17-22 factors'!F74-1)*(F$3-F$2) )/128, F$4 )</f>
        <v>116</v>
      </c>
      <c r="G75" s="7">
        <f>ROUND(G$2+ (('coded NOLH for 17-22 factors'!G74-1)*(G$3-G$2) )/128, G$4 )</f>
        <v>61</v>
      </c>
      <c r="H75" s="7">
        <f>ROUND(H$2+ (('coded NOLH for 17-22 factors'!H74-1)*(H$3-H$2) )/128, H$4 )</f>
        <v>83</v>
      </c>
      <c r="I75" s="7">
        <f>ROUND(I$2+ (('coded NOLH for 17-22 factors'!I74-1)*(I$3-I$2) )/128, I$4 )</f>
        <v>10</v>
      </c>
      <c r="J75" s="7">
        <f>ROUND(J$2+ (('coded NOLH for 17-22 factors'!J74-1)*(J$3-J$2) )/128, J$4 )</f>
        <v>1</v>
      </c>
      <c r="K75" s="7">
        <f>ROUND(K$2+ (('coded NOLH for 17-22 factors'!K74-1)*(K$3-K$2) )/128, K$4 )</f>
        <v>48</v>
      </c>
      <c r="L75" s="7">
        <f>ROUND(L$2+ (('coded NOLH for 17-22 factors'!L74-1)*(L$3-L$2) )/128, L$4 )</f>
        <v>115</v>
      </c>
      <c r="M75" s="7">
        <f>ROUND(M$2+ (('coded NOLH for 17-22 factors'!M74-1)*(M$3-M$2) )/128, M$4 )</f>
        <v>2</v>
      </c>
      <c r="N75" s="7">
        <f>ROUND(N$2+ (('coded NOLH for 17-22 factors'!N74-1)*(N$3-N$2) )/128, N$4 )</f>
        <v>20</v>
      </c>
      <c r="O75" s="7">
        <f>ROUND(O$2+ (('coded NOLH for 17-22 factors'!O74-1)*(O$3-O$2) )/128, O$4 )</f>
        <v>95</v>
      </c>
      <c r="P75" s="7">
        <f>ROUND(P$2+ (('coded NOLH for 17-22 factors'!P74-1)*(P$3-P$2) )/128, P$4 )</f>
        <v>72</v>
      </c>
      <c r="Q75" s="7">
        <f>ROUND(Q$2+ (('coded NOLH for 17-22 factors'!Q74-1)*(Q$3-Q$2) )/128, Q$4 )</f>
        <v>73</v>
      </c>
      <c r="R75" s="7">
        <f>ROUND(R$2+ (('coded NOLH for 17-22 factors'!R74-1)*(R$3-R$2) )/128, R$4 )</f>
        <v>17</v>
      </c>
      <c r="S75" s="7">
        <f>ROUND(S$2+ (('coded NOLH for 17-22 factors'!S74-1)*(S$3-S$2) )/128, S$4 )</f>
        <v>43</v>
      </c>
      <c r="T75" s="7">
        <f>ROUND(T$2+ (('coded NOLH for 17-22 factors'!T74-1)*(T$3-T$2) )/128, T$4 )</f>
        <v>36</v>
      </c>
      <c r="U75" s="7">
        <f>ROUND(U$2+ (('coded NOLH for 17-22 factors'!U74-1)*(U$3-U$2) )/128, U$4 )</f>
        <v>46</v>
      </c>
      <c r="V75" s="7">
        <f>ROUND(V$2+ (('coded NOLH for 17-22 factors'!V74-1)*(V$3-V$2) )/128, V$4 )</f>
        <v>123</v>
      </c>
      <c r="W75" s="7">
        <f>ROUND(W$2+ (('coded NOLH for 17-22 factors'!W74-1)*(W$3-W$2) )/128, W$4 )</f>
        <v>39</v>
      </c>
    </row>
    <row r="76" spans="2:23" x14ac:dyDescent="0.2">
      <c r="B76" s="7">
        <f>ROUND(B$2+ (('coded NOLH for 17-22 factors'!B75-1)*(B$3-B$2) )/128, B$4 )</f>
        <v>39</v>
      </c>
      <c r="C76" s="7">
        <f>ROUND(C$2+ (('coded NOLH for 17-22 factors'!C75-1)*(C$3-C$2) )/128, C$4 )</f>
        <v>74</v>
      </c>
      <c r="D76" s="7">
        <f>ROUND(D$2+ (('coded NOLH for 17-22 factors'!D75-1)*(D$3-D$2) )/128, D$4 )</f>
        <v>40</v>
      </c>
      <c r="E76" s="7">
        <f>ROUND(E$2+ (('coded NOLH for 17-22 factors'!E75-1)*(E$3-E$2) )/128, E$4 )</f>
        <v>128</v>
      </c>
      <c r="F76" s="7">
        <f>ROUND(F$2+ (('coded NOLH for 17-22 factors'!F75-1)*(F$3-F$2) )/128, F$4 )</f>
        <v>78</v>
      </c>
      <c r="G76" s="7">
        <f>ROUND(G$2+ (('coded NOLH for 17-22 factors'!G75-1)*(G$3-G$2) )/128, G$4 )</f>
        <v>87</v>
      </c>
      <c r="H76" s="7">
        <f>ROUND(H$2+ (('coded NOLH for 17-22 factors'!H75-1)*(H$3-H$2) )/128, H$4 )</f>
        <v>54</v>
      </c>
      <c r="I76" s="7">
        <f>ROUND(I$2+ (('coded NOLH for 17-22 factors'!I75-1)*(I$3-I$2) )/128, I$4 )</f>
        <v>124</v>
      </c>
      <c r="J76" s="7">
        <f>ROUND(J$2+ (('coded NOLH for 17-22 factors'!J75-1)*(J$3-J$2) )/128, J$4 )</f>
        <v>97</v>
      </c>
      <c r="K76" s="7">
        <f>ROUND(K$2+ (('coded NOLH for 17-22 factors'!K75-1)*(K$3-K$2) )/128, K$4 )</f>
        <v>114</v>
      </c>
      <c r="L76" s="7">
        <f>ROUND(L$2+ (('coded NOLH for 17-22 factors'!L75-1)*(L$3-L$2) )/128, L$4 )</f>
        <v>106</v>
      </c>
      <c r="M76" s="7">
        <f>ROUND(M$2+ (('coded NOLH for 17-22 factors'!M75-1)*(M$3-M$2) )/128, M$4 )</f>
        <v>1</v>
      </c>
      <c r="N76" s="7">
        <f>ROUND(N$2+ (('coded NOLH for 17-22 factors'!N75-1)*(N$3-N$2) )/128, N$4 )</f>
        <v>49</v>
      </c>
      <c r="O76" s="7">
        <f>ROUND(O$2+ (('coded NOLH for 17-22 factors'!O75-1)*(O$3-O$2) )/128, O$4 )</f>
        <v>67</v>
      </c>
      <c r="P76" s="7">
        <f>ROUND(P$2+ (('coded NOLH for 17-22 factors'!P75-1)*(P$3-P$2) )/128, P$4 )</f>
        <v>89</v>
      </c>
      <c r="Q76" s="7">
        <f>ROUND(Q$2+ (('coded NOLH for 17-22 factors'!Q75-1)*(Q$3-Q$2) )/128, Q$4 )</f>
        <v>85</v>
      </c>
      <c r="R76" s="7">
        <f>ROUND(R$2+ (('coded NOLH for 17-22 factors'!R75-1)*(R$3-R$2) )/128, R$4 )</f>
        <v>11</v>
      </c>
      <c r="S76" s="7">
        <f>ROUND(S$2+ (('coded NOLH for 17-22 factors'!S75-1)*(S$3-S$2) )/128, S$4 )</f>
        <v>17</v>
      </c>
      <c r="T76" s="7">
        <f>ROUND(T$2+ (('coded NOLH for 17-22 factors'!T75-1)*(T$3-T$2) )/128, T$4 )</f>
        <v>32</v>
      </c>
      <c r="U76" s="7">
        <f>ROUND(U$2+ (('coded NOLH for 17-22 factors'!U75-1)*(U$3-U$2) )/128, U$4 )</f>
        <v>35</v>
      </c>
      <c r="V76" s="7">
        <f>ROUND(V$2+ (('coded NOLH for 17-22 factors'!V75-1)*(V$3-V$2) )/128, V$4 )</f>
        <v>119</v>
      </c>
      <c r="W76" s="7">
        <f>ROUND(W$2+ (('coded NOLH for 17-22 factors'!W75-1)*(W$3-W$2) )/128, W$4 )</f>
        <v>1</v>
      </c>
    </row>
    <row r="77" spans="2:23" x14ac:dyDescent="0.2">
      <c r="B77" s="7">
        <f>ROUND(B$2+ (('coded NOLH for 17-22 factors'!B76-1)*(B$3-B$2) )/128, B$4 )</f>
        <v>79</v>
      </c>
      <c r="C77" s="7">
        <f>ROUND(C$2+ (('coded NOLH for 17-22 factors'!C76-1)*(C$3-C$2) )/128, C$4 )</f>
        <v>1</v>
      </c>
      <c r="D77" s="7">
        <f>ROUND(D$2+ (('coded NOLH for 17-22 factors'!D76-1)*(D$3-D$2) )/128, D$4 )</f>
        <v>32</v>
      </c>
      <c r="E77" s="7">
        <f>ROUND(E$2+ (('coded NOLH for 17-22 factors'!E76-1)*(E$3-E$2) )/128, E$4 )</f>
        <v>92</v>
      </c>
      <c r="F77" s="7">
        <f>ROUND(F$2+ (('coded NOLH for 17-22 factors'!F76-1)*(F$3-F$2) )/128, F$4 )</f>
        <v>109</v>
      </c>
      <c r="G77" s="7">
        <f>ROUND(G$2+ (('coded NOLH for 17-22 factors'!G76-1)*(G$3-G$2) )/128, G$4 )</f>
        <v>100</v>
      </c>
      <c r="H77" s="7">
        <f>ROUND(H$2+ (('coded NOLH for 17-22 factors'!H76-1)*(H$3-H$2) )/128, H$4 )</f>
        <v>98</v>
      </c>
      <c r="I77" s="7">
        <f>ROUND(I$2+ (('coded NOLH for 17-22 factors'!I76-1)*(I$3-I$2) )/128, I$4 )</f>
        <v>9</v>
      </c>
      <c r="J77" s="7">
        <f>ROUND(J$2+ (('coded NOLH for 17-22 factors'!J76-1)*(J$3-J$2) )/128, J$4 )</f>
        <v>6</v>
      </c>
      <c r="K77" s="7">
        <f>ROUND(K$2+ (('coded NOLH for 17-22 factors'!K76-1)*(K$3-K$2) )/128, K$4 )</f>
        <v>36</v>
      </c>
      <c r="L77" s="7">
        <f>ROUND(L$2+ (('coded NOLH for 17-22 factors'!L76-1)*(L$3-L$2) )/128, L$4 )</f>
        <v>39</v>
      </c>
      <c r="M77" s="7">
        <f>ROUND(M$2+ (('coded NOLH for 17-22 factors'!M76-1)*(M$3-M$2) )/128, M$4 )</f>
        <v>116</v>
      </c>
      <c r="N77" s="7">
        <f>ROUND(N$2+ (('coded NOLH for 17-22 factors'!N76-1)*(N$3-N$2) )/128, N$4 )</f>
        <v>129</v>
      </c>
      <c r="O77" s="7">
        <f>ROUND(O$2+ (('coded NOLH for 17-22 factors'!O76-1)*(O$3-O$2) )/128, O$4 )</f>
        <v>115</v>
      </c>
      <c r="P77" s="7">
        <f>ROUND(P$2+ (('coded NOLH for 17-22 factors'!P76-1)*(P$3-P$2) )/128, P$4 )</f>
        <v>69</v>
      </c>
      <c r="Q77" s="7">
        <f>ROUND(Q$2+ (('coded NOLH for 17-22 factors'!Q76-1)*(Q$3-Q$2) )/128, Q$4 )</f>
        <v>89</v>
      </c>
      <c r="R77" s="7">
        <f>ROUND(R$2+ (('coded NOLH for 17-22 factors'!R76-1)*(R$3-R$2) )/128, R$4 )</f>
        <v>12</v>
      </c>
      <c r="S77" s="7">
        <f>ROUND(S$2+ (('coded NOLH for 17-22 factors'!S76-1)*(S$3-S$2) )/128, S$4 )</f>
        <v>85</v>
      </c>
      <c r="T77" s="7">
        <f>ROUND(T$2+ (('coded NOLH for 17-22 factors'!T76-1)*(T$3-T$2) )/128, T$4 )</f>
        <v>9</v>
      </c>
      <c r="U77" s="7">
        <f>ROUND(U$2+ (('coded NOLH for 17-22 factors'!U76-1)*(U$3-U$2) )/128, U$4 )</f>
        <v>42</v>
      </c>
      <c r="V77" s="7">
        <f>ROUND(V$2+ (('coded NOLH for 17-22 factors'!V76-1)*(V$3-V$2) )/128, V$4 )</f>
        <v>126</v>
      </c>
      <c r="W77" s="7">
        <f>ROUND(W$2+ (('coded NOLH for 17-22 factors'!W76-1)*(W$3-W$2) )/128, W$4 )</f>
        <v>56</v>
      </c>
    </row>
    <row r="78" spans="2:23" x14ac:dyDescent="0.2">
      <c r="B78" s="7">
        <f>ROUND(B$2+ (('coded NOLH for 17-22 factors'!B77-1)*(B$3-B$2) )/128, B$4 )</f>
        <v>56</v>
      </c>
      <c r="C78" s="7">
        <f>ROUND(C$2+ (('coded NOLH for 17-22 factors'!C77-1)*(C$3-C$2) )/128, C$4 )</f>
        <v>39</v>
      </c>
      <c r="D78" s="7">
        <f>ROUND(D$2+ (('coded NOLH for 17-22 factors'!D77-1)*(D$3-D$2) )/128, D$4 )</f>
        <v>15</v>
      </c>
      <c r="E78" s="7">
        <f>ROUND(E$2+ (('coded NOLH for 17-22 factors'!E77-1)*(E$3-E$2) )/128, E$4 )</f>
        <v>121</v>
      </c>
      <c r="F78" s="7">
        <f>ROUND(F$2+ (('coded NOLH for 17-22 factors'!F77-1)*(F$3-F$2) )/128, F$4 )</f>
        <v>85</v>
      </c>
      <c r="G78" s="7">
        <f>ROUND(G$2+ (('coded NOLH for 17-22 factors'!G77-1)*(G$3-G$2) )/128, G$4 )</f>
        <v>11</v>
      </c>
      <c r="H78" s="7">
        <f>ROUND(H$2+ (('coded NOLH for 17-22 factors'!H77-1)*(H$3-H$2) )/128, H$4 )</f>
        <v>18</v>
      </c>
      <c r="I78" s="7">
        <f>ROUND(I$2+ (('coded NOLH for 17-22 factors'!I77-1)*(I$3-I$2) )/128, I$4 )</f>
        <v>127</v>
      </c>
      <c r="J78" s="7">
        <f>ROUND(J$2+ (('coded NOLH for 17-22 factors'!J77-1)*(J$3-J$2) )/128, J$4 )</f>
        <v>90</v>
      </c>
      <c r="K78" s="7">
        <f>ROUND(K$2+ (('coded NOLH for 17-22 factors'!K77-1)*(K$3-K$2) )/128, K$4 )</f>
        <v>102</v>
      </c>
      <c r="L78" s="7">
        <f>ROUND(L$2+ (('coded NOLH for 17-22 factors'!L77-1)*(L$3-L$2) )/128, L$4 )</f>
        <v>66</v>
      </c>
      <c r="M78" s="7">
        <f>ROUND(M$2+ (('coded NOLH for 17-22 factors'!M77-1)*(M$3-M$2) )/128, M$4 )</f>
        <v>118</v>
      </c>
      <c r="N78" s="7">
        <f>ROUND(N$2+ (('coded NOLH for 17-22 factors'!N77-1)*(N$3-N$2) )/128, N$4 )</f>
        <v>108</v>
      </c>
      <c r="O78" s="7">
        <f>ROUND(O$2+ (('coded NOLH for 17-22 factors'!O77-1)*(O$3-O$2) )/128, O$4 )</f>
        <v>93</v>
      </c>
      <c r="P78" s="7">
        <f>ROUND(P$2+ (('coded NOLH for 17-22 factors'!P77-1)*(P$3-P$2) )/128, P$4 )</f>
        <v>86</v>
      </c>
      <c r="Q78" s="7">
        <f>ROUND(Q$2+ (('coded NOLH for 17-22 factors'!Q77-1)*(Q$3-Q$2) )/128, Q$4 )</f>
        <v>74</v>
      </c>
      <c r="R78" s="7">
        <f>ROUND(R$2+ (('coded NOLH for 17-22 factors'!R77-1)*(R$3-R$2) )/128, R$4 )</f>
        <v>69</v>
      </c>
      <c r="S78" s="7">
        <f>ROUND(S$2+ (('coded NOLH for 17-22 factors'!S77-1)*(S$3-S$2) )/128, S$4 )</f>
        <v>117</v>
      </c>
      <c r="T78" s="7">
        <f>ROUND(T$2+ (('coded NOLH for 17-22 factors'!T77-1)*(T$3-T$2) )/128, T$4 )</f>
        <v>5</v>
      </c>
      <c r="U78" s="7">
        <f>ROUND(U$2+ (('coded NOLH for 17-22 factors'!U77-1)*(U$3-U$2) )/128, U$4 )</f>
        <v>55</v>
      </c>
      <c r="V78" s="7">
        <f>ROUND(V$2+ (('coded NOLH for 17-22 factors'!V77-1)*(V$3-V$2) )/128, V$4 )</f>
        <v>127</v>
      </c>
      <c r="W78" s="7">
        <f>ROUND(W$2+ (('coded NOLH for 17-22 factors'!W77-1)*(W$3-W$2) )/128, W$4 )</f>
        <v>51</v>
      </c>
    </row>
    <row r="79" spans="2:23" x14ac:dyDescent="0.2">
      <c r="B79" s="7">
        <f>ROUND(B$2+ (('coded NOLH for 17-22 factors'!B78-1)*(B$3-B$2) )/128, B$4 )</f>
        <v>126</v>
      </c>
      <c r="C79" s="7">
        <f>ROUND(C$2+ (('coded NOLH for 17-22 factors'!C78-1)*(C$3-C$2) )/128, C$4 )</f>
        <v>123</v>
      </c>
      <c r="D79" s="7">
        <f>ROUND(D$2+ (('coded NOLH for 17-22 factors'!D78-1)*(D$3-D$2) )/128, D$4 )</f>
        <v>96</v>
      </c>
      <c r="E79" s="7">
        <f>ROUND(E$2+ (('coded NOLH for 17-22 factors'!E78-1)*(E$3-E$2) )/128, E$4 )</f>
        <v>103</v>
      </c>
      <c r="F79" s="7">
        <f>ROUND(F$2+ (('coded NOLH for 17-22 factors'!F78-1)*(F$3-F$2) )/128, F$4 )</f>
        <v>104</v>
      </c>
      <c r="G79" s="7">
        <f>ROUND(G$2+ (('coded NOLH for 17-22 factors'!G78-1)*(G$3-G$2) )/128, G$4 )</f>
        <v>4</v>
      </c>
      <c r="H79" s="7">
        <f>ROUND(H$2+ (('coded NOLH for 17-22 factors'!H78-1)*(H$3-H$2) )/128, H$4 )</f>
        <v>36</v>
      </c>
      <c r="I79" s="7">
        <f>ROUND(I$2+ (('coded NOLH for 17-22 factors'!I78-1)*(I$3-I$2) )/128, I$4 )</f>
        <v>74</v>
      </c>
      <c r="J79" s="7">
        <f>ROUND(J$2+ (('coded NOLH for 17-22 factors'!J78-1)*(J$3-J$2) )/128, J$4 )</f>
        <v>36</v>
      </c>
      <c r="K79" s="7">
        <f>ROUND(K$2+ (('coded NOLH for 17-22 factors'!K78-1)*(K$3-K$2) )/128, K$4 )</f>
        <v>20</v>
      </c>
      <c r="L79" s="7">
        <f>ROUND(L$2+ (('coded NOLH for 17-22 factors'!L78-1)*(L$3-L$2) )/128, L$4 )</f>
        <v>34</v>
      </c>
      <c r="M79" s="7">
        <f>ROUND(M$2+ (('coded NOLH for 17-22 factors'!M78-1)*(M$3-M$2) )/128, M$4 )</f>
        <v>94</v>
      </c>
      <c r="N79" s="7">
        <f>ROUND(N$2+ (('coded NOLH for 17-22 factors'!N78-1)*(N$3-N$2) )/128, N$4 )</f>
        <v>53</v>
      </c>
      <c r="O79" s="7">
        <f>ROUND(O$2+ (('coded NOLH for 17-22 factors'!O78-1)*(O$3-O$2) )/128, O$4 )</f>
        <v>96</v>
      </c>
      <c r="P79" s="7">
        <f>ROUND(P$2+ (('coded NOLH for 17-22 factors'!P78-1)*(P$3-P$2) )/128, P$4 )</f>
        <v>8</v>
      </c>
      <c r="Q79" s="7">
        <f>ROUND(Q$2+ (('coded NOLH for 17-22 factors'!Q78-1)*(Q$3-Q$2) )/128, Q$4 )</f>
        <v>27</v>
      </c>
      <c r="R79" s="7">
        <f>ROUND(R$2+ (('coded NOLH for 17-22 factors'!R78-1)*(R$3-R$2) )/128, R$4 )</f>
        <v>29</v>
      </c>
      <c r="S79" s="7">
        <f>ROUND(S$2+ (('coded NOLH for 17-22 factors'!S78-1)*(S$3-S$2) )/128, S$4 )</f>
        <v>4</v>
      </c>
      <c r="T79" s="7">
        <f>ROUND(T$2+ (('coded NOLH for 17-22 factors'!T78-1)*(T$3-T$2) )/128, T$4 )</f>
        <v>87</v>
      </c>
      <c r="U79" s="7">
        <f>ROUND(U$2+ (('coded NOLH for 17-22 factors'!U78-1)*(U$3-U$2) )/128, U$4 )</f>
        <v>126</v>
      </c>
      <c r="V79" s="7">
        <f>ROUND(V$2+ (('coded NOLH for 17-22 factors'!V78-1)*(V$3-V$2) )/128, V$4 )</f>
        <v>51</v>
      </c>
      <c r="W79" s="7">
        <f>ROUND(W$2+ (('coded NOLH for 17-22 factors'!W78-1)*(W$3-W$2) )/128, W$4 )</f>
        <v>3</v>
      </c>
    </row>
    <row r="80" spans="2:23" x14ac:dyDescent="0.2">
      <c r="B80" s="7">
        <f>ROUND(B$2+ (('coded NOLH for 17-22 factors'!B79-1)*(B$3-B$2) )/128, B$4 )</f>
        <v>3</v>
      </c>
      <c r="C80" s="7">
        <f>ROUND(C$2+ (('coded NOLH for 17-22 factors'!C79-1)*(C$3-C$2) )/128, C$4 )</f>
        <v>119</v>
      </c>
      <c r="D80" s="7">
        <f>ROUND(D$2+ (('coded NOLH for 17-22 factors'!D79-1)*(D$3-D$2) )/128, D$4 )</f>
        <v>101</v>
      </c>
      <c r="E80" s="7">
        <f>ROUND(E$2+ (('coded NOLH for 17-22 factors'!E79-1)*(E$3-E$2) )/128, E$4 )</f>
        <v>95</v>
      </c>
      <c r="F80" s="7">
        <f>ROUND(F$2+ (('coded NOLH for 17-22 factors'!F79-1)*(F$3-F$2) )/128, F$4 )</f>
        <v>114</v>
      </c>
      <c r="G80" s="7">
        <f>ROUND(G$2+ (('coded NOLH for 17-22 factors'!G79-1)*(G$3-G$2) )/128, G$4 )</f>
        <v>116</v>
      </c>
      <c r="H80" s="7">
        <f>ROUND(H$2+ (('coded NOLH for 17-22 factors'!H79-1)*(H$3-H$2) )/128, H$4 )</f>
        <v>103</v>
      </c>
      <c r="I80" s="7">
        <f>ROUND(I$2+ (('coded NOLH for 17-22 factors'!I79-1)*(I$3-I$2) )/128, I$4 )</f>
        <v>59</v>
      </c>
      <c r="J80" s="7">
        <f>ROUND(J$2+ (('coded NOLH for 17-22 factors'!J79-1)*(J$3-J$2) )/128, J$4 )</f>
        <v>104</v>
      </c>
      <c r="K80" s="7">
        <f>ROUND(K$2+ (('coded NOLH for 17-22 factors'!K79-1)*(K$3-K$2) )/128, K$4 )</f>
        <v>111</v>
      </c>
      <c r="L80" s="7">
        <f>ROUND(L$2+ (('coded NOLH for 17-22 factors'!L79-1)*(L$3-L$2) )/128, L$4 )</f>
        <v>67</v>
      </c>
      <c r="M80" s="7">
        <f>ROUND(M$2+ (('coded NOLH for 17-22 factors'!M79-1)*(M$3-M$2) )/128, M$4 )</f>
        <v>112</v>
      </c>
      <c r="N80" s="7">
        <f>ROUND(N$2+ (('coded NOLH for 17-22 factors'!N79-1)*(N$3-N$2) )/128, N$4 )</f>
        <v>40</v>
      </c>
      <c r="O80" s="7">
        <f>ROUND(O$2+ (('coded NOLH for 17-22 factors'!O79-1)*(O$3-O$2) )/128, O$4 )</f>
        <v>114</v>
      </c>
      <c r="P80" s="7">
        <f>ROUND(P$2+ (('coded NOLH for 17-22 factors'!P79-1)*(P$3-P$2) )/128, P$4 )</f>
        <v>12</v>
      </c>
      <c r="Q80" s="7">
        <f>ROUND(Q$2+ (('coded NOLH for 17-22 factors'!Q79-1)*(Q$3-Q$2) )/128, Q$4 )</f>
        <v>71</v>
      </c>
      <c r="R80" s="7">
        <f>ROUND(R$2+ (('coded NOLH for 17-22 factors'!R79-1)*(R$3-R$2) )/128, R$4 )</f>
        <v>36</v>
      </c>
      <c r="S80" s="7">
        <f>ROUND(S$2+ (('coded NOLH for 17-22 factors'!S79-1)*(S$3-S$2) )/128, S$4 )</f>
        <v>40</v>
      </c>
      <c r="T80" s="7">
        <f>ROUND(T$2+ (('coded NOLH for 17-22 factors'!T79-1)*(T$3-T$2) )/128, T$4 )</f>
        <v>101</v>
      </c>
      <c r="U80" s="7">
        <f>ROUND(U$2+ (('coded NOLH for 17-22 factors'!U79-1)*(U$3-U$2) )/128, U$4 )</f>
        <v>82</v>
      </c>
      <c r="V80" s="7">
        <f>ROUND(V$2+ (('coded NOLH for 17-22 factors'!V79-1)*(V$3-V$2) )/128, V$4 )</f>
        <v>56</v>
      </c>
      <c r="W80" s="7">
        <f>ROUND(W$2+ (('coded NOLH for 17-22 factors'!W79-1)*(W$3-W$2) )/128, W$4 )</f>
        <v>4</v>
      </c>
    </row>
    <row r="81" spans="2:23" x14ac:dyDescent="0.2">
      <c r="B81" s="7">
        <f>ROUND(B$2+ (('coded NOLH for 17-22 factors'!B80-1)*(B$3-B$2) )/128, B$4 )</f>
        <v>123</v>
      </c>
      <c r="C81" s="7">
        <f>ROUND(C$2+ (('coded NOLH for 17-22 factors'!C80-1)*(C$3-C$2) )/128, C$4 )</f>
        <v>4</v>
      </c>
      <c r="D81" s="7">
        <f>ROUND(D$2+ (('coded NOLH for 17-22 factors'!D80-1)*(D$3-D$2) )/128, D$4 )</f>
        <v>68</v>
      </c>
      <c r="E81" s="7">
        <f>ROUND(E$2+ (('coded NOLH for 17-22 factors'!E80-1)*(E$3-E$2) )/128, E$4 )</f>
        <v>93</v>
      </c>
      <c r="F81" s="7">
        <f>ROUND(F$2+ (('coded NOLH for 17-22 factors'!F80-1)*(F$3-F$2) )/128, F$4 )</f>
        <v>89</v>
      </c>
      <c r="G81" s="7">
        <f>ROUND(G$2+ (('coded NOLH for 17-22 factors'!G80-1)*(G$3-G$2) )/128, G$4 )</f>
        <v>120</v>
      </c>
      <c r="H81" s="7">
        <f>ROUND(H$2+ (('coded NOLH for 17-22 factors'!H80-1)*(H$3-H$2) )/128, H$4 )</f>
        <v>30</v>
      </c>
      <c r="I81" s="7">
        <f>ROUND(I$2+ (('coded NOLH for 17-22 factors'!I80-1)*(I$3-I$2) )/128, I$4 )</f>
        <v>101</v>
      </c>
      <c r="J81" s="7">
        <f>ROUND(J$2+ (('coded NOLH for 17-22 factors'!J80-1)*(J$3-J$2) )/128, J$4 )</f>
        <v>50</v>
      </c>
      <c r="K81" s="7">
        <f>ROUND(K$2+ (('coded NOLH for 17-22 factors'!K80-1)*(K$3-K$2) )/128, K$4 )</f>
        <v>23</v>
      </c>
      <c r="L81" s="7">
        <f>ROUND(L$2+ (('coded NOLH for 17-22 factors'!L80-1)*(L$3-L$2) )/128, L$4 )</f>
        <v>108</v>
      </c>
      <c r="M81" s="7">
        <f>ROUND(M$2+ (('coded NOLH for 17-22 factors'!M80-1)*(M$3-M$2) )/128, M$4 )</f>
        <v>60</v>
      </c>
      <c r="N81" s="7">
        <f>ROUND(N$2+ (('coded NOLH for 17-22 factors'!N80-1)*(N$3-N$2) )/128, N$4 )</f>
        <v>94</v>
      </c>
      <c r="O81" s="7">
        <f>ROUND(O$2+ (('coded NOLH for 17-22 factors'!O80-1)*(O$3-O$2) )/128, O$4 )</f>
        <v>100</v>
      </c>
      <c r="P81" s="7">
        <f>ROUND(P$2+ (('coded NOLH for 17-22 factors'!P80-1)*(P$3-P$2) )/128, P$4 )</f>
        <v>33</v>
      </c>
      <c r="Q81" s="7">
        <f>ROUND(Q$2+ (('coded NOLH for 17-22 factors'!Q80-1)*(Q$3-Q$2) )/128, Q$4 )</f>
        <v>9</v>
      </c>
      <c r="R81" s="7">
        <f>ROUND(R$2+ (('coded NOLH for 17-22 factors'!R80-1)*(R$3-R$2) )/128, R$4 )</f>
        <v>37</v>
      </c>
      <c r="S81" s="7">
        <f>ROUND(S$2+ (('coded NOLH for 17-22 factors'!S80-1)*(S$3-S$2) )/128, S$4 )</f>
        <v>102</v>
      </c>
      <c r="T81" s="7">
        <f>ROUND(T$2+ (('coded NOLH for 17-22 factors'!T80-1)*(T$3-T$2) )/128, T$4 )</f>
        <v>91</v>
      </c>
      <c r="U81" s="7">
        <f>ROUND(U$2+ (('coded NOLH for 17-22 factors'!U80-1)*(U$3-U$2) )/128, U$4 )</f>
        <v>129</v>
      </c>
      <c r="V81" s="7">
        <f>ROUND(V$2+ (('coded NOLH for 17-22 factors'!V80-1)*(V$3-V$2) )/128, V$4 )</f>
        <v>1</v>
      </c>
      <c r="W81" s="7">
        <f>ROUND(W$2+ (('coded NOLH for 17-22 factors'!W80-1)*(W$3-W$2) )/128, W$4 )</f>
        <v>11</v>
      </c>
    </row>
    <row r="82" spans="2:23" x14ac:dyDescent="0.2">
      <c r="B82" s="7">
        <f>ROUND(B$2+ (('coded NOLH for 17-22 factors'!B81-1)*(B$3-B$2) )/128, B$4 )</f>
        <v>11</v>
      </c>
      <c r="C82" s="7">
        <f>ROUND(C$2+ (('coded NOLH for 17-22 factors'!C81-1)*(C$3-C$2) )/128, C$4 )</f>
        <v>3</v>
      </c>
      <c r="D82" s="7">
        <f>ROUND(D$2+ (('coded NOLH for 17-22 factors'!D81-1)*(D$3-D$2) )/128, D$4 )</f>
        <v>97</v>
      </c>
      <c r="E82" s="7">
        <f>ROUND(E$2+ (('coded NOLH for 17-22 factors'!E81-1)*(E$3-E$2) )/128, E$4 )</f>
        <v>80</v>
      </c>
      <c r="F82" s="7">
        <f>ROUND(F$2+ (('coded NOLH for 17-22 factors'!F81-1)*(F$3-F$2) )/128, F$4 )</f>
        <v>111</v>
      </c>
      <c r="G82" s="7">
        <f>ROUND(G$2+ (('coded NOLH for 17-22 factors'!G81-1)*(G$3-G$2) )/128, G$4 )</f>
        <v>1</v>
      </c>
      <c r="H82" s="7">
        <f>ROUND(H$2+ (('coded NOLH for 17-22 factors'!H81-1)*(H$3-H$2) )/128, H$4 )</f>
        <v>64</v>
      </c>
      <c r="I82" s="7">
        <f>ROUND(I$2+ (('coded NOLH for 17-22 factors'!I81-1)*(I$3-I$2) )/128, I$4 )</f>
        <v>13</v>
      </c>
      <c r="J82" s="7">
        <f>ROUND(J$2+ (('coded NOLH for 17-22 factors'!J81-1)*(J$3-J$2) )/128, J$4 )</f>
        <v>93</v>
      </c>
      <c r="K82" s="7">
        <f>ROUND(K$2+ (('coded NOLH for 17-22 factors'!K81-1)*(K$3-K$2) )/128, K$4 )</f>
        <v>89</v>
      </c>
      <c r="L82" s="7">
        <f>ROUND(L$2+ (('coded NOLH for 17-22 factors'!L81-1)*(L$3-L$2) )/128, L$4 )</f>
        <v>98</v>
      </c>
      <c r="M82" s="7">
        <f>ROUND(M$2+ (('coded NOLH for 17-22 factors'!M81-1)*(M$3-M$2) )/128, M$4 )</f>
        <v>43</v>
      </c>
      <c r="N82" s="7">
        <f>ROUND(N$2+ (('coded NOLH for 17-22 factors'!N81-1)*(N$3-N$2) )/128, N$4 )</f>
        <v>97</v>
      </c>
      <c r="O82" s="7">
        <f>ROUND(O$2+ (('coded NOLH for 17-22 factors'!O81-1)*(O$3-O$2) )/128, O$4 )</f>
        <v>73</v>
      </c>
      <c r="P82" s="7">
        <f>ROUND(P$2+ (('coded NOLH for 17-22 factors'!P81-1)*(P$3-P$2) )/128, P$4 )</f>
        <v>21</v>
      </c>
      <c r="Q82" s="7">
        <f>ROUND(Q$2+ (('coded NOLH for 17-22 factors'!Q81-1)*(Q$3-Q$2) )/128, Q$4 )</f>
        <v>60</v>
      </c>
      <c r="R82" s="7">
        <f>ROUND(R$2+ (('coded NOLH for 17-22 factors'!R81-1)*(R$3-R$2) )/128, R$4 )</f>
        <v>54</v>
      </c>
      <c r="S82" s="7">
        <f>ROUND(S$2+ (('coded NOLH for 17-22 factors'!S81-1)*(S$3-S$2) )/128, S$4 )</f>
        <v>104</v>
      </c>
      <c r="T82" s="7">
        <f>ROUND(T$2+ (('coded NOLH for 17-22 factors'!T81-1)*(T$3-T$2) )/128, T$4 )</f>
        <v>104</v>
      </c>
      <c r="U82" s="7">
        <f>ROUND(U$2+ (('coded NOLH for 17-22 factors'!U81-1)*(U$3-U$2) )/128, U$4 )</f>
        <v>121</v>
      </c>
      <c r="V82" s="7">
        <f>ROUND(V$2+ (('coded NOLH for 17-22 factors'!V81-1)*(V$3-V$2) )/128, V$4 )</f>
        <v>39</v>
      </c>
      <c r="W82" s="7">
        <f>ROUND(W$2+ (('coded NOLH for 17-22 factors'!W81-1)*(W$3-W$2) )/128, W$4 )</f>
        <v>7</v>
      </c>
    </row>
    <row r="83" spans="2:23" x14ac:dyDescent="0.2">
      <c r="B83" s="7">
        <f>ROUND(B$2+ (('coded NOLH for 17-22 factors'!B82-1)*(B$3-B$2) )/128, B$4 )</f>
        <v>68</v>
      </c>
      <c r="C83" s="7">
        <f>ROUND(C$2+ (('coded NOLH for 17-22 factors'!C82-1)*(C$3-C$2) )/128, C$4 )</f>
        <v>96</v>
      </c>
      <c r="D83" s="7">
        <f>ROUND(D$2+ (('coded NOLH for 17-22 factors'!D82-1)*(D$3-D$2) )/128, D$4 )</f>
        <v>7</v>
      </c>
      <c r="E83" s="7">
        <f>ROUND(E$2+ (('coded NOLH for 17-22 factors'!E82-1)*(E$3-E$2) )/128, E$4 )</f>
        <v>106</v>
      </c>
      <c r="F83" s="7">
        <f>ROUND(F$2+ (('coded NOLH for 17-22 factors'!F82-1)*(F$3-F$2) )/128, F$4 )</f>
        <v>77</v>
      </c>
      <c r="G83" s="7">
        <f>ROUND(G$2+ (('coded NOLH for 17-22 factors'!G82-1)*(G$3-G$2) )/128, G$4 )</f>
        <v>37</v>
      </c>
      <c r="H83" s="7">
        <f>ROUND(H$2+ (('coded NOLH for 17-22 factors'!H82-1)*(H$3-H$2) )/128, H$4 )</f>
        <v>123</v>
      </c>
      <c r="I83" s="7">
        <f>ROUND(I$2+ (('coded NOLH for 17-22 factors'!I82-1)*(I$3-I$2) )/128, I$4 )</f>
        <v>83</v>
      </c>
      <c r="J83" s="7">
        <f>ROUND(J$2+ (('coded NOLH for 17-22 factors'!J82-1)*(J$3-J$2) )/128, J$4 )</f>
        <v>45</v>
      </c>
      <c r="K83" s="7">
        <f>ROUND(K$2+ (('coded NOLH for 17-22 factors'!K82-1)*(K$3-K$2) )/128, K$4 )</f>
        <v>15</v>
      </c>
      <c r="L83" s="7">
        <f>ROUND(L$2+ (('coded NOLH for 17-22 factors'!L82-1)*(L$3-L$2) )/128, L$4 )</f>
        <v>128</v>
      </c>
      <c r="M83" s="7">
        <f>ROUND(M$2+ (('coded NOLH for 17-22 factors'!M82-1)*(M$3-M$2) )/128, M$4 )</f>
        <v>102</v>
      </c>
      <c r="N83" s="7">
        <f>ROUND(N$2+ (('coded NOLH for 17-22 factors'!N82-1)*(N$3-N$2) )/128, N$4 )</f>
        <v>13</v>
      </c>
      <c r="O83" s="7">
        <f>ROUND(O$2+ (('coded NOLH for 17-22 factors'!O82-1)*(O$3-O$2) )/128, O$4 )</f>
        <v>36</v>
      </c>
      <c r="P83" s="7">
        <f>ROUND(P$2+ (('coded NOLH for 17-22 factors'!P82-1)*(P$3-P$2) )/128, P$4 )</f>
        <v>88</v>
      </c>
      <c r="Q83" s="7">
        <f>ROUND(Q$2+ (('coded NOLH for 17-22 factors'!Q82-1)*(Q$3-Q$2) )/128, Q$4 )</f>
        <v>115</v>
      </c>
      <c r="R83" s="7">
        <f>ROUND(R$2+ (('coded NOLH for 17-22 factors'!R82-1)*(R$3-R$2) )/128, R$4 )</f>
        <v>31</v>
      </c>
      <c r="S83" s="7">
        <f>ROUND(S$2+ (('coded NOLH for 17-22 factors'!S82-1)*(S$3-S$2) )/128, S$4 )</f>
        <v>23</v>
      </c>
      <c r="T83" s="7">
        <f>ROUND(T$2+ (('coded NOLH for 17-22 factors'!T82-1)*(T$3-T$2) )/128, T$4 )</f>
        <v>70</v>
      </c>
      <c r="U83" s="7">
        <f>ROUND(U$2+ (('coded NOLH for 17-22 factors'!U82-1)*(U$3-U$2) )/128, U$4 )</f>
        <v>68</v>
      </c>
      <c r="V83" s="7">
        <f>ROUND(V$2+ (('coded NOLH for 17-22 factors'!V82-1)*(V$3-V$2) )/128, V$4 )</f>
        <v>58</v>
      </c>
      <c r="W83" s="7">
        <f>ROUND(W$2+ (('coded NOLH for 17-22 factors'!W82-1)*(W$3-W$2) )/128, W$4 )</f>
        <v>33</v>
      </c>
    </row>
    <row r="84" spans="2:23" x14ac:dyDescent="0.2">
      <c r="B84" s="7">
        <f>ROUND(B$2+ (('coded NOLH for 17-22 factors'!B83-1)*(B$3-B$2) )/128, B$4 )</f>
        <v>33</v>
      </c>
      <c r="C84" s="7">
        <f>ROUND(C$2+ (('coded NOLH for 17-22 factors'!C83-1)*(C$3-C$2) )/128, C$4 )</f>
        <v>101</v>
      </c>
      <c r="D84" s="7">
        <f>ROUND(D$2+ (('coded NOLH for 17-22 factors'!D83-1)*(D$3-D$2) )/128, D$4 )</f>
        <v>11</v>
      </c>
      <c r="E84" s="7">
        <f>ROUND(E$2+ (('coded NOLH for 17-22 factors'!E83-1)*(E$3-E$2) )/128, E$4 )</f>
        <v>84</v>
      </c>
      <c r="F84" s="7">
        <f>ROUND(F$2+ (('coded NOLH for 17-22 factors'!F83-1)*(F$3-F$2) )/128, F$4 )</f>
        <v>118</v>
      </c>
      <c r="G84" s="7">
        <f>ROUND(G$2+ (('coded NOLH for 17-22 factors'!G83-1)*(G$3-G$2) )/128, G$4 )</f>
        <v>99</v>
      </c>
      <c r="H84" s="7">
        <f>ROUND(H$2+ (('coded NOLH for 17-22 factors'!H83-1)*(H$3-H$2) )/128, H$4 )</f>
        <v>12</v>
      </c>
      <c r="I84" s="7">
        <f>ROUND(I$2+ (('coded NOLH for 17-22 factors'!I83-1)*(I$3-I$2) )/128, I$4 )</f>
        <v>60</v>
      </c>
      <c r="J84" s="7">
        <f>ROUND(J$2+ (('coded NOLH for 17-22 factors'!J83-1)*(J$3-J$2) )/128, J$4 )</f>
        <v>103</v>
      </c>
      <c r="K84" s="7">
        <f>ROUND(K$2+ (('coded NOLH for 17-22 factors'!K83-1)*(K$3-K$2) )/128, K$4 )</f>
        <v>79</v>
      </c>
      <c r="L84" s="7">
        <f>ROUND(L$2+ (('coded NOLH for 17-22 factors'!L83-1)*(L$3-L$2) )/128, L$4 )</f>
        <v>127</v>
      </c>
      <c r="M84" s="7">
        <f>ROUND(M$2+ (('coded NOLH for 17-22 factors'!M83-1)*(M$3-M$2) )/128, M$4 )</f>
        <v>88</v>
      </c>
      <c r="N84" s="7">
        <f>ROUND(N$2+ (('coded NOLH for 17-22 factors'!N83-1)*(N$3-N$2) )/128, N$4 )</f>
        <v>21</v>
      </c>
      <c r="O84" s="7">
        <f>ROUND(O$2+ (('coded NOLH for 17-22 factors'!O83-1)*(O$3-O$2) )/128, O$4 )</f>
        <v>9</v>
      </c>
      <c r="P84" s="7">
        <f>ROUND(P$2+ (('coded NOLH for 17-22 factors'!P83-1)*(P$3-P$2) )/128, P$4 )</f>
        <v>83</v>
      </c>
      <c r="Q84" s="7">
        <f>ROUND(Q$2+ (('coded NOLH for 17-22 factors'!Q83-1)*(Q$3-Q$2) )/128, Q$4 )</f>
        <v>102</v>
      </c>
      <c r="R84" s="7">
        <f>ROUND(R$2+ (('coded NOLH for 17-22 factors'!R83-1)*(R$3-R$2) )/128, R$4 )</f>
        <v>43</v>
      </c>
      <c r="S84" s="7">
        <f>ROUND(S$2+ (('coded NOLH for 17-22 factors'!S83-1)*(S$3-S$2) )/128, S$4 )</f>
        <v>67</v>
      </c>
      <c r="T84" s="7">
        <f>ROUND(T$2+ (('coded NOLH for 17-22 factors'!T83-1)*(T$3-T$2) )/128, T$4 )</f>
        <v>66</v>
      </c>
      <c r="U84" s="7">
        <f>ROUND(U$2+ (('coded NOLH for 17-22 factors'!U83-1)*(U$3-U$2) )/128, U$4 )</f>
        <v>98</v>
      </c>
      <c r="V84" s="7">
        <f>ROUND(V$2+ (('coded NOLH for 17-22 factors'!V83-1)*(V$3-V$2) )/128, V$4 )</f>
        <v>40</v>
      </c>
      <c r="W84" s="7">
        <f>ROUND(W$2+ (('coded NOLH for 17-22 factors'!W83-1)*(W$3-W$2) )/128, W$4 )</f>
        <v>62</v>
      </c>
    </row>
    <row r="85" spans="2:23" x14ac:dyDescent="0.2">
      <c r="B85" s="7">
        <f>ROUND(B$2+ (('coded NOLH for 17-22 factors'!B84-1)*(B$3-B$2) )/128, B$4 )</f>
        <v>96</v>
      </c>
      <c r="C85" s="7">
        <f>ROUND(C$2+ (('coded NOLH for 17-22 factors'!C84-1)*(C$3-C$2) )/128, C$4 )</f>
        <v>62</v>
      </c>
      <c r="D85" s="7">
        <f>ROUND(D$2+ (('coded NOLH for 17-22 factors'!D84-1)*(D$3-D$2) )/128, D$4 )</f>
        <v>4</v>
      </c>
      <c r="E85" s="7">
        <f>ROUND(E$2+ (('coded NOLH for 17-22 factors'!E84-1)*(E$3-E$2) )/128, E$4 )</f>
        <v>100</v>
      </c>
      <c r="F85" s="7">
        <f>ROUND(F$2+ (('coded NOLH for 17-22 factors'!F84-1)*(F$3-F$2) )/128, F$4 )</f>
        <v>69</v>
      </c>
      <c r="G85" s="7">
        <f>ROUND(G$2+ (('coded NOLH for 17-22 factors'!G84-1)*(G$3-G$2) )/128, G$4 )</f>
        <v>102</v>
      </c>
      <c r="H85" s="7">
        <f>ROUND(H$2+ (('coded NOLH for 17-22 factors'!H84-1)*(H$3-H$2) )/128, H$4 )</f>
        <v>125</v>
      </c>
      <c r="I85" s="7">
        <f>ROUND(I$2+ (('coded NOLH for 17-22 factors'!I84-1)*(I$3-I$2) )/128, I$4 )</f>
        <v>111</v>
      </c>
      <c r="J85" s="7">
        <f>ROUND(J$2+ (('coded NOLH for 17-22 factors'!J84-1)*(J$3-J$2) )/128, J$4 )</f>
        <v>3</v>
      </c>
      <c r="K85" s="7">
        <f>ROUND(K$2+ (('coded NOLH for 17-22 factors'!K84-1)*(K$3-K$2) )/128, K$4 )</f>
        <v>26</v>
      </c>
      <c r="L85" s="7">
        <f>ROUND(L$2+ (('coded NOLH for 17-22 factors'!L84-1)*(L$3-L$2) )/128, L$4 )</f>
        <v>21</v>
      </c>
      <c r="M85" s="7">
        <f>ROUND(M$2+ (('coded NOLH for 17-22 factors'!M84-1)*(M$3-M$2) )/128, M$4 )</f>
        <v>33</v>
      </c>
      <c r="N85" s="7">
        <f>ROUND(N$2+ (('coded NOLH for 17-22 factors'!N84-1)*(N$3-N$2) )/128, N$4 )</f>
        <v>99</v>
      </c>
      <c r="O85" s="7">
        <f>ROUND(O$2+ (('coded NOLH for 17-22 factors'!O84-1)*(O$3-O$2) )/128, O$4 )</f>
        <v>62</v>
      </c>
      <c r="P85" s="7">
        <f>ROUND(P$2+ (('coded NOLH for 17-22 factors'!P84-1)*(P$3-P$2) )/128, P$4 )</f>
        <v>91</v>
      </c>
      <c r="Q85" s="7">
        <f>ROUND(Q$2+ (('coded NOLH for 17-22 factors'!Q84-1)*(Q$3-Q$2) )/128, Q$4 )</f>
        <v>120</v>
      </c>
      <c r="R85" s="7">
        <f>ROUND(R$2+ (('coded NOLH for 17-22 factors'!R84-1)*(R$3-R$2) )/128, R$4 )</f>
        <v>49</v>
      </c>
      <c r="S85" s="7">
        <f>ROUND(S$2+ (('coded NOLH for 17-22 factors'!S84-1)*(S$3-S$2) )/128, S$4 )</f>
        <v>115</v>
      </c>
      <c r="T85" s="7">
        <f>ROUND(T$2+ (('coded NOLH for 17-22 factors'!T84-1)*(T$3-T$2) )/128, T$4 )</f>
        <v>111</v>
      </c>
      <c r="U85" s="7">
        <f>ROUND(U$2+ (('coded NOLH for 17-22 factors'!U84-1)*(U$3-U$2) )/128, U$4 )</f>
        <v>70</v>
      </c>
      <c r="V85" s="7">
        <f>ROUND(V$2+ (('coded NOLH for 17-22 factors'!V84-1)*(V$3-V$2) )/128, V$4 )</f>
        <v>32</v>
      </c>
      <c r="W85" s="7">
        <f>ROUND(W$2+ (('coded NOLH for 17-22 factors'!W84-1)*(W$3-W$2) )/128, W$4 )</f>
        <v>29</v>
      </c>
    </row>
    <row r="86" spans="2:23" x14ac:dyDescent="0.2">
      <c r="B86" s="7">
        <f>ROUND(B$2+ (('coded NOLH for 17-22 factors'!B85-1)*(B$3-B$2) )/128, B$4 )</f>
        <v>29</v>
      </c>
      <c r="C86" s="7">
        <f>ROUND(C$2+ (('coded NOLH for 17-22 factors'!C85-1)*(C$3-C$2) )/128, C$4 )</f>
        <v>33</v>
      </c>
      <c r="D86" s="7">
        <f>ROUND(D$2+ (('coded NOLH for 17-22 factors'!D85-1)*(D$3-D$2) )/128, D$4 )</f>
        <v>3</v>
      </c>
      <c r="E86" s="7">
        <f>ROUND(E$2+ (('coded NOLH for 17-22 factors'!E85-1)*(E$3-E$2) )/128, E$4 )</f>
        <v>125</v>
      </c>
      <c r="F86" s="7">
        <f>ROUND(F$2+ (('coded NOLH for 17-22 factors'!F85-1)*(F$3-F$2) )/128, F$4 )</f>
        <v>107</v>
      </c>
      <c r="G86" s="7">
        <f>ROUND(G$2+ (('coded NOLH for 17-22 factors'!G85-1)*(G$3-G$2) )/128, G$4 )</f>
        <v>63</v>
      </c>
      <c r="H86" s="7">
        <f>ROUND(H$2+ (('coded NOLH for 17-22 factors'!H85-1)*(H$3-H$2) )/128, H$4 )</f>
        <v>4</v>
      </c>
      <c r="I86" s="7">
        <f>ROUND(I$2+ (('coded NOLH for 17-22 factors'!I85-1)*(I$3-I$2) )/128, I$4 )</f>
        <v>36</v>
      </c>
      <c r="J86" s="7">
        <f>ROUND(J$2+ (('coded NOLH for 17-22 factors'!J85-1)*(J$3-J$2) )/128, J$4 )</f>
        <v>98</v>
      </c>
      <c r="K86" s="7">
        <f>ROUND(K$2+ (('coded NOLH for 17-22 factors'!K85-1)*(K$3-K$2) )/128, K$4 )</f>
        <v>75</v>
      </c>
      <c r="L86" s="7">
        <f>ROUND(L$2+ (('coded NOLH for 17-22 factors'!L85-1)*(L$3-L$2) )/128, L$4 )</f>
        <v>6</v>
      </c>
      <c r="M86" s="7">
        <f>ROUND(M$2+ (('coded NOLH for 17-22 factors'!M85-1)*(M$3-M$2) )/128, M$4 )</f>
        <v>50</v>
      </c>
      <c r="N86" s="7">
        <f>ROUND(N$2+ (('coded NOLH for 17-22 factors'!N85-1)*(N$3-N$2) )/128, N$4 )</f>
        <v>87</v>
      </c>
      <c r="O86" s="7">
        <f>ROUND(O$2+ (('coded NOLH for 17-22 factors'!O85-1)*(O$3-O$2) )/128, O$4 )</f>
        <v>54</v>
      </c>
      <c r="P86" s="7">
        <f>ROUND(P$2+ (('coded NOLH for 17-22 factors'!P85-1)*(P$3-P$2) )/128, P$4 )</f>
        <v>96</v>
      </c>
      <c r="Q86" s="7">
        <f>ROUND(Q$2+ (('coded NOLH for 17-22 factors'!Q85-1)*(Q$3-Q$2) )/128, Q$4 )</f>
        <v>118</v>
      </c>
      <c r="R86" s="7">
        <f>ROUND(R$2+ (('coded NOLH for 17-22 factors'!R85-1)*(R$3-R$2) )/128, R$4 )</f>
        <v>3</v>
      </c>
      <c r="S86" s="7">
        <f>ROUND(S$2+ (('coded NOLH for 17-22 factors'!S85-1)*(S$3-S$2) )/128, S$4 )</f>
        <v>81</v>
      </c>
      <c r="T86" s="7">
        <f>ROUND(T$2+ (('coded NOLH for 17-22 factors'!T85-1)*(T$3-T$2) )/128, T$4 )</f>
        <v>56</v>
      </c>
      <c r="U86" s="7">
        <f>ROUND(U$2+ (('coded NOLH for 17-22 factors'!U85-1)*(U$3-U$2) )/128, U$4 )</f>
        <v>93</v>
      </c>
      <c r="V86" s="7">
        <f>ROUND(V$2+ (('coded NOLH for 17-22 factors'!V85-1)*(V$3-V$2) )/128, V$4 )</f>
        <v>15</v>
      </c>
      <c r="W86" s="7">
        <f>ROUND(W$2+ (('coded NOLH for 17-22 factors'!W85-1)*(W$3-W$2) )/128, W$4 )</f>
        <v>34</v>
      </c>
    </row>
    <row r="87" spans="2:23" x14ac:dyDescent="0.2">
      <c r="B87" s="7">
        <f>ROUND(B$2+ (('coded NOLH for 17-22 factors'!B86-1)*(B$3-B$2) )/128, B$4 )</f>
        <v>100</v>
      </c>
      <c r="C87" s="7">
        <f>ROUND(C$2+ (('coded NOLH for 17-22 factors'!C86-1)*(C$3-C$2) )/128, C$4 )</f>
        <v>106</v>
      </c>
      <c r="D87" s="7">
        <f>ROUND(D$2+ (('coded NOLH for 17-22 factors'!D86-1)*(D$3-D$2) )/128, D$4 )</f>
        <v>103</v>
      </c>
      <c r="E87" s="7">
        <f>ROUND(E$2+ (('coded NOLH for 17-22 factors'!E86-1)*(E$3-E$2) )/128, E$4 )</f>
        <v>34</v>
      </c>
      <c r="F87" s="7">
        <f>ROUND(F$2+ (('coded NOLH for 17-22 factors'!F86-1)*(F$3-F$2) )/128, F$4 )</f>
        <v>124</v>
      </c>
      <c r="G87" s="7">
        <f>ROUND(G$2+ (('coded NOLH for 17-22 factors'!G86-1)*(G$3-G$2) )/128, G$4 )</f>
        <v>40</v>
      </c>
      <c r="H87" s="7">
        <f>ROUND(H$2+ (('coded NOLH for 17-22 factors'!H86-1)*(H$3-H$2) )/128, H$4 )</f>
        <v>41</v>
      </c>
      <c r="I87" s="7">
        <f>ROUND(I$2+ (('coded NOLH for 17-22 factors'!I86-1)*(I$3-I$2) )/128, I$4 )</f>
        <v>66</v>
      </c>
      <c r="J87" s="7">
        <f>ROUND(J$2+ (('coded NOLH for 17-22 factors'!J86-1)*(J$3-J$2) )/128, J$4 )</f>
        <v>102</v>
      </c>
      <c r="K87" s="7">
        <f>ROUND(K$2+ (('coded NOLH for 17-22 factors'!K86-1)*(K$3-K$2) )/128, K$4 )</f>
        <v>53</v>
      </c>
      <c r="L87" s="7">
        <f>ROUND(L$2+ (('coded NOLH for 17-22 factors'!L86-1)*(L$3-L$2) )/128, L$4 )</f>
        <v>49</v>
      </c>
      <c r="M87" s="7">
        <f>ROUND(M$2+ (('coded NOLH for 17-22 factors'!M86-1)*(M$3-M$2) )/128, M$4 )</f>
        <v>52</v>
      </c>
      <c r="N87" s="7">
        <f>ROUND(N$2+ (('coded NOLH for 17-22 factors'!N86-1)*(N$3-N$2) )/128, N$4 )</f>
        <v>103</v>
      </c>
      <c r="O87" s="7">
        <f>ROUND(O$2+ (('coded NOLH for 17-22 factors'!O86-1)*(O$3-O$2) )/128, O$4 )</f>
        <v>2</v>
      </c>
      <c r="P87" s="7">
        <f>ROUND(P$2+ (('coded NOLH for 17-22 factors'!P86-1)*(P$3-P$2) )/128, P$4 )</f>
        <v>124</v>
      </c>
      <c r="Q87" s="7">
        <f>ROUND(Q$2+ (('coded NOLH for 17-22 factors'!Q86-1)*(Q$3-Q$2) )/128, Q$4 )</f>
        <v>29</v>
      </c>
      <c r="R87" s="7">
        <f>ROUND(R$2+ (('coded NOLH for 17-22 factors'!R86-1)*(R$3-R$2) )/128, R$4 )</f>
        <v>120</v>
      </c>
      <c r="S87" s="7">
        <f>ROUND(S$2+ (('coded NOLH for 17-22 factors'!S86-1)*(S$3-S$2) )/128, S$4 )</f>
        <v>14</v>
      </c>
      <c r="T87" s="7">
        <f>ROUND(T$2+ (('coded NOLH for 17-22 factors'!T86-1)*(T$3-T$2) )/128, T$4 )</f>
        <v>23</v>
      </c>
      <c r="U87" s="7">
        <f>ROUND(U$2+ (('coded NOLH for 17-22 factors'!U86-1)*(U$3-U$2) )/128, U$4 )</f>
        <v>120</v>
      </c>
      <c r="V87" s="7">
        <f>ROUND(V$2+ (('coded NOLH for 17-22 factors'!V86-1)*(V$3-V$2) )/128, V$4 )</f>
        <v>71</v>
      </c>
      <c r="W87" s="7">
        <f>ROUND(W$2+ (('coded NOLH for 17-22 factors'!W86-1)*(W$3-W$2) )/128, W$4 )</f>
        <v>5</v>
      </c>
    </row>
    <row r="88" spans="2:23" x14ac:dyDescent="0.2">
      <c r="B88" s="7">
        <f>ROUND(B$2+ (('coded NOLH for 17-22 factors'!B87-1)*(B$3-B$2) )/128, B$4 )</f>
        <v>5</v>
      </c>
      <c r="C88" s="7">
        <f>ROUND(C$2+ (('coded NOLH for 17-22 factors'!C87-1)*(C$3-C$2) )/128, C$4 )</f>
        <v>84</v>
      </c>
      <c r="D88" s="7">
        <f>ROUND(D$2+ (('coded NOLH for 17-22 factors'!D87-1)*(D$3-D$2) )/128, D$4 )</f>
        <v>95</v>
      </c>
      <c r="E88" s="7">
        <f>ROUND(E$2+ (('coded NOLH for 17-22 factors'!E87-1)*(E$3-E$2) )/128, E$4 )</f>
        <v>29</v>
      </c>
      <c r="F88" s="7">
        <f>ROUND(F$2+ (('coded NOLH for 17-22 factors'!F87-1)*(F$3-F$2) )/128, F$4 )</f>
        <v>75</v>
      </c>
      <c r="G88" s="7">
        <f>ROUND(G$2+ (('coded NOLH for 17-22 factors'!G87-1)*(G$3-G$2) )/128, G$4 )</f>
        <v>104</v>
      </c>
      <c r="H88" s="7">
        <f>ROUND(H$2+ (('coded NOLH for 17-22 factors'!H87-1)*(H$3-H$2) )/128, H$4 )</f>
        <v>110</v>
      </c>
      <c r="I88" s="7">
        <f>ROUND(I$2+ (('coded NOLH for 17-22 factors'!I87-1)*(I$3-I$2) )/128, I$4 )</f>
        <v>68</v>
      </c>
      <c r="J88" s="7">
        <f>ROUND(J$2+ (('coded NOLH for 17-22 factors'!J87-1)*(J$3-J$2) )/128, J$4 )</f>
        <v>34</v>
      </c>
      <c r="K88" s="7">
        <f>ROUND(K$2+ (('coded NOLH for 17-22 factors'!K87-1)*(K$3-K$2) )/128, K$4 )</f>
        <v>124</v>
      </c>
      <c r="L88" s="7">
        <f>ROUND(L$2+ (('coded NOLH for 17-22 factors'!L87-1)*(L$3-L$2) )/128, L$4 )</f>
        <v>53</v>
      </c>
      <c r="M88" s="7">
        <f>ROUND(M$2+ (('coded NOLH for 17-22 factors'!M87-1)*(M$3-M$2) )/128, M$4 )</f>
        <v>37</v>
      </c>
      <c r="N88" s="7">
        <f>ROUND(N$2+ (('coded NOLH for 17-22 factors'!N87-1)*(N$3-N$2) )/128, N$4 )</f>
        <v>73</v>
      </c>
      <c r="O88" s="7">
        <f>ROUND(O$2+ (('coded NOLH for 17-22 factors'!O87-1)*(O$3-O$2) )/128, O$4 )</f>
        <v>50</v>
      </c>
      <c r="P88" s="7">
        <f>ROUND(P$2+ (('coded NOLH for 17-22 factors'!P87-1)*(P$3-P$2) )/128, P$4 )</f>
        <v>119</v>
      </c>
      <c r="Q88" s="7">
        <f>ROUND(Q$2+ (('coded NOLH for 17-22 factors'!Q87-1)*(Q$3-Q$2) )/128, Q$4 )</f>
        <v>42</v>
      </c>
      <c r="R88" s="7">
        <f>ROUND(R$2+ (('coded NOLH for 17-22 factors'!R87-1)*(R$3-R$2) )/128, R$4 )</f>
        <v>68</v>
      </c>
      <c r="S88" s="7">
        <f>ROUND(S$2+ (('coded NOLH for 17-22 factors'!S87-1)*(S$3-S$2) )/128, S$4 )</f>
        <v>30</v>
      </c>
      <c r="T88" s="7">
        <f>ROUND(T$2+ (('coded NOLH for 17-22 factors'!T87-1)*(T$3-T$2) )/128, T$4 )</f>
        <v>7</v>
      </c>
      <c r="U88" s="7">
        <f>ROUND(U$2+ (('coded NOLH for 17-22 factors'!U87-1)*(U$3-U$2) )/128, U$4 )</f>
        <v>91</v>
      </c>
      <c r="V88" s="7">
        <f>ROUND(V$2+ (('coded NOLH for 17-22 factors'!V87-1)*(V$3-V$2) )/128, V$4 )</f>
        <v>70</v>
      </c>
      <c r="W88" s="7">
        <f>ROUND(W$2+ (('coded NOLH for 17-22 factors'!W87-1)*(W$3-W$2) )/128, W$4 )</f>
        <v>30</v>
      </c>
    </row>
    <row r="89" spans="2:23" x14ac:dyDescent="0.2">
      <c r="B89" s="7">
        <f>ROUND(B$2+ (('coded NOLH for 17-22 factors'!B88-1)*(B$3-B$2) )/128, B$4 )</f>
        <v>106</v>
      </c>
      <c r="C89" s="7">
        <f>ROUND(C$2+ (('coded NOLH for 17-22 factors'!C88-1)*(C$3-C$2) )/128, C$4 )</f>
        <v>30</v>
      </c>
      <c r="D89" s="7">
        <f>ROUND(D$2+ (('coded NOLH for 17-22 factors'!D88-1)*(D$3-D$2) )/128, D$4 )</f>
        <v>93</v>
      </c>
      <c r="E89" s="7">
        <f>ROUND(E$2+ (('coded NOLH for 17-22 factors'!E88-1)*(E$3-E$2) )/128, E$4 )</f>
        <v>62</v>
      </c>
      <c r="F89" s="7">
        <f>ROUND(F$2+ (('coded NOLH for 17-22 factors'!F88-1)*(F$3-F$2) )/128, F$4 )</f>
        <v>102</v>
      </c>
      <c r="G89" s="7">
        <f>ROUND(G$2+ (('coded NOLH for 17-22 factors'!G88-1)*(G$3-G$2) )/128, G$4 )</f>
        <v>125</v>
      </c>
      <c r="H89" s="7">
        <f>ROUND(H$2+ (('coded NOLH for 17-22 factors'!H88-1)*(H$3-H$2) )/128, H$4 )</f>
        <v>42</v>
      </c>
      <c r="I89" s="7">
        <f>ROUND(I$2+ (('coded NOLH for 17-22 factors'!I88-1)*(I$3-I$2) )/128, I$4 )</f>
        <v>61</v>
      </c>
      <c r="J89" s="7">
        <f>ROUND(J$2+ (('coded NOLH for 17-22 factors'!J88-1)*(J$3-J$2) )/128, J$4 )</f>
        <v>99</v>
      </c>
      <c r="K89" s="7">
        <f>ROUND(K$2+ (('coded NOLH for 17-22 factors'!K88-1)*(K$3-K$2) )/128, K$4 )</f>
        <v>11</v>
      </c>
      <c r="L89" s="7">
        <f>ROUND(L$2+ (('coded NOLH for 17-22 factors'!L88-1)*(L$3-L$2) )/128, L$4 )</f>
        <v>89</v>
      </c>
      <c r="M89" s="7">
        <f>ROUND(M$2+ (('coded NOLH for 17-22 factors'!M88-1)*(M$3-M$2) )/128, M$4 )</f>
        <v>67</v>
      </c>
      <c r="N89" s="7">
        <f>ROUND(N$2+ (('coded NOLH for 17-22 factors'!N88-1)*(N$3-N$2) )/128, N$4 )</f>
        <v>38</v>
      </c>
      <c r="O89" s="7">
        <f>ROUND(O$2+ (('coded NOLH for 17-22 factors'!O88-1)*(O$3-O$2) )/128, O$4 )</f>
        <v>6</v>
      </c>
      <c r="P89" s="7">
        <f>ROUND(P$2+ (('coded NOLH for 17-22 factors'!P88-1)*(P$3-P$2) )/128, P$4 )</f>
        <v>121</v>
      </c>
      <c r="Q89" s="7">
        <f>ROUND(Q$2+ (('coded NOLH for 17-22 factors'!Q88-1)*(Q$3-Q$2) )/128, Q$4 )</f>
        <v>43</v>
      </c>
      <c r="R89" s="7">
        <f>ROUND(R$2+ (('coded NOLH for 17-22 factors'!R88-1)*(R$3-R$2) )/128, R$4 )</f>
        <v>122</v>
      </c>
      <c r="S89" s="7">
        <f>ROUND(S$2+ (('coded NOLH for 17-22 factors'!S88-1)*(S$3-S$2) )/128, S$4 )</f>
        <v>76</v>
      </c>
      <c r="T89" s="7">
        <f>ROUND(T$2+ (('coded NOLH for 17-22 factors'!T88-1)*(T$3-T$2) )/128, T$4 )</f>
        <v>80</v>
      </c>
      <c r="U89" s="7">
        <f>ROUND(U$2+ (('coded NOLH for 17-22 factors'!U88-1)*(U$3-U$2) )/128, U$4 )</f>
        <v>89</v>
      </c>
      <c r="V89" s="7">
        <f>ROUND(V$2+ (('coded NOLH for 17-22 factors'!V88-1)*(V$3-V$2) )/128, V$4 )</f>
        <v>94</v>
      </c>
      <c r="W89" s="7">
        <f>ROUND(W$2+ (('coded NOLH for 17-22 factors'!W88-1)*(W$3-W$2) )/128, W$4 )</f>
        <v>46</v>
      </c>
    </row>
    <row r="90" spans="2:23" x14ac:dyDescent="0.2">
      <c r="B90" s="7">
        <f>ROUND(B$2+ (('coded NOLH for 17-22 factors'!B89-1)*(B$3-B$2) )/128, B$4 )</f>
        <v>46</v>
      </c>
      <c r="C90" s="7">
        <f>ROUND(C$2+ (('coded NOLH for 17-22 factors'!C89-1)*(C$3-C$2) )/128, C$4 )</f>
        <v>5</v>
      </c>
      <c r="D90" s="7">
        <f>ROUND(D$2+ (('coded NOLH for 17-22 factors'!D89-1)*(D$3-D$2) )/128, D$4 )</f>
        <v>80</v>
      </c>
      <c r="E90" s="7">
        <f>ROUND(E$2+ (('coded NOLH for 17-22 factors'!E89-1)*(E$3-E$2) )/128, E$4 )</f>
        <v>33</v>
      </c>
      <c r="F90" s="7">
        <f>ROUND(F$2+ (('coded NOLH for 17-22 factors'!F89-1)*(F$3-F$2) )/128, F$4 )</f>
        <v>113</v>
      </c>
      <c r="G90" s="7">
        <f>ROUND(G$2+ (('coded NOLH for 17-22 factors'!G89-1)*(G$3-G$2) )/128, G$4 )</f>
        <v>27</v>
      </c>
      <c r="H90" s="7">
        <f>ROUND(H$2+ (('coded NOLH for 17-22 factors'!H89-1)*(H$3-H$2) )/128, H$4 )</f>
        <v>85</v>
      </c>
      <c r="I90" s="7">
        <f>ROUND(I$2+ (('coded NOLH for 17-22 factors'!I89-1)*(I$3-I$2) )/128, I$4 )</f>
        <v>109</v>
      </c>
      <c r="J90" s="7">
        <f>ROUND(J$2+ (('coded NOLH for 17-22 factors'!J89-1)*(J$3-J$2) )/128, J$4 )</f>
        <v>60</v>
      </c>
      <c r="K90" s="7">
        <f>ROUND(K$2+ (('coded NOLH for 17-22 factors'!K89-1)*(K$3-K$2) )/128, K$4 )</f>
        <v>98</v>
      </c>
      <c r="L90" s="7">
        <f>ROUND(L$2+ (('coded NOLH for 17-22 factors'!L89-1)*(L$3-L$2) )/128, L$4 )</f>
        <v>122</v>
      </c>
      <c r="M90" s="7">
        <f>ROUND(M$2+ (('coded NOLH for 17-22 factors'!M89-1)*(M$3-M$2) )/128, M$4 )</f>
        <v>69</v>
      </c>
      <c r="N90" s="7">
        <f>ROUND(N$2+ (('coded NOLH for 17-22 factors'!N89-1)*(N$3-N$2) )/128, N$4 )</f>
        <v>45</v>
      </c>
      <c r="O90" s="7">
        <f>ROUND(O$2+ (('coded NOLH for 17-22 factors'!O89-1)*(O$3-O$2) )/128, O$4 )</f>
        <v>51</v>
      </c>
      <c r="P90" s="7">
        <f>ROUND(P$2+ (('coded NOLH for 17-22 factors'!P89-1)*(P$3-P$2) )/128, P$4 )</f>
        <v>127</v>
      </c>
      <c r="Q90" s="7">
        <f>ROUND(Q$2+ (('coded NOLH for 17-22 factors'!Q89-1)*(Q$3-Q$2) )/128, Q$4 )</f>
        <v>52</v>
      </c>
      <c r="R90" s="7">
        <f>ROUND(R$2+ (('coded NOLH for 17-22 factors'!R89-1)*(R$3-R$2) )/128, R$4 )</f>
        <v>83</v>
      </c>
      <c r="S90" s="7">
        <f>ROUND(S$2+ (('coded NOLH for 17-22 factors'!S89-1)*(S$3-S$2) )/128, S$4 )</f>
        <v>123</v>
      </c>
      <c r="T90" s="7">
        <f>ROUND(T$2+ (('coded NOLH for 17-22 factors'!T89-1)*(T$3-T$2) )/128, T$4 )</f>
        <v>63</v>
      </c>
      <c r="U90" s="7">
        <f>ROUND(U$2+ (('coded NOLH for 17-22 factors'!U89-1)*(U$3-U$2) )/128, U$4 )</f>
        <v>99</v>
      </c>
      <c r="V90" s="7">
        <f>ROUND(V$2+ (('coded NOLH for 17-22 factors'!V89-1)*(V$3-V$2) )/128, V$4 )</f>
        <v>82</v>
      </c>
      <c r="W90" s="7">
        <f>ROUND(W$2+ (('coded NOLH for 17-22 factors'!W89-1)*(W$3-W$2) )/128, W$4 )</f>
        <v>24</v>
      </c>
    </row>
    <row r="91" spans="2:23" x14ac:dyDescent="0.2">
      <c r="B91" s="7">
        <f>ROUND(B$2+ (('coded NOLH for 17-22 factors'!B90-1)*(B$3-B$2) )/128, B$4 )</f>
        <v>93</v>
      </c>
      <c r="C91" s="7">
        <f>ROUND(C$2+ (('coded NOLH for 17-22 factors'!C90-1)*(C$3-C$2) )/128, C$4 )</f>
        <v>103</v>
      </c>
      <c r="D91" s="7">
        <f>ROUND(D$2+ (('coded NOLH for 17-22 factors'!D90-1)*(D$3-D$2) )/128, D$4 )</f>
        <v>24</v>
      </c>
      <c r="E91" s="7">
        <f>ROUND(E$2+ (('coded NOLH for 17-22 factors'!E90-1)*(E$3-E$2) )/128, E$4 )</f>
        <v>7</v>
      </c>
      <c r="F91" s="7">
        <f>ROUND(F$2+ (('coded NOLH for 17-22 factors'!F90-1)*(F$3-F$2) )/128, F$4 )</f>
        <v>66</v>
      </c>
      <c r="G91" s="7">
        <f>ROUND(G$2+ (('coded NOLH for 17-22 factors'!G90-1)*(G$3-G$2) )/128, G$4 )</f>
        <v>44</v>
      </c>
      <c r="H91" s="7">
        <f>ROUND(H$2+ (('coded NOLH for 17-22 factors'!H90-1)*(H$3-H$2) )/128, H$4 )</f>
        <v>90</v>
      </c>
      <c r="I91" s="7">
        <f>ROUND(I$2+ (('coded NOLH for 17-22 factors'!I90-1)*(I$3-I$2) )/128, I$4 )</f>
        <v>1</v>
      </c>
      <c r="J91" s="7">
        <f>ROUND(J$2+ (('coded NOLH for 17-22 factors'!J90-1)*(J$3-J$2) )/128, J$4 )</f>
        <v>116</v>
      </c>
      <c r="K91" s="7">
        <f>ROUND(K$2+ (('coded NOLH for 17-22 factors'!K90-1)*(K$3-K$2) )/128, K$4 )</f>
        <v>47</v>
      </c>
      <c r="L91" s="7">
        <f>ROUND(L$2+ (('coded NOLH for 17-22 factors'!L90-1)*(L$3-L$2) )/128, L$4 )</f>
        <v>107</v>
      </c>
      <c r="M91" s="7">
        <f>ROUND(M$2+ (('coded NOLH for 17-22 factors'!M90-1)*(M$3-M$2) )/128, M$4 )</f>
        <v>4</v>
      </c>
      <c r="N91" s="7">
        <f>ROUND(N$2+ (('coded NOLH for 17-22 factors'!N90-1)*(N$3-N$2) )/128, N$4 )</f>
        <v>127</v>
      </c>
      <c r="O91" s="7">
        <f>ROUND(O$2+ (('coded NOLH for 17-22 factors'!O90-1)*(O$3-O$2) )/128, O$4 )</f>
        <v>71</v>
      </c>
      <c r="P91" s="7">
        <f>ROUND(P$2+ (('coded NOLH for 17-22 factors'!P90-1)*(P$3-P$2) )/128, P$4 )</f>
        <v>24</v>
      </c>
      <c r="Q91" s="7">
        <f>ROUND(Q$2+ (('coded NOLH for 17-22 factors'!Q90-1)*(Q$3-Q$2) )/128, Q$4 )</f>
        <v>119</v>
      </c>
      <c r="R91" s="7">
        <f>ROUND(R$2+ (('coded NOLH for 17-22 factors'!R90-1)*(R$3-R$2) )/128, R$4 )</f>
        <v>115</v>
      </c>
      <c r="S91" s="7">
        <f>ROUND(S$2+ (('coded NOLH for 17-22 factors'!S90-1)*(S$3-S$2) )/128, S$4 )</f>
        <v>44</v>
      </c>
      <c r="T91" s="7">
        <f>ROUND(T$2+ (('coded NOLH for 17-22 factors'!T90-1)*(T$3-T$2) )/128, T$4 )</f>
        <v>2</v>
      </c>
      <c r="U91" s="7">
        <f>ROUND(U$2+ (('coded NOLH for 17-22 factors'!U90-1)*(U$3-U$2) )/128, U$4 )</f>
        <v>80</v>
      </c>
      <c r="V91" s="7">
        <f>ROUND(V$2+ (('coded NOLH for 17-22 factors'!V90-1)*(V$3-V$2) )/128, V$4 )</f>
        <v>99</v>
      </c>
      <c r="W91" s="7">
        <f>ROUND(W$2+ (('coded NOLH for 17-22 factors'!W90-1)*(W$3-W$2) )/128, W$4 )</f>
        <v>50</v>
      </c>
    </row>
    <row r="92" spans="2:23" x14ac:dyDescent="0.2">
      <c r="B92" s="7">
        <f>ROUND(B$2+ (('coded NOLH for 17-22 factors'!B91-1)*(B$3-B$2) )/128, B$4 )</f>
        <v>50</v>
      </c>
      <c r="C92" s="7">
        <f>ROUND(C$2+ (('coded NOLH for 17-22 factors'!C91-1)*(C$3-C$2) )/128, C$4 )</f>
        <v>95</v>
      </c>
      <c r="D92" s="7">
        <f>ROUND(D$2+ (('coded NOLH for 17-22 factors'!D91-1)*(D$3-D$2) )/128, D$4 )</f>
        <v>46</v>
      </c>
      <c r="E92" s="7">
        <f>ROUND(E$2+ (('coded NOLH for 17-22 factors'!E91-1)*(E$3-E$2) )/128, E$4 )</f>
        <v>11</v>
      </c>
      <c r="F92" s="7">
        <f>ROUND(F$2+ (('coded NOLH for 17-22 factors'!F91-1)*(F$3-F$2) )/128, F$4 )</f>
        <v>81</v>
      </c>
      <c r="G92" s="7">
        <f>ROUND(G$2+ (('coded NOLH for 17-22 factors'!G91-1)*(G$3-G$2) )/128, G$4 )</f>
        <v>113</v>
      </c>
      <c r="H92" s="7">
        <f>ROUND(H$2+ (('coded NOLH for 17-22 factors'!H91-1)*(H$3-H$2) )/128, H$4 )</f>
        <v>19</v>
      </c>
      <c r="I92" s="7">
        <f>ROUND(I$2+ (('coded NOLH for 17-22 factors'!I91-1)*(I$3-I$2) )/128, I$4 )</f>
        <v>95</v>
      </c>
      <c r="J92" s="7">
        <f>ROUND(J$2+ (('coded NOLH for 17-22 factors'!J91-1)*(J$3-J$2) )/128, J$4 )</f>
        <v>5</v>
      </c>
      <c r="K92" s="7">
        <f>ROUND(K$2+ (('coded NOLH for 17-22 factors'!K91-1)*(K$3-K$2) )/128, K$4 )</f>
        <v>57</v>
      </c>
      <c r="L92" s="7">
        <f>ROUND(L$2+ (('coded NOLH for 17-22 factors'!L91-1)*(L$3-L$2) )/128, L$4 )</f>
        <v>123</v>
      </c>
      <c r="M92" s="7">
        <f>ROUND(M$2+ (('coded NOLH for 17-22 factors'!M91-1)*(M$3-M$2) )/128, M$4 )</f>
        <v>55</v>
      </c>
      <c r="N92" s="7">
        <f>ROUND(N$2+ (('coded NOLH for 17-22 factors'!N91-1)*(N$3-N$2) )/128, N$4 )</f>
        <v>128</v>
      </c>
      <c r="O92" s="7">
        <f>ROUND(O$2+ (('coded NOLH for 17-22 factors'!O91-1)*(O$3-O$2) )/128, O$4 )</f>
        <v>113</v>
      </c>
      <c r="P92" s="7">
        <f>ROUND(P$2+ (('coded NOLH for 17-22 factors'!P91-1)*(P$3-P$2) )/128, P$4 )</f>
        <v>59</v>
      </c>
      <c r="Q92" s="7">
        <f>ROUND(Q$2+ (('coded NOLH for 17-22 factors'!Q91-1)*(Q$3-Q$2) )/128, Q$4 )</f>
        <v>81</v>
      </c>
      <c r="R92" s="7">
        <f>ROUND(R$2+ (('coded NOLH for 17-22 factors'!R91-1)*(R$3-R$2) )/128, R$4 )</f>
        <v>107</v>
      </c>
      <c r="S92" s="7">
        <f>ROUND(S$2+ (('coded NOLH for 17-22 factors'!S91-1)*(S$3-S$2) )/128, S$4 )</f>
        <v>50</v>
      </c>
      <c r="T92" s="7">
        <f>ROUND(T$2+ (('coded NOLH for 17-22 factors'!T91-1)*(T$3-T$2) )/128, T$4 )</f>
        <v>17</v>
      </c>
      <c r="U92" s="7">
        <f>ROUND(U$2+ (('coded NOLH for 17-22 factors'!U91-1)*(U$3-U$2) )/128, U$4 )</f>
        <v>122</v>
      </c>
      <c r="V92" s="7">
        <f>ROUND(V$2+ (('coded NOLH for 17-22 factors'!V91-1)*(V$3-V$2) )/128, V$4 )</f>
        <v>128</v>
      </c>
      <c r="W92" s="7">
        <f>ROUND(W$2+ (('coded NOLH for 17-22 factors'!W91-1)*(W$3-W$2) )/128, W$4 )</f>
        <v>37</v>
      </c>
    </row>
    <row r="93" spans="2:23" x14ac:dyDescent="0.2">
      <c r="B93" s="7">
        <f>ROUND(B$2+ (('coded NOLH for 17-22 factors'!B92-1)*(B$3-B$2) )/128, B$4 )</f>
        <v>103</v>
      </c>
      <c r="C93" s="7">
        <f>ROUND(C$2+ (('coded NOLH for 17-22 factors'!C92-1)*(C$3-C$2) )/128, C$4 )</f>
        <v>37</v>
      </c>
      <c r="D93" s="7">
        <f>ROUND(D$2+ (('coded NOLH for 17-22 factors'!D92-1)*(D$3-D$2) )/128, D$4 )</f>
        <v>30</v>
      </c>
      <c r="E93" s="7">
        <f>ROUND(E$2+ (('coded NOLH for 17-22 factors'!E92-1)*(E$3-E$2) )/128, E$4 )</f>
        <v>4</v>
      </c>
      <c r="F93" s="7">
        <f>ROUND(F$2+ (('coded NOLH for 17-22 factors'!F92-1)*(F$3-F$2) )/128, F$4 )</f>
        <v>87</v>
      </c>
      <c r="G93" s="7">
        <f>ROUND(G$2+ (('coded NOLH for 17-22 factors'!G92-1)*(G$3-G$2) )/128, G$4 )</f>
        <v>85</v>
      </c>
      <c r="H93" s="7">
        <f>ROUND(H$2+ (('coded NOLH for 17-22 factors'!H92-1)*(H$3-H$2) )/128, H$4 )</f>
        <v>122</v>
      </c>
      <c r="I93" s="7">
        <f>ROUND(I$2+ (('coded NOLH for 17-22 factors'!I92-1)*(I$3-I$2) )/128, I$4 )</f>
        <v>8</v>
      </c>
      <c r="J93" s="7">
        <f>ROUND(J$2+ (('coded NOLH for 17-22 factors'!J92-1)*(J$3-J$2) )/128, J$4 )</f>
        <v>123</v>
      </c>
      <c r="K93" s="7">
        <f>ROUND(K$2+ (('coded NOLH for 17-22 factors'!K92-1)*(K$3-K$2) )/128, K$4 )</f>
        <v>17</v>
      </c>
      <c r="L93" s="7">
        <f>ROUND(L$2+ (('coded NOLH for 17-22 factors'!L92-1)*(L$3-L$2) )/128, L$4 )</f>
        <v>26</v>
      </c>
      <c r="M93" s="7">
        <f>ROUND(M$2+ (('coded NOLH for 17-22 factors'!M92-1)*(M$3-M$2) )/128, M$4 )</f>
        <v>124</v>
      </c>
      <c r="N93" s="7">
        <f>ROUND(N$2+ (('coded NOLH for 17-22 factors'!N92-1)*(N$3-N$2) )/128, N$4 )</f>
        <v>14</v>
      </c>
      <c r="O93" s="7">
        <f>ROUND(O$2+ (('coded NOLH for 17-22 factors'!O92-1)*(O$3-O$2) )/128, O$4 )</f>
        <v>78</v>
      </c>
      <c r="P93" s="7">
        <f>ROUND(P$2+ (('coded NOLH for 17-22 factors'!P92-1)*(P$3-P$2) )/128, P$4 )</f>
        <v>27</v>
      </c>
      <c r="Q93" s="7">
        <f>ROUND(Q$2+ (('coded NOLH for 17-22 factors'!Q92-1)*(Q$3-Q$2) )/128, Q$4 )</f>
        <v>61</v>
      </c>
      <c r="R93" s="7">
        <f>ROUND(R$2+ (('coded NOLH for 17-22 factors'!R92-1)*(R$3-R$2) )/128, R$4 )</f>
        <v>108</v>
      </c>
      <c r="S93" s="7">
        <f>ROUND(S$2+ (('coded NOLH for 17-22 factors'!S92-1)*(S$3-S$2) )/128, S$4 )</f>
        <v>97</v>
      </c>
      <c r="T93" s="7">
        <f>ROUND(T$2+ (('coded NOLH for 17-22 factors'!T92-1)*(T$3-T$2) )/128, T$4 )</f>
        <v>25</v>
      </c>
      <c r="U93" s="7">
        <f>ROUND(U$2+ (('coded NOLH for 17-22 factors'!U92-1)*(U$3-U$2) )/128, U$4 )</f>
        <v>79</v>
      </c>
      <c r="V93" s="7">
        <f>ROUND(V$2+ (('coded NOLH for 17-22 factors'!V92-1)*(V$3-V$2) )/128, V$4 )</f>
        <v>92</v>
      </c>
      <c r="W93" s="7">
        <f>ROUND(W$2+ (('coded NOLH for 17-22 factors'!W92-1)*(W$3-W$2) )/128, W$4 )</f>
        <v>35</v>
      </c>
    </row>
    <row r="94" spans="2:23" x14ac:dyDescent="0.2">
      <c r="B94" s="7">
        <f>ROUND(B$2+ (('coded NOLH for 17-22 factors'!B93-1)*(B$3-B$2) )/128, B$4 )</f>
        <v>35</v>
      </c>
      <c r="C94" s="7">
        <f>ROUND(C$2+ (('coded NOLH for 17-22 factors'!C93-1)*(C$3-C$2) )/128, C$4 )</f>
        <v>50</v>
      </c>
      <c r="D94" s="7">
        <f>ROUND(D$2+ (('coded NOLH for 17-22 factors'!D93-1)*(D$3-D$2) )/128, D$4 )</f>
        <v>5</v>
      </c>
      <c r="E94" s="7">
        <f>ROUND(E$2+ (('coded NOLH for 17-22 factors'!E93-1)*(E$3-E$2) )/128, E$4 )</f>
        <v>3</v>
      </c>
      <c r="F94" s="7">
        <f>ROUND(F$2+ (('coded NOLH for 17-22 factors'!F93-1)*(F$3-F$2) )/128, F$4 )</f>
        <v>105</v>
      </c>
      <c r="G94" s="7">
        <f>ROUND(G$2+ (('coded NOLH for 17-22 factors'!G93-1)*(G$3-G$2) )/128, G$4 )</f>
        <v>49</v>
      </c>
      <c r="H94" s="7">
        <f>ROUND(H$2+ (('coded NOLH for 17-22 factors'!H93-1)*(H$3-H$2) )/128, H$4 )</f>
        <v>25</v>
      </c>
      <c r="I94" s="7">
        <f>ROUND(I$2+ (('coded NOLH for 17-22 factors'!I93-1)*(I$3-I$2) )/128, I$4 )</f>
        <v>93</v>
      </c>
      <c r="J94" s="7">
        <f>ROUND(J$2+ (('coded NOLH for 17-22 factors'!J93-1)*(J$3-J$2) )/128, J$4 )</f>
        <v>2</v>
      </c>
      <c r="K94" s="7">
        <f>ROUND(K$2+ (('coded NOLH for 17-22 factors'!K93-1)*(K$3-K$2) )/128, K$4 )</f>
        <v>78</v>
      </c>
      <c r="L94" s="7">
        <f>ROUND(L$2+ (('coded NOLH for 17-22 factors'!L93-1)*(L$3-L$2) )/128, L$4 )</f>
        <v>48</v>
      </c>
      <c r="M94" s="7">
        <f>ROUND(M$2+ (('coded NOLH for 17-22 factors'!M93-1)*(M$3-M$2) )/128, M$4 )</f>
        <v>113</v>
      </c>
      <c r="N94" s="7">
        <f>ROUND(N$2+ (('coded NOLH for 17-22 factors'!N93-1)*(N$3-N$2) )/128, N$4 )</f>
        <v>10</v>
      </c>
      <c r="O94" s="7">
        <f>ROUND(O$2+ (('coded NOLH for 17-22 factors'!O93-1)*(O$3-O$2) )/128, O$4 )</f>
        <v>92</v>
      </c>
      <c r="P94" s="7">
        <f>ROUND(P$2+ (('coded NOLH for 17-22 factors'!P93-1)*(P$3-P$2) )/128, P$4 )</f>
        <v>45</v>
      </c>
      <c r="Q94" s="7">
        <f>ROUND(Q$2+ (('coded NOLH for 17-22 factors'!Q93-1)*(Q$3-Q$2) )/128, Q$4 )</f>
        <v>98</v>
      </c>
      <c r="R94" s="7">
        <f>ROUND(R$2+ (('coded NOLH for 17-22 factors'!R93-1)*(R$3-R$2) )/128, R$4 )</f>
        <v>126</v>
      </c>
      <c r="S94" s="7">
        <f>ROUND(S$2+ (('coded NOLH for 17-22 factors'!S93-1)*(S$3-S$2) )/128, S$4 )</f>
        <v>72</v>
      </c>
      <c r="T94" s="7">
        <f>ROUND(T$2+ (('coded NOLH for 17-22 factors'!T93-1)*(T$3-T$2) )/128, T$4 )</f>
        <v>47</v>
      </c>
      <c r="U94" s="7">
        <f>ROUND(U$2+ (('coded NOLH for 17-22 factors'!U93-1)*(U$3-U$2) )/128, U$4 )</f>
        <v>102</v>
      </c>
      <c r="V94" s="7">
        <f>ROUND(V$2+ (('coded NOLH for 17-22 factors'!V93-1)*(V$3-V$2) )/128, V$4 )</f>
        <v>121</v>
      </c>
      <c r="W94" s="7">
        <f>ROUND(W$2+ (('coded NOLH for 17-22 factors'!W93-1)*(W$3-W$2) )/128, W$4 )</f>
        <v>27</v>
      </c>
    </row>
    <row r="95" spans="2:23" x14ac:dyDescent="0.2">
      <c r="B95" s="7">
        <f>ROUND(B$2+ (('coded NOLH for 17-22 factors'!B94-1)*(B$3-B$2) )/128, B$4 )</f>
        <v>92</v>
      </c>
      <c r="C95" s="7">
        <f>ROUND(C$2+ (('coded NOLH for 17-22 factors'!C94-1)*(C$3-C$2) )/128, C$4 )</f>
        <v>99</v>
      </c>
      <c r="D95" s="7">
        <f>ROUND(D$2+ (('coded NOLH for 17-22 factors'!D94-1)*(D$3-D$2) )/128, D$4 )</f>
        <v>71</v>
      </c>
      <c r="E95" s="7">
        <f>ROUND(E$2+ (('coded NOLH for 17-22 factors'!E94-1)*(E$3-E$2) )/128, E$4 )</f>
        <v>51</v>
      </c>
      <c r="F95" s="7">
        <f>ROUND(F$2+ (('coded NOLH for 17-22 factors'!F94-1)*(F$3-F$2) )/128, F$4 )</f>
        <v>88</v>
      </c>
      <c r="G95" s="7">
        <f>ROUND(G$2+ (('coded NOLH for 17-22 factors'!G94-1)*(G$3-G$2) )/128, G$4 )</f>
        <v>2</v>
      </c>
      <c r="H95" s="7">
        <f>ROUND(H$2+ (('coded NOLH for 17-22 factors'!H94-1)*(H$3-H$2) )/128, H$4 )</f>
        <v>69</v>
      </c>
      <c r="I95" s="7">
        <f>ROUND(I$2+ (('coded NOLH for 17-22 factors'!I94-1)*(I$3-I$2) )/128, I$4 )</f>
        <v>96</v>
      </c>
      <c r="J95" s="7">
        <f>ROUND(J$2+ (('coded NOLH for 17-22 factors'!J94-1)*(J$3-J$2) )/128, J$4 )</f>
        <v>73</v>
      </c>
      <c r="K95" s="7">
        <f>ROUND(K$2+ (('coded NOLH for 17-22 factors'!K94-1)*(K$3-K$2) )/128, K$4 )</f>
        <v>24</v>
      </c>
      <c r="L95" s="7">
        <f>ROUND(L$2+ (('coded NOLH for 17-22 factors'!L94-1)*(L$3-L$2) )/128, L$4 )</f>
        <v>59</v>
      </c>
      <c r="M95" s="7">
        <f>ROUND(M$2+ (('coded NOLH for 17-22 factors'!M94-1)*(M$3-M$2) )/128, M$4 )</f>
        <v>74</v>
      </c>
      <c r="N95" s="7">
        <f>ROUND(N$2+ (('coded NOLH for 17-22 factors'!N94-1)*(N$3-N$2) )/128, N$4 )</f>
        <v>95</v>
      </c>
      <c r="O95" s="7">
        <f>ROUND(O$2+ (('coded NOLH for 17-22 factors'!O94-1)*(O$3-O$2) )/128, O$4 )</f>
        <v>116</v>
      </c>
      <c r="P95" s="7">
        <f>ROUND(P$2+ (('coded NOLH for 17-22 factors'!P94-1)*(P$3-P$2) )/128, P$4 )</f>
        <v>123</v>
      </c>
      <c r="Q95" s="7">
        <f>ROUND(Q$2+ (('coded NOLH for 17-22 factors'!Q94-1)*(Q$3-Q$2) )/128, Q$4 )</f>
        <v>23</v>
      </c>
      <c r="R95" s="7">
        <f>ROUND(R$2+ (('coded NOLH for 17-22 factors'!R94-1)*(R$3-R$2) )/128, R$4 )</f>
        <v>86</v>
      </c>
      <c r="S95" s="7">
        <f>ROUND(S$2+ (('coded NOLH for 17-22 factors'!S94-1)*(S$3-S$2) )/128, S$4 )</f>
        <v>12</v>
      </c>
      <c r="T95" s="7">
        <f>ROUND(T$2+ (('coded NOLH for 17-22 factors'!T94-1)*(T$3-T$2) )/128, T$4 )</f>
        <v>112</v>
      </c>
      <c r="U95" s="7">
        <f>ROUND(U$2+ (('coded NOLH for 17-22 factors'!U94-1)*(U$3-U$2) )/128, U$4 )</f>
        <v>11</v>
      </c>
      <c r="V95" s="7">
        <f>ROUND(V$2+ (('coded NOLH for 17-22 factors'!V94-1)*(V$3-V$2) )/128, V$4 )</f>
        <v>27</v>
      </c>
      <c r="W95" s="7">
        <f>ROUND(W$2+ (('coded NOLH for 17-22 factors'!W94-1)*(W$3-W$2) )/128, W$4 )</f>
        <v>9</v>
      </c>
    </row>
    <row r="96" spans="2:23" x14ac:dyDescent="0.2">
      <c r="B96" s="7">
        <f>ROUND(B$2+ (('coded NOLH for 17-22 factors'!B95-1)*(B$3-B$2) )/128, B$4 )</f>
        <v>9</v>
      </c>
      <c r="C96" s="7">
        <f>ROUND(C$2+ (('coded NOLH for 17-22 factors'!C95-1)*(C$3-C$2) )/128, C$4 )</f>
        <v>128</v>
      </c>
      <c r="D96" s="7">
        <f>ROUND(D$2+ (('coded NOLH for 17-22 factors'!D95-1)*(D$3-D$2) )/128, D$4 )</f>
        <v>70</v>
      </c>
      <c r="E96" s="7">
        <f>ROUND(E$2+ (('coded NOLH for 17-22 factors'!E95-1)*(E$3-E$2) )/128, E$4 )</f>
        <v>56</v>
      </c>
      <c r="F96" s="7">
        <f>ROUND(F$2+ (('coded NOLH for 17-22 factors'!F95-1)*(F$3-F$2) )/128, F$4 )</f>
        <v>110</v>
      </c>
      <c r="G96" s="7">
        <f>ROUND(G$2+ (('coded NOLH for 17-22 factors'!G95-1)*(G$3-G$2) )/128, G$4 )</f>
        <v>92</v>
      </c>
      <c r="H96" s="7">
        <f>ROUND(H$2+ (('coded NOLH for 17-22 factors'!H95-1)*(H$3-H$2) )/128, H$4 )</f>
        <v>80</v>
      </c>
      <c r="I96" s="7">
        <f>ROUND(I$2+ (('coded NOLH for 17-22 factors'!I95-1)*(I$3-I$2) )/128, I$4 )</f>
        <v>25</v>
      </c>
      <c r="J96" s="7">
        <f>ROUND(J$2+ (('coded NOLH for 17-22 factors'!J95-1)*(J$3-J$2) )/128, J$4 )</f>
        <v>49</v>
      </c>
      <c r="K96" s="7">
        <f>ROUND(K$2+ (('coded NOLH for 17-22 factors'!K95-1)*(K$3-K$2) )/128, K$4 )</f>
        <v>92</v>
      </c>
      <c r="L96" s="7">
        <f>ROUND(L$2+ (('coded NOLH for 17-22 factors'!L95-1)*(L$3-L$2) )/128, L$4 )</f>
        <v>45</v>
      </c>
      <c r="M96" s="7">
        <f>ROUND(M$2+ (('coded NOLH for 17-22 factors'!M95-1)*(M$3-M$2) )/128, M$4 )</f>
        <v>86</v>
      </c>
      <c r="N96" s="7">
        <f>ROUND(N$2+ (('coded NOLH for 17-22 factors'!N95-1)*(N$3-N$2) )/128, N$4 )</f>
        <v>126</v>
      </c>
      <c r="O96" s="7">
        <f>ROUND(O$2+ (('coded NOLH for 17-22 factors'!O95-1)*(O$3-O$2) )/128, O$4 )</f>
        <v>104</v>
      </c>
      <c r="P96" s="7">
        <f>ROUND(P$2+ (('coded NOLH for 17-22 factors'!P95-1)*(P$3-P$2) )/128, P$4 )</f>
        <v>81</v>
      </c>
      <c r="Q96" s="7">
        <f>ROUND(Q$2+ (('coded NOLH for 17-22 factors'!Q95-1)*(Q$3-Q$2) )/128, Q$4 )</f>
        <v>13</v>
      </c>
      <c r="R96" s="7">
        <f>ROUND(R$2+ (('coded NOLH for 17-22 factors'!R95-1)*(R$3-R$2) )/128, R$4 )</f>
        <v>110</v>
      </c>
      <c r="S96" s="7">
        <f>ROUND(S$2+ (('coded NOLH for 17-22 factors'!S95-1)*(S$3-S$2) )/128, S$4 )</f>
        <v>9</v>
      </c>
      <c r="T96" s="7">
        <f>ROUND(T$2+ (('coded NOLH for 17-22 factors'!T95-1)*(T$3-T$2) )/128, T$4 )</f>
        <v>81</v>
      </c>
      <c r="U96" s="7">
        <f>ROUND(U$2+ (('coded NOLH for 17-22 factors'!U95-1)*(U$3-U$2) )/128, U$4 )</f>
        <v>2</v>
      </c>
      <c r="V96" s="7">
        <f>ROUND(V$2+ (('coded NOLH for 17-22 factors'!V95-1)*(V$3-V$2) )/128, V$4 )</f>
        <v>35</v>
      </c>
      <c r="W96" s="7">
        <f>ROUND(W$2+ (('coded NOLH for 17-22 factors'!W95-1)*(W$3-W$2) )/128, W$4 )</f>
        <v>38</v>
      </c>
    </row>
    <row r="97" spans="2:23" x14ac:dyDescent="0.2">
      <c r="B97" s="7">
        <f>ROUND(B$2+ (('coded NOLH for 17-22 factors'!B96-1)*(B$3-B$2) )/128, B$4 )</f>
        <v>99</v>
      </c>
      <c r="C97" s="7">
        <f>ROUND(C$2+ (('coded NOLH for 17-22 factors'!C96-1)*(C$3-C$2) )/128, C$4 )</f>
        <v>38</v>
      </c>
      <c r="D97" s="7">
        <f>ROUND(D$2+ (('coded NOLH for 17-22 factors'!D96-1)*(D$3-D$2) )/128, D$4 )</f>
        <v>94</v>
      </c>
      <c r="E97" s="7">
        <f>ROUND(E$2+ (('coded NOLH for 17-22 factors'!E96-1)*(E$3-E$2) )/128, E$4 )</f>
        <v>1</v>
      </c>
      <c r="F97" s="7">
        <f>ROUND(F$2+ (('coded NOLH for 17-22 factors'!F96-1)*(F$3-F$2) )/128, F$4 )</f>
        <v>122</v>
      </c>
      <c r="G97" s="7">
        <f>ROUND(G$2+ (('coded NOLH for 17-22 factors'!G96-1)*(G$3-G$2) )/128, G$4 )</f>
        <v>114</v>
      </c>
      <c r="H97" s="7">
        <f>ROUND(H$2+ (('coded NOLH for 17-22 factors'!H96-1)*(H$3-H$2) )/128, H$4 )</f>
        <v>52</v>
      </c>
      <c r="I97" s="7">
        <f>ROUND(I$2+ (('coded NOLH for 17-22 factors'!I96-1)*(I$3-I$2) )/128, I$4 )</f>
        <v>90</v>
      </c>
      <c r="J97" s="7">
        <f>ROUND(J$2+ (('coded NOLH for 17-22 factors'!J96-1)*(J$3-J$2) )/128, J$4 )</f>
        <v>91</v>
      </c>
      <c r="K97" s="7">
        <f>ROUND(K$2+ (('coded NOLH for 17-22 factors'!K96-1)*(K$3-K$2) )/128, K$4 )</f>
        <v>22</v>
      </c>
      <c r="L97" s="7">
        <f>ROUND(L$2+ (('coded NOLH for 17-22 factors'!L96-1)*(L$3-L$2) )/128, L$4 )</f>
        <v>70</v>
      </c>
      <c r="M97" s="7">
        <f>ROUND(M$2+ (('coded NOLH for 17-22 factors'!M96-1)*(M$3-M$2) )/128, M$4 )</f>
        <v>39</v>
      </c>
      <c r="N97" s="7">
        <f>ROUND(N$2+ (('coded NOLH for 17-22 factors'!N96-1)*(N$3-N$2) )/128, N$4 )</f>
        <v>64</v>
      </c>
      <c r="O97" s="7">
        <f>ROUND(O$2+ (('coded NOLH for 17-22 factors'!O96-1)*(O$3-O$2) )/128, O$4 )</f>
        <v>107</v>
      </c>
      <c r="P97" s="7">
        <f>ROUND(P$2+ (('coded NOLH for 17-22 factors'!P96-1)*(P$3-P$2) )/128, P$4 )</f>
        <v>80</v>
      </c>
      <c r="Q97" s="7">
        <f>ROUND(Q$2+ (('coded NOLH for 17-22 factors'!Q96-1)*(Q$3-Q$2) )/128, Q$4 )</f>
        <v>55</v>
      </c>
      <c r="R97" s="7">
        <f>ROUND(R$2+ (('coded NOLH for 17-22 factors'!R96-1)*(R$3-R$2) )/128, R$4 )</f>
        <v>66</v>
      </c>
      <c r="S97" s="7">
        <f>ROUND(S$2+ (('coded NOLH for 17-22 factors'!S96-1)*(S$3-S$2) )/128, S$4 )</f>
        <v>112</v>
      </c>
      <c r="T97" s="7">
        <f>ROUND(T$2+ (('coded NOLH for 17-22 factors'!T96-1)*(T$3-T$2) )/128, T$4 )</f>
        <v>100</v>
      </c>
      <c r="U97" s="7">
        <f>ROUND(U$2+ (('coded NOLH for 17-22 factors'!U96-1)*(U$3-U$2) )/128, U$4 )</f>
        <v>18</v>
      </c>
      <c r="V97" s="7">
        <f>ROUND(V$2+ (('coded NOLH for 17-22 factors'!V96-1)*(V$3-V$2) )/128, V$4 )</f>
        <v>37</v>
      </c>
      <c r="W97" s="7">
        <f>ROUND(W$2+ (('coded NOLH for 17-22 factors'!W96-1)*(W$3-W$2) )/128, W$4 )</f>
        <v>2</v>
      </c>
    </row>
    <row r="98" spans="2:23" x14ac:dyDescent="0.2">
      <c r="B98" s="7">
        <f>ROUND(B$2+ (('coded NOLH for 17-22 factors'!B97-1)*(B$3-B$2) )/128, B$4 )</f>
        <v>2</v>
      </c>
      <c r="C98" s="7">
        <f>ROUND(C$2+ (('coded NOLH for 17-22 factors'!C97-1)*(C$3-C$2) )/128, C$4 )</f>
        <v>9</v>
      </c>
      <c r="D98" s="7">
        <f>ROUND(D$2+ (('coded NOLH for 17-22 factors'!D97-1)*(D$3-D$2) )/128, D$4 )</f>
        <v>82</v>
      </c>
      <c r="E98" s="7">
        <f>ROUND(E$2+ (('coded NOLH for 17-22 factors'!E97-1)*(E$3-E$2) )/128, E$4 )</f>
        <v>39</v>
      </c>
      <c r="F98" s="7">
        <f>ROUND(F$2+ (('coded NOLH for 17-22 factors'!F97-1)*(F$3-F$2) )/128, F$4 )</f>
        <v>108</v>
      </c>
      <c r="G98" s="7">
        <f>ROUND(G$2+ (('coded NOLH for 17-22 factors'!G97-1)*(G$3-G$2) )/128, G$4 )</f>
        <v>33</v>
      </c>
      <c r="H98" s="7">
        <f>ROUND(H$2+ (('coded NOLH for 17-22 factors'!H97-1)*(H$3-H$2) )/128, H$4 )</f>
        <v>93</v>
      </c>
      <c r="I98" s="7">
        <f>ROUND(I$2+ (('coded NOLH for 17-22 factors'!I97-1)*(I$3-I$2) )/128, I$4 )</f>
        <v>54</v>
      </c>
      <c r="J98" s="7">
        <f>ROUND(J$2+ (('coded NOLH for 17-22 factors'!J97-1)*(J$3-J$2) )/128, J$4 )</f>
        <v>4</v>
      </c>
      <c r="K98" s="7">
        <f>ROUND(K$2+ (('coded NOLH for 17-22 factors'!K97-1)*(K$3-K$2) )/128, K$4 )</f>
        <v>122</v>
      </c>
      <c r="L98" s="7">
        <f>ROUND(L$2+ (('coded NOLH for 17-22 factors'!L97-1)*(L$3-L$2) )/128, L$4 )</f>
        <v>92</v>
      </c>
      <c r="M98" s="7">
        <f>ROUND(M$2+ (('coded NOLH for 17-22 factors'!M97-1)*(M$3-M$2) )/128, M$4 )</f>
        <v>25</v>
      </c>
      <c r="N98" s="7">
        <f>ROUND(N$2+ (('coded NOLH for 17-22 factors'!N97-1)*(N$3-N$2) )/128, N$4 )</f>
        <v>51</v>
      </c>
      <c r="O98" s="7">
        <f>ROUND(O$2+ (('coded NOLH for 17-22 factors'!O97-1)*(O$3-O$2) )/128, O$4 )</f>
        <v>125</v>
      </c>
      <c r="P98" s="7">
        <f>ROUND(P$2+ (('coded NOLH for 17-22 factors'!P97-1)*(P$3-P$2) )/128, P$4 )</f>
        <v>64</v>
      </c>
      <c r="Q98" s="7">
        <f>ROUND(Q$2+ (('coded NOLH for 17-22 factors'!Q97-1)*(Q$3-Q$2) )/128, Q$4 )</f>
        <v>38</v>
      </c>
      <c r="R98" s="7">
        <f>ROUND(R$2+ (('coded NOLH for 17-22 factors'!R97-1)*(R$3-R$2) )/128, R$4 )</f>
        <v>102</v>
      </c>
      <c r="S98" s="7">
        <f>ROUND(S$2+ (('coded NOLH for 17-22 factors'!S97-1)*(S$3-S$2) )/128, S$4 )</f>
        <v>89</v>
      </c>
      <c r="T98" s="7">
        <f>ROUND(T$2+ (('coded NOLH for 17-22 factors'!T97-1)*(T$3-T$2) )/128, T$4 )</f>
        <v>73</v>
      </c>
      <c r="U98" s="7">
        <f>ROUND(U$2+ (('coded NOLH for 17-22 factors'!U97-1)*(U$3-U$2) )/128, U$4 )</f>
        <v>23</v>
      </c>
      <c r="V98" s="7">
        <f>ROUND(V$2+ (('coded NOLH for 17-22 factors'!V97-1)*(V$3-V$2) )/128, V$4 )</f>
        <v>50</v>
      </c>
      <c r="W98" s="7">
        <f>ROUND(W$2+ (('coded NOLH for 17-22 factors'!W97-1)*(W$3-W$2) )/128, W$4 )</f>
        <v>31</v>
      </c>
    </row>
    <row r="99" spans="2:23" x14ac:dyDescent="0.2">
      <c r="B99" s="7">
        <f>ROUND(B$2+ (('coded NOLH for 17-22 factors'!B98-1)*(B$3-B$2) )/128, B$4 )</f>
        <v>94</v>
      </c>
      <c r="C99" s="7">
        <f>ROUND(C$2+ (('coded NOLH for 17-22 factors'!C98-1)*(C$3-C$2) )/128, C$4 )</f>
        <v>71</v>
      </c>
      <c r="D99" s="7">
        <f>ROUND(D$2+ (('coded NOLH for 17-22 factors'!D98-1)*(D$3-D$2) )/128, D$4 )</f>
        <v>31</v>
      </c>
      <c r="E99" s="7">
        <f>ROUND(E$2+ (('coded NOLH for 17-22 factors'!E98-1)*(E$3-E$2) )/128, E$4 )</f>
        <v>58</v>
      </c>
      <c r="F99" s="7">
        <f>ROUND(F$2+ (('coded NOLH for 17-22 factors'!F98-1)*(F$3-F$2) )/128, F$4 )</f>
        <v>83</v>
      </c>
      <c r="G99" s="7">
        <f>ROUND(G$2+ (('coded NOLH for 17-22 factors'!G98-1)*(G$3-G$2) )/128, G$4 )</f>
        <v>60</v>
      </c>
      <c r="H99" s="7">
        <f>ROUND(H$2+ (('coded NOLH for 17-22 factors'!H98-1)*(H$3-H$2) )/128, H$4 )</f>
        <v>129</v>
      </c>
      <c r="I99" s="7">
        <f>ROUND(I$2+ (('coded NOLH for 17-22 factors'!I98-1)*(I$3-I$2) )/128, I$4 )</f>
        <v>81</v>
      </c>
      <c r="J99" s="7">
        <f>ROUND(J$2+ (('coded NOLH for 17-22 factors'!J98-1)*(J$3-J$2) )/128, J$4 )</f>
        <v>89</v>
      </c>
      <c r="K99" s="7">
        <f>ROUND(K$2+ (('coded NOLH for 17-22 factors'!K98-1)*(K$3-K$2) )/128, K$4 )</f>
        <v>69</v>
      </c>
      <c r="L99" s="7">
        <f>ROUND(L$2+ (('coded NOLH for 17-22 factors'!L98-1)*(L$3-L$2) )/128, L$4 )</f>
        <v>125</v>
      </c>
      <c r="M99" s="7">
        <f>ROUND(M$2+ (('coded NOLH for 17-22 factors'!M98-1)*(M$3-M$2) )/128, M$4 )</f>
        <v>120</v>
      </c>
      <c r="N99" s="7">
        <f>ROUND(N$2+ (('coded NOLH for 17-22 factors'!N98-1)*(N$3-N$2) )/128, N$4 )</f>
        <v>125</v>
      </c>
      <c r="O99" s="7">
        <f>ROUND(O$2+ (('coded NOLH for 17-22 factors'!O98-1)*(O$3-O$2) )/128, O$4 )</f>
        <v>43</v>
      </c>
      <c r="P99" s="7">
        <f>ROUND(P$2+ (('coded NOLH for 17-22 factors'!P98-1)*(P$3-P$2) )/128, P$4 )</f>
        <v>31</v>
      </c>
      <c r="Q99" s="7">
        <f>ROUND(Q$2+ (('coded NOLH for 17-22 factors'!Q98-1)*(Q$3-Q$2) )/128, Q$4 )</f>
        <v>113</v>
      </c>
      <c r="R99" s="7">
        <f>ROUND(R$2+ (('coded NOLH for 17-22 factors'!R98-1)*(R$3-R$2) )/128, R$4 )</f>
        <v>73</v>
      </c>
      <c r="S99" s="7">
        <f>ROUND(S$2+ (('coded NOLH for 17-22 factors'!S98-1)*(S$3-S$2) )/128, S$4 )</f>
        <v>16</v>
      </c>
      <c r="T99" s="7">
        <f>ROUND(T$2+ (('coded NOLH for 17-22 factors'!T98-1)*(T$3-T$2) )/128, T$4 )</f>
        <v>119</v>
      </c>
      <c r="U99" s="7">
        <f>ROUND(U$2+ (('coded NOLH for 17-22 factors'!U98-1)*(U$3-U$2) )/128, U$4 )</f>
        <v>21</v>
      </c>
      <c r="V99" s="7">
        <f>ROUND(V$2+ (('coded NOLH for 17-22 factors'!V98-1)*(V$3-V$2) )/128, V$4 )</f>
        <v>24</v>
      </c>
      <c r="W99" s="7">
        <f>ROUND(W$2+ (('coded NOLH for 17-22 factors'!W98-1)*(W$3-W$2) )/128, W$4 )</f>
        <v>48</v>
      </c>
    </row>
    <row r="100" spans="2:23" x14ac:dyDescent="0.2">
      <c r="B100" s="7">
        <f>ROUND(B$2+ (('coded NOLH for 17-22 factors'!B99-1)*(B$3-B$2) )/128, B$4 )</f>
        <v>48</v>
      </c>
      <c r="C100" s="7">
        <f>ROUND(C$2+ (('coded NOLH for 17-22 factors'!C99-1)*(C$3-C$2) )/128, C$4 )</f>
        <v>70</v>
      </c>
      <c r="D100" s="7">
        <f>ROUND(D$2+ (('coded NOLH for 17-22 factors'!D99-1)*(D$3-D$2) )/128, D$4 )</f>
        <v>2</v>
      </c>
      <c r="E100" s="7">
        <f>ROUND(E$2+ (('coded NOLH for 17-22 factors'!E99-1)*(E$3-E$2) )/128, E$4 )</f>
        <v>40</v>
      </c>
      <c r="F100" s="7">
        <f>ROUND(F$2+ (('coded NOLH for 17-22 factors'!F99-1)*(F$3-F$2) )/128, F$4 )</f>
        <v>67</v>
      </c>
      <c r="G100" s="7">
        <f>ROUND(G$2+ (('coded NOLH for 17-22 factors'!G99-1)*(G$3-G$2) )/128, G$4 )</f>
        <v>75</v>
      </c>
      <c r="H100" s="7">
        <f>ROUND(H$2+ (('coded NOLH for 17-22 factors'!H99-1)*(H$3-H$2) )/128, H$4 )</f>
        <v>34</v>
      </c>
      <c r="I100" s="7">
        <f>ROUND(I$2+ (('coded NOLH for 17-22 factors'!I99-1)*(I$3-I$2) )/128, I$4 )</f>
        <v>12</v>
      </c>
      <c r="J100" s="7">
        <f>ROUND(J$2+ (('coded NOLH for 17-22 factors'!J99-1)*(J$3-J$2) )/128, J$4 )</f>
        <v>56</v>
      </c>
      <c r="K100" s="7">
        <f>ROUND(K$2+ (('coded NOLH for 17-22 factors'!K99-1)*(K$3-K$2) )/128, K$4 )</f>
        <v>84</v>
      </c>
      <c r="L100" s="7">
        <f>ROUND(L$2+ (('coded NOLH for 17-22 factors'!L99-1)*(L$3-L$2) )/128, L$4 )</f>
        <v>90</v>
      </c>
      <c r="M100" s="7">
        <f>ROUND(M$2+ (('coded NOLH for 17-22 factors'!M99-1)*(M$3-M$2) )/128, M$4 )</f>
        <v>110</v>
      </c>
      <c r="N100" s="7">
        <f>ROUND(N$2+ (('coded NOLH for 17-22 factors'!N99-1)*(N$3-N$2) )/128, N$4 )</f>
        <v>82</v>
      </c>
      <c r="O100" s="7">
        <f>ROUND(O$2+ (('coded NOLH for 17-22 factors'!O99-1)*(O$3-O$2) )/128, O$4 )</f>
        <v>39</v>
      </c>
      <c r="P100" s="7">
        <f>ROUND(P$2+ (('coded NOLH for 17-22 factors'!P99-1)*(P$3-P$2) )/128, P$4 )</f>
        <v>1</v>
      </c>
      <c r="Q100" s="7">
        <f>ROUND(Q$2+ (('coded NOLH for 17-22 factors'!Q99-1)*(Q$3-Q$2) )/128, Q$4 )</f>
        <v>124</v>
      </c>
      <c r="R100" s="7">
        <f>ROUND(R$2+ (('coded NOLH for 17-22 factors'!R99-1)*(R$3-R$2) )/128, R$4 )</f>
        <v>84</v>
      </c>
      <c r="S100" s="7">
        <f>ROUND(S$2+ (('coded NOLH for 17-22 factors'!S99-1)*(S$3-S$2) )/128, S$4 )</f>
        <v>22</v>
      </c>
      <c r="T100" s="7">
        <f>ROUND(T$2+ (('coded NOLH for 17-22 factors'!T99-1)*(T$3-T$2) )/128, T$4 )</f>
        <v>89</v>
      </c>
      <c r="U100" s="7">
        <f>ROUND(U$2+ (('coded NOLH for 17-22 factors'!U99-1)*(U$3-U$2) )/128, U$4 )</f>
        <v>59</v>
      </c>
      <c r="V100" s="7">
        <f>ROUND(V$2+ (('coded NOLH for 17-22 factors'!V99-1)*(V$3-V$2) )/128, V$4 )</f>
        <v>46</v>
      </c>
      <c r="W100" s="7">
        <f>ROUND(W$2+ (('coded NOLH for 17-22 factors'!W99-1)*(W$3-W$2) )/128, W$4 )</f>
        <v>36</v>
      </c>
    </row>
    <row r="101" spans="2:23" x14ac:dyDescent="0.2">
      <c r="B101" s="7">
        <f>ROUND(B$2+ (('coded NOLH for 17-22 factors'!B100-1)*(B$3-B$2) )/128, B$4 )</f>
        <v>71</v>
      </c>
      <c r="C101" s="7">
        <f>ROUND(C$2+ (('coded NOLH for 17-22 factors'!C100-1)*(C$3-C$2) )/128, C$4 )</f>
        <v>36</v>
      </c>
      <c r="D101" s="7">
        <f>ROUND(D$2+ (('coded NOLH for 17-22 factors'!D100-1)*(D$3-D$2) )/128, D$4 )</f>
        <v>38</v>
      </c>
      <c r="E101" s="7">
        <f>ROUND(E$2+ (('coded NOLH for 17-22 factors'!E100-1)*(E$3-E$2) )/128, E$4 )</f>
        <v>32</v>
      </c>
      <c r="F101" s="7">
        <f>ROUND(F$2+ (('coded NOLH for 17-22 factors'!F100-1)*(F$3-F$2) )/128, F$4 )</f>
        <v>120</v>
      </c>
      <c r="G101" s="7">
        <f>ROUND(G$2+ (('coded NOLH for 17-22 factors'!G100-1)*(G$3-G$2) )/128, G$4 )</f>
        <v>79</v>
      </c>
      <c r="H101" s="7">
        <f>ROUND(H$2+ (('coded NOLH for 17-22 factors'!H100-1)*(H$3-H$2) )/128, H$4 )</f>
        <v>124</v>
      </c>
      <c r="I101" s="7">
        <f>ROUND(I$2+ (('coded NOLH for 17-22 factors'!I100-1)*(I$3-I$2) )/128, I$4 )</f>
        <v>128</v>
      </c>
      <c r="J101" s="7">
        <f>ROUND(J$2+ (('coded NOLH for 17-22 factors'!J100-1)*(J$3-J$2) )/128, J$4 )</f>
        <v>113</v>
      </c>
      <c r="K101" s="7">
        <f>ROUND(K$2+ (('coded NOLH for 17-22 factors'!K100-1)*(K$3-K$2) )/128, K$4 )</f>
        <v>18</v>
      </c>
      <c r="L101" s="7">
        <f>ROUND(L$2+ (('coded NOLH for 17-22 factors'!L100-1)*(L$3-L$2) )/128, L$4 )</f>
        <v>9</v>
      </c>
      <c r="M101" s="7">
        <f>ROUND(M$2+ (('coded NOLH for 17-22 factors'!M100-1)*(M$3-M$2) )/128, M$4 )</f>
        <v>26</v>
      </c>
      <c r="N101" s="7">
        <f>ROUND(N$2+ (('coded NOLH for 17-22 factors'!N100-1)*(N$3-N$2) )/128, N$4 )</f>
        <v>60</v>
      </c>
      <c r="O101" s="7">
        <f>ROUND(O$2+ (('coded NOLH for 17-22 factors'!O100-1)*(O$3-O$2) )/128, O$4 )</f>
        <v>46</v>
      </c>
      <c r="P101" s="7">
        <f>ROUND(P$2+ (('coded NOLH for 17-22 factors'!P100-1)*(P$3-P$2) )/128, P$4 )</f>
        <v>57</v>
      </c>
      <c r="Q101" s="7">
        <f>ROUND(Q$2+ (('coded NOLH for 17-22 factors'!Q100-1)*(Q$3-Q$2) )/128, Q$4 )</f>
        <v>122</v>
      </c>
      <c r="R101" s="7">
        <f>ROUND(R$2+ (('coded NOLH for 17-22 factors'!R100-1)*(R$3-R$2) )/128, R$4 )</f>
        <v>106</v>
      </c>
      <c r="S101" s="7">
        <f>ROUND(S$2+ (('coded NOLH for 17-22 factors'!S100-1)*(S$3-S$2) )/128, S$4 )</f>
        <v>68</v>
      </c>
      <c r="T101" s="7">
        <f>ROUND(T$2+ (('coded NOLH for 17-22 factors'!T100-1)*(T$3-T$2) )/128, T$4 )</f>
        <v>62</v>
      </c>
      <c r="U101" s="7">
        <f>ROUND(U$2+ (('coded NOLH for 17-22 factors'!U100-1)*(U$3-U$2) )/128, U$4 )</f>
        <v>29</v>
      </c>
      <c r="V101" s="7">
        <f>ROUND(V$2+ (('coded NOLH for 17-22 factors'!V100-1)*(V$3-V$2) )/128, V$4 )</f>
        <v>30</v>
      </c>
      <c r="W101" s="7">
        <f>ROUND(W$2+ (('coded NOLH for 17-22 factors'!W100-1)*(W$3-W$2) )/128, W$4 )</f>
        <v>60</v>
      </c>
    </row>
    <row r="102" spans="2:23" x14ac:dyDescent="0.2">
      <c r="B102" s="7">
        <f>ROUND(B$2+ (('coded NOLH for 17-22 factors'!B101-1)*(B$3-B$2) )/128, B$4 )</f>
        <v>60</v>
      </c>
      <c r="C102" s="7">
        <f>ROUND(C$2+ (('coded NOLH for 17-22 factors'!C101-1)*(C$3-C$2) )/128, C$4 )</f>
        <v>48</v>
      </c>
      <c r="D102" s="7">
        <f>ROUND(D$2+ (('coded NOLH for 17-22 factors'!D101-1)*(D$3-D$2) )/128, D$4 )</f>
        <v>9</v>
      </c>
      <c r="E102" s="7">
        <f>ROUND(E$2+ (('coded NOLH for 17-22 factors'!E101-1)*(E$3-E$2) )/128, E$4 )</f>
        <v>15</v>
      </c>
      <c r="F102" s="7">
        <f>ROUND(F$2+ (('coded NOLH for 17-22 factors'!F101-1)*(F$3-F$2) )/128, F$4 )</f>
        <v>112</v>
      </c>
      <c r="G102" s="7">
        <f>ROUND(G$2+ (('coded NOLH for 17-22 factors'!G101-1)*(G$3-G$2) )/128, G$4 )</f>
        <v>35</v>
      </c>
      <c r="H102" s="7">
        <f>ROUND(H$2+ (('coded NOLH for 17-22 factors'!H101-1)*(H$3-H$2) )/128, H$4 )</f>
        <v>44</v>
      </c>
      <c r="I102" s="7">
        <f>ROUND(I$2+ (('coded NOLH for 17-22 factors'!I101-1)*(I$3-I$2) )/128, I$4 )</f>
        <v>31</v>
      </c>
      <c r="J102" s="7">
        <f>ROUND(J$2+ (('coded NOLH for 17-22 factors'!J101-1)*(J$3-J$2) )/128, J$4 )</f>
        <v>29</v>
      </c>
      <c r="K102" s="7">
        <f>ROUND(K$2+ (('coded NOLH for 17-22 factors'!K101-1)*(K$3-K$2) )/128, K$4 )</f>
        <v>126</v>
      </c>
      <c r="L102" s="7">
        <f>ROUND(L$2+ (('coded NOLH for 17-22 factors'!L101-1)*(L$3-L$2) )/128, L$4 )</f>
        <v>35</v>
      </c>
      <c r="M102" s="7">
        <f>ROUND(M$2+ (('coded NOLH for 17-22 factors'!M101-1)*(M$3-M$2) )/128, M$4 )</f>
        <v>40</v>
      </c>
      <c r="N102" s="7">
        <f>ROUND(N$2+ (('coded NOLH for 17-22 factors'!N101-1)*(N$3-N$2) )/128, N$4 )</f>
        <v>42</v>
      </c>
      <c r="O102" s="7">
        <f>ROUND(O$2+ (('coded NOLH for 17-22 factors'!O101-1)*(O$3-O$2) )/128, O$4 )</f>
        <v>41</v>
      </c>
      <c r="P102" s="7">
        <f>ROUND(P$2+ (('coded NOLH for 17-22 factors'!P101-1)*(P$3-P$2) )/128, P$4 )</f>
        <v>35</v>
      </c>
      <c r="Q102" s="7">
        <f>ROUND(Q$2+ (('coded NOLH for 17-22 factors'!Q101-1)*(Q$3-Q$2) )/128, Q$4 )</f>
        <v>96</v>
      </c>
      <c r="R102" s="7">
        <f>ROUND(R$2+ (('coded NOLH for 17-22 factors'!R101-1)*(R$3-R$2) )/128, R$4 )</f>
        <v>78</v>
      </c>
      <c r="S102" s="7">
        <f>ROUND(S$2+ (('coded NOLH for 17-22 factors'!S101-1)*(S$3-S$2) )/128, S$4 )</f>
        <v>91</v>
      </c>
      <c r="T102" s="7">
        <f>ROUND(T$2+ (('coded NOLH for 17-22 factors'!T101-1)*(T$3-T$2) )/128, T$4 )</f>
        <v>124</v>
      </c>
      <c r="U102" s="7">
        <f>ROUND(U$2+ (('coded NOLH for 17-22 factors'!U101-1)*(U$3-U$2) )/128, U$4 )</f>
        <v>54</v>
      </c>
      <c r="V102" s="7">
        <f>ROUND(V$2+ (('coded NOLH for 17-22 factors'!V101-1)*(V$3-V$2) )/128, V$4 )</f>
        <v>5</v>
      </c>
      <c r="W102" s="7">
        <f>ROUND(W$2+ (('coded NOLH for 17-22 factors'!W101-1)*(W$3-W$2) )/128, W$4 )</f>
        <v>59</v>
      </c>
    </row>
    <row r="103" spans="2:23" x14ac:dyDescent="0.2">
      <c r="B103" s="7">
        <f>ROUND(B$2+ (('coded NOLH for 17-22 factors'!B102-1)*(B$3-B$2) )/128, B$4 )</f>
        <v>120</v>
      </c>
      <c r="C103" s="7">
        <f>ROUND(C$2+ (('coded NOLH for 17-22 factors'!C102-1)*(C$3-C$2) )/128, C$4 )</f>
        <v>83</v>
      </c>
      <c r="D103" s="7">
        <f>ROUND(D$2+ (('coded NOLH for 17-22 factors'!D102-1)*(D$3-D$2) )/128, D$4 )</f>
        <v>88</v>
      </c>
      <c r="E103" s="7">
        <f>ROUND(E$2+ (('coded NOLH for 17-22 factors'!E102-1)*(E$3-E$2) )/128, E$4 )</f>
        <v>86</v>
      </c>
      <c r="F103" s="7">
        <f>ROUND(F$2+ (('coded NOLH for 17-22 factors'!F102-1)*(F$3-F$2) )/128, F$4 )</f>
        <v>59</v>
      </c>
      <c r="G103" s="7">
        <f>ROUND(G$2+ (('coded NOLH for 17-22 factors'!G102-1)*(G$3-G$2) )/128, G$4 )</f>
        <v>66</v>
      </c>
      <c r="H103" s="7">
        <f>ROUND(H$2+ (('coded NOLH for 17-22 factors'!H102-1)*(H$3-H$2) )/128, H$4 )</f>
        <v>13</v>
      </c>
      <c r="I103" s="7">
        <f>ROUND(I$2+ (('coded NOLH for 17-22 factors'!I102-1)*(I$3-I$2) )/128, I$4 )</f>
        <v>57</v>
      </c>
      <c r="J103" s="7">
        <f>ROUND(J$2+ (('coded NOLH for 17-22 factors'!J102-1)*(J$3-J$2) )/128, J$4 )</f>
        <v>13</v>
      </c>
      <c r="K103" s="7">
        <f>ROUND(K$2+ (('coded NOLH for 17-22 factors'!K102-1)*(K$3-K$2) )/128, K$4 )</f>
        <v>63</v>
      </c>
      <c r="L103" s="7">
        <f>ROUND(L$2+ (('coded NOLH for 17-22 factors'!L102-1)*(L$3-L$2) )/128, L$4 )</f>
        <v>14</v>
      </c>
      <c r="M103" s="7">
        <f>ROUND(M$2+ (('coded NOLH for 17-22 factors'!M102-1)*(M$3-M$2) )/128, M$4 )</f>
        <v>34</v>
      </c>
      <c r="N103" s="7">
        <f>ROUND(N$2+ (('coded NOLH for 17-22 factors'!N102-1)*(N$3-N$2) )/128, N$4 )</f>
        <v>56</v>
      </c>
      <c r="O103" s="7">
        <f>ROUND(O$2+ (('coded NOLH for 17-22 factors'!O102-1)*(O$3-O$2) )/128, O$4 )</f>
        <v>20</v>
      </c>
      <c r="P103" s="7">
        <f>ROUND(P$2+ (('coded NOLH for 17-22 factors'!P102-1)*(P$3-P$2) )/128, P$4 )</f>
        <v>46</v>
      </c>
      <c r="Q103" s="7">
        <f>ROUND(Q$2+ (('coded NOLH for 17-22 factors'!Q102-1)*(Q$3-Q$2) )/128, Q$4 )</f>
        <v>116</v>
      </c>
      <c r="R103" s="7">
        <f>ROUND(R$2+ (('coded NOLH for 17-22 factors'!R102-1)*(R$3-R$2) )/128, R$4 )</f>
        <v>124</v>
      </c>
      <c r="S103" s="7">
        <f>ROUND(S$2+ (('coded NOLH for 17-22 factors'!S102-1)*(S$3-S$2) )/128, S$4 )</f>
        <v>78</v>
      </c>
      <c r="T103" s="7">
        <f>ROUND(T$2+ (('coded NOLH for 17-22 factors'!T102-1)*(T$3-T$2) )/128, T$4 )</f>
        <v>129</v>
      </c>
      <c r="U103" s="7">
        <f>ROUND(U$2+ (('coded NOLH for 17-22 factors'!U102-1)*(U$3-U$2) )/128, U$4 )</f>
        <v>15</v>
      </c>
      <c r="V103" s="7">
        <f>ROUND(V$2+ (('coded NOLH for 17-22 factors'!V102-1)*(V$3-V$2) )/128, V$4 )</f>
        <v>124</v>
      </c>
      <c r="W103" s="7">
        <f>ROUND(W$2+ (('coded NOLH for 17-22 factors'!W102-1)*(W$3-W$2) )/128, W$4 )</f>
        <v>18</v>
      </c>
    </row>
    <row r="104" spans="2:23" x14ac:dyDescent="0.2">
      <c r="B104" s="7">
        <f>ROUND(B$2+ (('coded NOLH for 17-22 factors'!B103-1)*(B$3-B$2) )/128, B$4 )</f>
        <v>18</v>
      </c>
      <c r="C104" s="7">
        <f>ROUND(C$2+ (('coded NOLH for 17-22 factors'!C103-1)*(C$3-C$2) )/128, C$4 )</f>
        <v>67</v>
      </c>
      <c r="D104" s="7">
        <f>ROUND(D$2+ (('coded NOLH for 17-22 factors'!D103-1)*(D$3-D$2) )/128, D$4 )</f>
        <v>110</v>
      </c>
      <c r="E104" s="7">
        <f>ROUND(E$2+ (('coded NOLH for 17-22 factors'!E103-1)*(E$3-E$2) )/128, E$4 )</f>
        <v>117</v>
      </c>
      <c r="F104" s="7">
        <f>ROUND(F$2+ (('coded NOLH for 17-22 factors'!F103-1)*(F$3-F$2) )/128, F$4 )</f>
        <v>60</v>
      </c>
      <c r="G104" s="7">
        <f>ROUND(G$2+ (('coded NOLH for 17-22 factors'!G103-1)*(G$3-G$2) )/128, G$4 )</f>
        <v>78</v>
      </c>
      <c r="H104" s="7">
        <f>ROUND(H$2+ (('coded NOLH for 17-22 factors'!H103-1)*(H$3-H$2) )/128, H$4 )</f>
        <v>81</v>
      </c>
      <c r="I104" s="7">
        <f>ROUND(I$2+ (('coded NOLH for 17-22 factors'!I103-1)*(I$3-I$2) )/128, I$4 )</f>
        <v>125</v>
      </c>
      <c r="J104" s="7">
        <f>ROUND(J$2+ (('coded NOLH for 17-22 factors'!J103-1)*(J$3-J$2) )/128, J$4 )</f>
        <v>87</v>
      </c>
      <c r="K104" s="7">
        <f>ROUND(K$2+ (('coded NOLH for 17-22 factors'!K103-1)*(K$3-K$2) )/128, K$4 )</f>
        <v>62</v>
      </c>
      <c r="L104" s="7">
        <f>ROUND(L$2+ (('coded NOLH for 17-22 factors'!L103-1)*(L$3-L$2) )/128, L$4 )</f>
        <v>13</v>
      </c>
      <c r="M104" s="7">
        <f>ROUND(M$2+ (('coded NOLH for 17-22 factors'!M103-1)*(M$3-M$2) )/128, M$4 )</f>
        <v>7</v>
      </c>
      <c r="N104" s="7">
        <f>ROUND(N$2+ (('coded NOLH for 17-22 factors'!N103-1)*(N$3-N$2) )/128, N$4 )</f>
        <v>68</v>
      </c>
      <c r="O104" s="7">
        <f>ROUND(O$2+ (('coded NOLH for 17-22 factors'!O103-1)*(O$3-O$2) )/128, O$4 )</f>
        <v>45</v>
      </c>
      <c r="P104" s="7">
        <f>ROUND(P$2+ (('coded NOLH for 17-22 factors'!P103-1)*(P$3-P$2) )/128, P$4 )</f>
        <v>23</v>
      </c>
      <c r="Q104" s="7">
        <f>ROUND(Q$2+ (('coded NOLH for 17-22 factors'!Q103-1)*(Q$3-Q$2) )/128, Q$4 )</f>
        <v>105</v>
      </c>
      <c r="R104" s="7">
        <f>ROUND(R$2+ (('coded NOLH for 17-22 factors'!R103-1)*(R$3-R$2) )/128, R$4 )</f>
        <v>97</v>
      </c>
      <c r="S104" s="7">
        <f>ROUND(S$2+ (('coded NOLH for 17-22 factors'!S103-1)*(S$3-S$2) )/128, S$4 )</f>
        <v>88</v>
      </c>
      <c r="T104" s="7">
        <f>ROUND(T$2+ (('coded NOLH for 17-22 factors'!T103-1)*(T$3-T$2) )/128, T$4 )</f>
        <v>82</v>
      </c>
      <c r="U104" s="7">
        <f>ROUND(U$2+ (('coded NOLH for 17-22 factors'!U103-1)*(U$3-U$2) )/128, U$4 )</f>
        <v>52</v>
      </c>
      <c r="V104" s="7">
        <f>ROUND(V$2+ (('coded NOLH for 17-22 factors'!V103-1)*(V$3-V$2) )/128, V$4 )</f>
        <v>75</v>
      </c>
      <c r="W104" s="7">
        <f>ROUND(W$2+ (('coded NOLH for 17-22 factors'!W103-1)*(W$3-W$2) )/128, W$4 )</f>
        <v>10</v>
      </c>
    </row>
    <row r="105" spans="2:23" x14ac:dyDescent="0.2">
      <c r="B105" s="7">
        <f>ROUND(B$2+ (('coded NOLH for 17-22 factors'!B104-1)*(B$3-B$2) )/128, B$4 )</f>
        <v>83</v>
      </c>
      <c r="C105" s="7">
        <f>ROUND(C$2+ (('coded NOLH for 17-22 factors'!C104-1)*(C$3-C$2) )/128, C$4 )</f>
        <v>10</v>
      </c>
      <c r="D105" s="7">
        <f>ROUND(D$2+ (('coded NOLH for 17-22 factors'!D104-1)*(D$3-D$2) )/128, D$4 )</f>
        <v>122</v>
      </c>
      <c r="E105" s="7">
        <f>ROUND(E$2+ (('coded NOLH for 17-22 factors'!E104-1)*(E$3-E$2) )/128, E$4 )</f>
        <v>76</v>
      </c>
      <c r="F105" s="7">
        <f>ROUND(F$2+ (('coded NOLH for 17-22 factors'!F104-1)*(F$3-F$2) )/128, F$4 )</f>
        <v>36</v>
      </c>
      <c r="G105" s="7">
        <f>ROUND(G$2+ (('coded NOLH for 17-22 factors'!G104-1)*(G$3-G$2) )/128, G$4 )</f>
        <v>110</v>
      </c>
      <c r="H105" s="7">
        <f>ROUND(H$2+ (('coded NOLH for 17-22 factors'!H104-1)*(H$3-H$2) )/128, H$4 )</f>
        <v>9</v>
      </c>
      <c r="I105" s="7">
        <f>ROUND(I$2+ (('coded NOLH for 17-22 factors'!I104-1)*(I$3-I$2) )/128, I$4 )</f>
        <v>24</v>
      </c>
      <c r="J105" s="7">
        <f>ROUND(J$2+ (('coded NOLH for 17-22 factors'!J104-1)*(J$3-J$2) )/128, J$4 )</f>
        <v>61</v>
      </c>
      <c r="K105" s="7">
        <f>ROUND(K$2+ (('coded NOLH for 17-22 factors'!K104-1)*(K$3-K$2) )/128, K$4 )</f>
        <v>76</v>
      </c>
      <c r="L105" s="7">
        <f>ROUND(L$2+ (('coded NOLH for 17-22 factors'!L104-1)*(L$3-L$2) )/128, L$4 )</f>
        <v>99</v>
      </c>
      <c r="M105" s="7">
        <f>ROUND(M$2+ (('coded NOLH for 17-22 factors'!M104-1)*(M$3-M$2) )/128, M$4 )</f>
        <v>85</v>
      </c>
      <c r="N105" s="7">
        <f>ROUND(N$2+ (('coded NOLH for 17-22 factors'!N104-1)*(N$3-N$2) )/128, N$4 )</f>
        <v>111</v>
      </c>
      <c r="O105" s="7">
        <f>ROUND(O$2+ (('coded NOLH for 17-22 factors'!O104-1)*(O$3-O$2) )/128, O$4 )</f>
        <v>48</v>
      </c>
      <c r="P105" s="7">
        <f>ROUND(P$2+ (('coded NOLH for 17-22 factors'!P104-1)*(P$3-P$2) )/128, P$4 )</f>
        <v>54</v>
      </c>
      <c r="Q105" s="7">
        <f>ROUND(Q$2+ (('coded NOLH for 17-22 factors'!Q104-1)*(Q$3-Q$2) )/128, Q$4 )</f>
        <v>111</v>
      </c>
      <c r="R105" s="7">
        <f>ROUND(R$2+ (('coded NOLH for 17-22 factors'!R104-1)*(R$3-R$2) )/128, R$4 )</f>
        <v>89</v>
      </c>
      <c r="S105" s="7">
        <f>ROUND(S$2+ (('coded NOLH for 17-22 factors'!S104-1)*(S$3-S$2) )/128, S$4 )</f>
        <v>59</v>
      </c>
      <c r="T105" s="7">
        <f>ROUND(T$2+ (('coded NOLH for 17-22 factors'!T104-1)*(T$3-T$2) )/128, T$4 )</f>
        <v>97</v>
      </c>
      <c r="U105" s="7">
        <f>ROUND(U$2+ (('coded NOLH for 17-22 factors'!U104-1)*(U$3-U$2) )/128, U$4 )</f>
        <v>3</v>
      </c>
      <c r="V105" s="7">
        <f>ROUND(V$2+ (('coded NOLH for 17-22 factors'!V104-1)*(V$3-V$2) )/128, V$4 )</f>
        <v>102</v>
      </c>
      <c r="W105" s="7">
        <f>ROUND(W$2+ (('coded NOLH for 17-22 factors'!W104-1)*(W$3-W$2) )/128, W$4 )</f>
        <v>63</v>
      </c>
    </row>
    <row r="106" spans="2:23" x14ac:dyDescent="0.2">
      <c r="B106" s="7">
        <f>ROUND(B$2+ (('coded NOLH for 17-22 factors'!B105-1)*(B$3-B$2) )/128, B$4 )</f>
        <v>63</v>
      </c>
      <c r="C106" s="7">
        <f>ROUND(C$2+ (('coded NOLH for 17-22 factors'!C105-1)*(C$3-C$2) )/128, C$4 )</f>
        <v>18</v>
      </c>
      <c r="D106" s="7">
        <f>ROUND(D$2+ (('coded NOLH for 17-22 factors'!D105-1)*(D$3-D$2) )/128, D$4 )</f>
        <v>108</v>
      </c>
      <c r="E106" s="7">
        <f>ROUND(E$2+ (('coded NOLH for 17-22 factors'!E105-1)*(E$3-E$2) )/128, E$4 )</f>
        <v>73</v>
      </c>
      <c r="F106" s="7">
        <f>ROUND(F$2+ (('coded NOLH for 17-22 factors'!F105-1)*(F$3-F$2) )/128, F$4 )</f>
        <v>48</v>
      </c>
      <c r="G106" s="7">
        <f>ROUND(G$2+ (('coded NOLH for 17-22 factors'!G105-1)*(G$3-G$2) )/128, G$4 )</f>
        <v>7</v>
      </c>
      <c r="H106" s="7">
        <f>ROUND(H$2+ (('coded NOLH for 17-22 factors'!H105-1)*(H$3-H$2) )/128, H$4 )</f>
        <v>115</v>
      </c>
      <c r="I106" s="7">
        <f>ROUND(I$2+ (('coded NOLH for 17-22 factors'!I105-1)*(I$3-I$2) )/128, I$4 )</f>
        <v>113</v>
      </c>
      <c r="J106" s="7">
        <f>ROUND(J$2+ (('coded NOLH for 17-22 factors'!J105-1)*(J$3-J$2) )/128, J$4 )</f>
        <v>78</v>
      </c>
      <c r="K106" s="7">
        <f>ROUND(K$2+ (('coded NOLH for 17-22 factors'!K105-1)*(K$3-K$2) )/128, K$4 )</f>
        <v>27</v>
      </c>
      <c r="L106" s="7">
        <f>ROUND(L$2+ (('coded NOLH for 17-22 factors'!L105-1)*(L$3-L$2) )/128, L$4 )</f>
        <v>94</v>
      </c>
      <c r="M106" s="7">
        <f>ROUND(M$2+ (('coded NOLH for 17-22 factors'!M105-1)*(M$3-M$2) )/128, M$4 )</f>
        <v>114</v>
      </c>
      <c r="N106" s="7">
        <f>ROUND(N$2+ (('coded NOLH for 17-22 factors'!N105-1)*(N$3-N$2) )/128, N$4 )</f>
        <v>105</v>
      </c>
      <c r="O106" s="7">
        <f>ROUND(O$2+ (('coded NOLH for 17-22 factors'!O105-1)*(O$3-O$2) )/128, O$4 )</f>
        <v>53</v>
      </c>
      <c r="P106" s="7">
        <f>ROUND(P$2+ (('coded NOLH for 17-22 factors'!P105-1)*(P$3-P$2) )/128, P$4 )</f>
        <v>38</v>
      </c>
      <c r="Q106" s="7">
        <f>ROUND(Q$2+ (('coded NOLH for 17-22 factors'!Q105-1)*(Q$3-Q$2) )/128, Q$4 )</f>
        <v>86</v>
      </c>
      <c r="R106" s="7">
        <f>ROUND(R$2+ (('coded NOLH for 17-22 factors'!R105-1)*(R$3-R$2) )/128, R$4 )</f>
        <v>75</v>
      </c>
      <c r="S106" s="7">
        <f>ROUND(S$2+ (('coded NOLH for 17-22 factors'!S105-1)*(S$3-S$2) )/128, S$4 )</f>
        <v>53</v>
      </c>
      <c r="T106" s="7">
        <f>ROUND(T$2+ (('coded NOLH for 17-22 factors'!T105-1)*(T$3-T$2) )/128, T$4 )</f>
        <v>115</v>
      </c>
      <c r="U106" s="7">
        <f>ROUND(U$2+ (('coded NOLH for 17-22 factors'!U105-1)*(U$3-U$2) )/128, U$4 )</f>
        <v>49</v>
      </c>
      <c r="V106" s="7">
        <f>ROUND(V$2+ (('coded NOLH for 17-22 factors'!V105-1)*(V$3-V$2) )/128, V$4 )</f>
        <v>113</v>
      </c>
      <c r="W106" s="7">
        <f>ROUND(W$2+ (('coded NOLH for 17-22 factors'!W105-1)*(W$3-W$2) )/128, W$4 )</f>
        <v>47</v>
      </c>
    </row>
    <row r="107" spans="2:23" x14ac:dyDescent="0.2">
      <c r="B107" s="7">
        <f>ROUND(B$2+ (('coded NOLH for 17-22 factors'!B106-1)*(B$3-B$2) )/128, B$4 )</f>
        <v>122</v>
      </c>
      <c r="C107" s="7">
        <f>ROUND(C$2+ (('coded NOLH for 17-22 factors'!C106-1)*(C$3-C$2) )/128, C$4 )</f>
        <v>88</v>
      </c>
      <c r="D107" s="7">
        <f>ROUND(D$2+ (('coded NOLH for 17-22 factors'!D106-1)*(D$3-D$2) )/128, D$4 )</f>
        <v>47</v>
      </c>
      <c r="E107" s="7">
        <f>ROUND(E$2+ (('coded NOLH for 17-22 factors'!E106-1)*(E$3-E$2) )/128, E$4 )</f>
        <v>116</v>
      </c>
      <c r="F107" s="7">
        <f>ROUND(F$2+ (('coded NOLH for 17-22 factors'!F106-1)*(F$3-F$2) )/128, F$4 )</f>
        <v>31</v>
      </c>
      <c r="G107" s="7">
        <f>ROUND(G$2+ (('coded NOLH for 17-22 factors'!G106-1)*(G$3-G$2) )/128, G$4 )</f>
        <v>22</v>
      </c>
      <c r="H107" s="7">
        <f>ROUND(H$2+ (('coded NOLH for 17-22 factors'!H106-1)*(H$3-H$2) )/128, H$4 )</f>
        <v>68</v>
      </c>
      <c r="I107" s="7">
        <f>ROUND(I$2+ (('coded NOLH for 17-22 factors'!I106-1)*(I$3-I$2) )/128, I$4 )</f>
        <v>44</v>
      </c>
      <c r="J107" s="7">
        <f>ROUND(J$2+ (('coded NOLH for 17-22 factors'!J106-1)*(J$3-J$2) )/128, J$4 )</f>
        <v>54</v>
      </c>
      <c r="K107" s="7">
        <f>ROUND(K$2+ (('coded NOLH for 17-22 factors'!K106-1)*(K$3-K$2) )/128, K$4 )</f>
        <v>128</v>
      </c>
      <c r="L107" s="7">
        <f>ROUND(L$2+ (('coded NOLH for 17-22 factors'!L106-1)*(L$3-L$2) )/128, L$4 )</f>
        <v>101</v>
      </c>
      <c r="M107" s="7">
        <f>ROUND(M$2+ (('coded NOLH for 17-22 factors'!M106-1)*(M$3-M$2) )/128, M$4 )</f>
        <v>30</v>
      </c>
      <c r="N107" s="7">
        <f>ROUND(N$2+ (('coded NOLH for 17-22 factors'!N106-1)*(N$3-N$2) )/128, N$4 )</f>
        <v>34</v>
      </c>
      <c r="O107" s="7">
        <f>ROUND(O$2+ (('coded NOLH for 17-22 factors'!O106-1)*(O$3-O$2) )/128, O$4 )</f>
        <v>99</v>
      </c>
      <c r="P107" s="7">
        <f>ROUND(P$2+ (('coded NOLH for 17-22 factors'!P106-1)*(P$3-P$2) )/128, P$4 )</f>
        <v>70</v>
      </c>
      <c r="Q107" s="7">
        <f>ROUND(Q$2+ (('coded NOLH for 17-22 factors'!Q106-1)*(Q$3-Q$2) )/128, Q$4 )</f>
        <v>62</v>
      </c>
      <c r="R107" s="7">
        <f>ROUND(R$2+ (('coded NOLH for 17-22 factors'!R106-1)*(R$3-R$2) )/128, R$4 )</f>
        <v>90</v>
      </c>
      <c r="S107" s="7">
        <f>ROUND(S$2+ (('coded NOLH for 17-22 factors'!S106-1)*(S$3-S$2) )/128, S$4 )</f>
        <v>120</v>
      </c>
      <c r="T107" s="7">
        <f>ROUND(T$2+ (('coded NOLH for 17-22 factors'!T106-1)*(T$3-T$2) )/128, T$4 )</f>
        <v>75</v>
      </c>
      <c r="U107" s="7">
        <f>ROUND(U$2+ (('coded NOLH for 17-22 factors'!U106-1)*(U$3-U$2) )/128, U$4 )</f>
        <v>24</v>
      </c>
      <c r="V107" s="7">
        <f>ROUND(V$2+ (('coded NOLH for 17-22 factors'!V106-1)*(V$3-V$2) )/128, V$4 )</f>
        <v>66</v>
      </c>
      <c r="W107" s="7">
        <f>ROUND(W$2+ (('coded NOLH for 17-22 factors'!W106-1)*(W$3-W$2) )/128, W$4 )</f>
        <v>22</v>
      </c>
    </row>
    <row r="108" spans="2:23" x14ac:dyDescent="0.2">
      <c r="B108" s="7">
        <f>ROUND(B$2+ (('coded NOLH for 17-22 factors'!B107-1)*(B$3-B$2) )/128, B$4 )</f>
        <v>22</v>
      </c>
      <c r="C108" s="7">
        <f>ROUND(C$2+ (('coded NOLH for 17-22 factors'!C107-1)*(C$3-C$2) )/128, C$4 )</f>
        <v>110</v>
      </c>
      <c r="D108" s="7">
        <f>ROUND(D$2+ (('coded NOLH for 17-22 factors'!D107-1)*(D$3-D$2) )/128, D$4 )</f>
        <v>63</v>
      </c>
      <c r="E108" s="7">
        <f>ROUND(E$2+ (('coded NOLH for 17-22 factors'!E107-1)*(E$3-E$2) )/128, E$4 )</f>
        <v>78</v>
      </c>
      <c r="F108" s="7">
        <f>ROUND(F$2+ (('coded NOLH for 17-22 factors'!F107-1)*(F$3-F$2) )/128, F$4 )</f>
        <v>2</v>
      </c>
      <c r="G108" s="7">
        <f>ROUND(G$2+ (('coded NOLH for 17-22 factors'!G107-1)*(G$3-G$2) )/128, G$4 )</f>
        <v>91</v>
      </c>
      <c r="H108" s="7">
        <f>ROUND(H$2+ (('coded NOLH for 17-22 factors'!H107-1)*(H$3-H$2) )/128, H$4 )</f>
        <v>53</v>
      </c>
      <c r="I108" s="7">
        <f>ROUND(I$2+ (('coded NOLH for 17-22 factors'!I107-1)*(I$3-I$2) )/128, I$4 )</f>
        <v>51</v>
      </c>
      <c r="J108" s="7">
        <f>ROUND(J$2+ (('coded NOLH for 17-22 factors'!J107-1)*(J$3-J$2) )/128, J$4 )</f>
        <v>119</v>
      </c>
      <c r="K108" s="7">
        <f>ROUND(K$2+ (('coded NOLH for 17-22 factors'!K107-1)*(K$3-K$2) )/128, K$4 )</f>
        <v>29</v>
      </c>
      <c r="L108" s="7">
        <f>ROUND(L$2+ (('coded NOLH for 17-22 factors'!L107-1)*(L$3-L$2) )/128, L$4 )</f>
        <v>111</v>
      </c>
      <c r="M108" s="7">
        <f>ROUND(M$2+ (('coded NOLH for 17-22 factors'!M107-1)*(M$3-M$2) )/128, M$4 )</f>
        <v>35</v>
      </c>
      <c r="N108" s="7">
        <f>ROUND(N$2+ (('coded NOLH for 17-22 factors'!N107-1)*(N$3-N$2) )/128, N$4 )</f>
        <v>17</v>
      </c>
      <c r="O108" s="7">
        <f>ROUND(O$2+ (('coded NOLH for 17-22 factors'!O107-1)*(O$3-O$2) )/128, O$4 )</f>
        <v>101</v>
      </c>
      <c r="P108" s="7">
        <f>ROUND(P$2+ (('coded NOLH for 17-22 factors'!P107-1)*(P$3-P$2) )/128, P$4 )</f>
        <v>82</v>
      </c>
      <c r="Q108" s="7">
        <f>ROUND(Q$2+ (('coded NOLH for 17-22 factors'!Q107-1)*(Q$3-Q$2) )/128, Q$4 )</f>
        <v>46</v>
      </c>
      <c r="R108" s="7">
        <f>ROUND(R$2+ (('coded NOLH for 17-22 factors'!R107-1)*(R$3-R$2) )/128, R$4 )</f>
        <v>128</v>
      </c>
      <c r="S108" s="7">
        <f>ROUND(S$2+ (('coded NOLH for 17-22 factors'!S107-1)*(S$3-S$2) )/128, S$4 )</f>
        <v>99</v>
      </c>
      <c r="T108" s="7">
        <f>ROUND(T$2+ (('coded NOLH for 17-22 factors'!T107-1)*(T$3-T$2) )/128, T$4 )</f>
        <v>88</v>
      </c>
      <c r="U108" s="7">
        <f>ROUND(U$2+ (('coded NOLH for 17-22 factors'!U107-1)*(U$3-U$2) )/128, U$4 )</f>
        <v>19</v>
      </c>
      <c r="V108" s="7">
        <f>ROUND(V$2+ (('coded NOLH for 17-22 factors'!V107-1)*(V$3-V$2) )/128, V$4 )</f>
        <v>81</v>
      </c>
      <c r="W108" s="7">
        <f>ROUND(W$2+ (('coded NOLH for 17-22 factors'!W107-1)*(W$3-W$2) )/128, W$4 )</f>
        <v>8</v>
      </c>
    </row>
    <row r="109" spans="2:23" x14ac:dyDescent="0.2">
      <c r="B109" s="7">
        <f>ROUND(B$2+ (('coded NOLH for 17-22 factors'!B108-1)*(B$3-B$2) )/128, B$4 )</f>
        <v>88</v>
      </c>
      <c r="C109" s="7">
        <f>ROUND(C$2+ (('coded NOLH for 17-22 factors'!C108-1)*(C$3-C$2) )/128, C$4 )</f>
        <v>8</v>
      </c>
      <c r="D109" s="7">
        <f>ROUND(D$2+ (('coded NOLH for 17-22 factors'!D108-1)*(D$3-D$2) )/128, D$4 )</f>
        <v>10</v>
      </c>
      <c r="E109" s="7">
        <f>ROUND(E$2+ (('coded NOLH for 17-22 factors'!E108-1)*(E$3-E$2) )/128, E$4 )</f>
        <v>109</v>
      </c>
      <c r="F109" s="7">
        <f>ROUND(F$2+ (('coded NOLH for 17-22 factors'!F108-1)*(F$3-F$2) )/128, F$4 )</f>
        <v>38</v>
      </c>
      <c r="G109" s="7">
        <f>ROUND(G$2+ (('coded NOLH for 17-22 factors'!G108-1)*(G$3-G$2) )/128, G$4 )</f>
        <v>122</v>
      </c>
      <c r="H109" s="7">
        <f>ROUND(H$2+ (('coded NOLH for 17-22 factors'!H108-1)*(H$3-H$2) )/128, H$4 )</f>
        <v>101</v>
      </c>
      <c r="I109" s="7">
        <f>ROUND(I$2+ (('coded NOLH for 17-22 factors'!I108-1)*(I$3-I$2) )/128, I$4 )</f>
        <v>20</v>
      </c>
      <c r="J109" s="7">
        <f>ROUND(J$2+ (('coded NOLH for 17-22 factors'!J108-1)*(J$3-J$2) )/128, J$4 )</f>
        <v>42</v>
      </c>
      <c r="K109" s="7">
        <f>ROUND(K$2+ (('coded NOLH for 17-22 factors'!K108-1)*(K$3-K$2) )/128, K$4 )</f>
        <v>118</v>
      </c>
      <c r="L109" s="7">
        <f>ROUND(L$2+ (('coded NOLH for 17-22 factors'!L108-1)*(L$3-L$2) )/128, L$4 )</f>
        <v>52</v>
      </c>
      <c r="M109" s="7">
        <f>ROUND(M$2+ (('coded NOLH for 17-22 factors'!M108-1)*(M$3-M$2) )/128, M$4 )</f>
        <v>79</v>
      </c>
      <c r="N109" s="7">
        <f>ROUND(N$2+ (('coded NOLH for 17-22 factors'!N108-1)*(N$3-N$2) )/128, N$4 )</f>
        <v>75</v>
      </c>
      <c r="O109" s="7">
        <f>ROUND(O$2+ (('coded NOLH for 17-22 factors'!O108-1)*(O$3-O$2) )/128, O$4 )</f>
        <v>70</v>
      </c>
      <c r="P109" s="7">
        <f>ROUND(P$2+ (('coded NOLH for 17-22 factors'!P108-1)*(P$3-P$2) )/128, P$4 )</f>
        <v>110</v>
      </c>
      <c r="Q109" s="7">
        <f>ROUND(Q$2+ (('coded NOLH for 17-22 factors'!Q108-1)*(Q$3-Q$2) )/128, Q$4 )</f>
        <v>54</v>
      </c>
      <c r="R109" s="7">
        <f>ROUND(R$2+ (('coded NOLH for 17-22 factors'!R108-1)*(R$3-R$2) )/128, R$4 )</f>
        <v>71</v>
      </c>
      <c r="S109" s="7">
        <f>ROUND(S$2+ (('coded NOLH for 17-22 factors'!S108-1)*(S$3-S$2) )/128, S$4 )</f>
        <v>5</v>
      </c>
      <c r="T109" s="7">
        <f>ROUND(T$2+ (('coded NOLH for 17-22 factors'!T108-1)*(T$3-T$2) )/128, T$4 )</f>
        <v>96</v>
      </c>
      <c r="U109" s="7">
        <f>ROUND(U$2+ (('coded NOLH for 17-22 factors'!U108-1)*(U$3-U$2) )/128, U$4 )</f>
        <v>12</v>
      </c>
      <c r="V109" s="7">
        <f>ROUND(V$2+ (('coded NOLH for 17-22 factors'!V108-1)*(V$3-V$2) )/128, V$4 )</f>
        <v>87</v>
      </c>
      <c r="W109" s="7">
        <f>ROUND(W$2+ (('coded NOLH for 17-22 factors'!W108-1)*(W$3-W$2) )/128, W$4 )</f>
        <v>20</v>
      </c>
    </row>
    <row r="110" spans="2:23" x14ac:dyDescent="0.2">
      <c r="B110" s="7">
        <f>ROUND(B$2+ (('coded NOLH for 17-22 factors'!B109-1)*(B$3-B$2) )/128, B$4 )</f>
        <v>20</v>
      </c>
      <c r="C110" s="7">
        <f>ROUND(C$2+ (('coded NOLH for 17-22 factors'!C109-1)*(C$3-C$2) )/128, C$4 )</f>
        <v>22</v>
      </c>
      <c r="D110" s="7">
        <f>ROUND(D$2+ (('coded NOLH for 17-22 factors'!D109-1)*(D$3-D$2) )/128, D$4 )</f>
        <v>18</v>
      </c>
      <c r="E110" s="7">
        <f>ROUND(E$2+ (('coded NOLH for 17-22 factors'!E109-1)*(E$3-E$2) )/128, E$4 )</f>
        <v>85</v>
      </c>
      <c r="F110" s="7">
        <f>ROUND(F$2+ (('coded NOLH for 17-22 factors'!F109-1)*(F$3-F$2) )/128, F$4 )</f>
        <v>9</v>
      </c>
      <c r="G110" s="7">
        <f>ROUND(G$2+ (('coded NOLH for 17-22 factors'!G109-1)*(G$3-G$2) )/128, G$4 )</f>
        <v>19</v>
      </c>
      <c r="H110" s="7">
        <f>ROUND(H$2+ (('coded NOLH for 17-22 factors'!H109-1)*(H$3-H$2) )/128, H$4 )</f>
        <v>2</v>
      </c>
      <c r="I110" s="7">
        <f>ROUND(I$2+ (('coded NOLH for 17-22 factors'!I109-1)*(I$3-I$2) )/128, I$4 )</f>
        <v>82</v>
      </c>
      <c r="J110" s="7">
        <f>ROUND(J$2+ (('coded NOLH for 17-22 factors'!J109-1)*(J$3-J$2) )/128, J$4 )</f>
        <v>109</v>
      </c>
      <c r="K110" s="7">
        <f>ROUND(K$2+ (('coded NOLH for 17-22 factors'!K109-1)*(K$3-K$2) )/128, K$4 )</f>
        <v>30</v>
      </c>
      <c r="L110" s="7">
        <f>ROUND(L$2+ (('coded NOLH for 17-22 factors'!L109-1)*(L$3-L$2) )/128, L$4 )</f>
        <v>43</v>
      </c>
      <c r="M110" s="7">
        <f>ROUND(M$2+ (('coded NOLH for 17-22 factors'!M109-1)*(M$3-M$2) )/128, M$4 )</f>
        <v>62</v>
      </c>
      <c r="N110" s="7">
        <f>ROUND(N$2+ (('coded NOLH for 17-22 factors'!N109-1)*(N$3-N$2) )/128, N$4 )</f>
        <v>112</v>
      </c>
      <c r="O110" s="7">
        <f>ROUND(O$2+ (('coded NOLH for 17-22 factors'!O109-1)*(O$3-O$2) )/128, O$4 )</f>
        <v>103</v>
      </c>
      <c r="P110" s="7">
        <f>ROUND(P$2+ (('coded NOLH for 17-22 factors'!P109-1)*(P$3-P$2) )/128, P$4 )</f>
        <v>112</v>
      </c>
      <c r="Q110" s="7">
        <f>ROUND(Q$2+ (('coded NOLH for 17-22 factors'!Q109-1)*(Q$3-Q$2) )/128, Q$4 )</f>
        <v>51</v>
      </c>
      <c r="R110" s="7">
        <f>ROUND(R$2+ (('coded NOLH for 17-22 factors'!R109-1)*(R$3-R$2) )/128, R$4 )</f>
        <v>100</v>
      </c>
      <c r="S110" s="7">
        <f>ROUND(S$2+ (('coded NOLH for 17-22 factors'!S109-1)*(S$3-S$2) )/128, S$4 )</f>
        <v>38</v>
      </c>
      <c r="T110" s="7">
        <f>ROUND(T$2+ (('coded NOLH for 17-22 factors'!T109-1)*(T$3-T$2) )/128, T$4 )</f>
        <v>84</v>
      </c>
      <c r="U110" s="7">
        <f>ROUND(U$2+ (('coded NOLH for 17-22 factors'!U109-1)*(U$3-U$2) )/128, U$4 )</f>
        <v>33</v>
      </c>
      <c r="V110" s="7">
        <f>ROUND(V$2+ (('coded NOLH for 17-22 factors'!V109-1)*(V$3-V$2) )/128, V$4 )</f>
        <v>105</v>
      </c>
      <c r="W110" s="7">
        <f>ROUND(W$2+ (('coded NOLH for 17-22 factors'!W109-1)*(W$3-W$2) )/128, W$4 )</f>
        <v>42</v>
      </c>
    </row>
    <row r="111" spans="2:23" x14ac:dyDescent="0.2">
      <c r="B111" s="7">
        <f>ROUND(B$2+ (('coded NOLH for 17-22 factors'!B110-1)*(B$3-B$2) )/128, B$4 )</f>
        <v>87</v>
      </c>
      <c r="C111" s="7">
        <f>ROUND(C$2+ (('coded NOLH for 17-22 factors'!C110-1)*(C$3-C$2) )/128, C$4 )</f>
        <v>66</v>
      </c>
      <c r="D111" s="7">
        <f>ROUND(D$2+ (('coded NOLH for 17-22 factors'!D110-1)*(D$3-D$2) )/128, D$4 )</f>
        <v>124</v>
      </c>
      <c r="E111" s="7">
        <f>ROUND(E$2+ (('coded NOLH for 17-22 factors'!E110-1)*(E$3-E$2) )/128, E$4 )</f>
        <v>104</v>
      </c>
      <c r="F111" s="7">
        <f>ROUND(F$2+ (('coded NOLH for 17-22 factors'!F110-1)*(F$3-F$2) )/128, F$4 )</f>
        <v>27</v>
      </c>
      <c r="G111" s="7">
        <f>ROUND(G$2+ (('coded NOLH for 17-22 factors'!G110-1)*(G$3-G$2) )/128, G$4 )</f>
        <v>42</v>
      </c>
      <c r="H111" s="7">
        <f>ROUND(H$2+ (('coded NOLH for 17-22 factors'!H110-1)*(H$3-H$2) )/128, H$4 )</f>
        <v>58</v>
      </c>
      <c r="I111" s="7">
        <f>ROUND(I$2+ (('coded NOLH for 17-22 factors'!I110-1)*(I$3-I$2) )/128, I$4 )</f>
        <v>116</v>
      </c>
      <c r="J111" s="7">
        <f>ROUND(J$2+ (('coded NOLH for 17-22 factors'!J110-1)*(J$3-J$2) )/128, J$4 )</f>
        <v>20</v>
      </c>
      <c r="K111" s="7">
        <f>ROUND(K$2+ (('coded NOLH for 17-22 factors'!K110-1)*(K$3-K$2) )/128, K$4 )</f>
        <v>99</v>
      </c>
      <c r="L111" s="7">
        <f>ROUND(L$2+ (('coded NOLH for 17-22 factors'!L110-1)*(L$3-L$2) )/128, L$4 )</f>
        <v>18</v>
      </c>
      <c r="M111" s="7">
        <f>ROUND(M$2+ (('coded NOLH for 17-22 factors'!M110-1)*(M$3-M$2) )/128, M$4 )</f>
        <v>121</v>
      </c>
      <c r="N111" s="7">
        <f>ROUND(N$2+ (('coded NOLH for 17-22 factors'!N110-1)*(N$3-N$2) )/128, N$4 )</f>
        <v>9</v>
      </c>
      <c r="O111" s="7">
        <f>ROUND(O$2+ (('coded NOLH for 17-22 factors'!O110-1)*(O$3-O$2) )/128, O$4 )</f>
        <v>102</v>
      </c>
      <c r="P111" s="7">
        <f>ROUND(P$2+ (('coded NOLH for 17-22 factors'!P110-1)*(P$3-P$2) )/128, P$4 )</f>
        <v>25</v>
      </c>
      <c r="Q111" s="7">
        <f>ROUND(Q$2+ (('coded NOLH for 17-22 factors'!Q110-1)*(Q$3-Q$2) )/128, Q$4 )</f>
        <v>128</v>
      </c>
      <c r="R111" s="7">
        <f>ROUND(R$2+ (('coded NOLH for 17-22 factors'!R110-1)*(R$3-R$2) )/128, R$4 )</f>
        <v>121</v>
      </c>
      <c r="S111" s="7">
        <f>ROUND(S$2+ (('coded NOLH for 17-22 factors'!S110-1)*(S$3-S$2) )/128, S$4 )</f>
        <v>57</v>
      </c>
      <c r="T111" s="7">
        <f>ROUND(T$2+ (('coded NOLH for 17-22 factors'!T110-1)*(T$3-T$2) )/128, T$4 )</f>
        <v>10</v>
      </c>
      <c r="U111" s="7">
        <f>ROUND(U$2+ (('coded NOLH for 17-22 factors'!U110-1)*(U$3-U$2) )/128, U$4 )</f>
        <v>83</v>
      </c>
      <c r="V111" s="7">
        <f>ROUND(V$2+ (('coded NOLH for 17-22 factors'!V110-1)*(V$3-V$2) )/128, V$4 )</f>
        <v>42</v>
      </c>
      <c r="W111" s="7">
        <f>ROUND(W$2+ (('coded NOLH for 17-22 factors'!W110-1)*(W$3-W$2) )/128, W$4 )</f>
        <v>25</v>
      </c>
    </row>
    <row r="112" spans="2:23" x14ac:dyDescent="0.2">
      <c r="B112" s="7">
        <f>ROUND(B$2+ (('coded NOLH for 17-22 factors'!B111-1)*(B$3-B$2) )/128, B$4 )</f>
        <v>25</v>
      </c>
      <c r="C112" s="7">
        <f>ROUND(C$2+ (('coded NOLH for 17-22 factors'!C111-1)*(C$3-C$2) )/128, C$4 )</f>
        <v>81</v>
      </c>
      <c r="D112" s="7">
        <f>ROUND(D$2+ (('coded NOLH for 17-22 factors'!D111-1)*(D$3-D$2) )/128, D$4 )</f>
        <v>75</v>
      </c>
      <c r="E112" s="7">
        <f>ROUND(E$2+ (('coded NOLH for 17-22 factors'!E111-1)*(E$3-E$2) )/128, E$4 )</f>
        <v>114</v>
      </c>
      <c r="F112" s="7">
        <f>ROUND(F$2+ (('coded NOLH for 17-22 factors'!F111-1)*(F$3-F$2) )/128, F$4 )</f>
        <v>35</v>
      </c>
      <c r="G112" s="7">
        <f>ROUND(G$2+ (('coded NOLH for 17-22 factors'!G111-1)*(G$3-G$2) )/128, G$4 )</f>
        <v>62</v>
      </c>
      <c r="H112" s="7">
        <f>ROUND(H$2+ (('coded NOLH for 17-22 factors'!H111-1)*(H$3-H$2) )/128, H$4 )</f>
        <v>127</v>
      </c>
      <c r="I112" s="7">
        <f>ROUND(I$2+ (('coded NOLH for 17-22 factors'!I111-1)*(I$3-I$2) )/128, I$4 )</f>
        <v>38</v>
      </c>
      <c r="J112" s="7">
        <f>ROUND(J$2+ (('coded NOLH for 17-22 factors'!J111-1)*(J$3-J$2) )/128, J$4 )</f>
        <v>106</v>
      </c>
      <c r="K112" s="7">
        <f>ROUND(K$2+ (('coded NOLH for 17-22 factors'!K111-1)*(K$3-K$2) )/128, K$4 )</f>
        <v>37</v>
      </c>
      <c r="L112" s="7">
        <f>ROUND(L$2+ (('coded NOLH for 17-22 factors'!L111-1)*(L$3-L$2) )/128, L$4 )</f>
        <v>16</v>
      </c>
      <c r="M112" s="7">
        <f>ROUND(M$2+ (('coded NOLH for 17-22 factors'!M111-1)*(M$3-M$2) )/128, M$4 )</f>
        <v>103</v>
      </c>
      <c r="N112" s="7">
        <f>ROUND(N$2+ (('coded NOLH for 17-22 factors'!N111-1)*(N$3-N$2) )/128, N$4 )</f>
        <v>37</v>
      </c>
      <c r="O112" s="7">
        <f>ROUND(O$2+ (('coded NOLH for 17-22 factors'!O111-1)*(O$3-O$2) )/128, O$4 )</f>
        <v>119</v>
      </c>
      <c r="P112" s="7">
        <f>ROUND(P$2+ (('coded NOLH for 17-22 factors'!P111-1)*(P$3-P$2) )/128, P$4 )</f>
        <v>63</v>
      </c>
      <c r="Q112" s="7">
        <f>ROUND(Q$2+ (('coded NOLH for 17-22 factors'!Q111-1)*(Q$3-Q$2) )/128, Q$4 )</f>
        <v>109</v>
      </c>
      <c r="R112" s="7">
        <f>ROUND(R$2+ (('coded NOLH for 17-22 factors'!R111-1)*(R$3-R$2) )/128, R$4 )</f>
        <v>116</v>
      </c>
      <c r="S112" s="7">
        <f>ROUND(S$2+ (('coded NOLH for 17-22 factors'!S111-1)*(S$3-S$2) )/128, S$4 )</f>
        <v>93</v>
      </c>
      <c r="T112" s="7">
        <f>ROUND(T$2+ (('coded NOLH for 17-22 factors'!T111-1)*(T$3-T$2) )/128, T$4 )</f>
        <v>20</v>
      </c>
      <c r="U112" s="7">
        <f>ROUND(U$2+ (('coded NOLH for 17-22 factors'!U111-1)*(U$3-U$2) )/128, U$4 )</f>
        <v>96</v>
      </c>
      <c r="V112" s="7">
        <f>ROUND(V$2+ (('coded NOLH for 17-22 factors'!V111-1)*(V$3-V$2) )/128, V$4 )</f>
        <v>20</v>
      </c>
      <c r="W112" s="7">
        <f>ROUND(W$2+ (('coded NOLH for 17-22 factors'!W111-1)*(W$3-W$2) )/128, W$4 )</f>
        <v>43</v>
      </c>
    </row>
    <row r="113" spans="2:23" x14ac:dyDescent="0.2">
      <c r="B113" s="7">
        <f>ROUND(B$2+ (('coded NOLH for 17-22 factors'!B112-1)*(B$3-B$2) )/128, B$4 )</f>
        <v>66</v>
      </c>
      <c r="C113" s="7">
        <f>ROUND(C$2+ (('coded NOLH for 17-22 factors'!C112-1)*(C$3-C$2) )/128, C$4 )</f>
        <v>43</v>
      </c>
      <c r="D113" s="7">
        <f>ROUND(D$2+ (('coded NOLH for 17-22 factors'!D112-1)*(D$3-D$2) )/128, D$4 )</f>
        <v>102</v>
      </c>
      <c r="E113" s="7">
        <f>ROUND(E$2+ (('coded NOLH for 17-22 factors'!E112-1)*(E$3-E$2) )/128, E$4 )</f>
        <v>89</v>
      </c>
      <c r="F113" s="7">
        <f>ROUND(F$2+ (('coded NOLH for 17-22 factors'!F112-1)*(F$3-F$2) )/128, F$4 )</f>
        <v>37</v>
      </c>
      <c r="G113" s="7">
        <f>ROUND(G$2+ (('coded NOLH for 17-22 factors'!G112-1)*(G$3-G$2) )/128, G$4 )</f>
        <v>94</v>
      </c>
      <c r="H113" s="7">
        <f>ROUND(H$2+ (('coded NOLH for 17-22 factors'!H112-1)*(H$3-H$2) )/128, H$4 )</f>
        <v>14</v>
      </c>
      <c r="I113" s="7">
        <f>ROUND(I$2+ (('coded NOLH for 17-22 factors'!I112-1)*(I$3-I$2) )/128, I$4 )</f>
        <v>115</v>
      </c>
      <c r="J113" s="7">
        <f>ROUND(J$2+ (('coded NOLH for 17-22 factors'!J112-1)*(J$3-J$2) )/128, J$4 )</f>
        <v>23</v>
      </c>
      <c r="K113" s="7">
        <f>ROUND(K$2+ (('coded NOLH for 17-22 factors'!K112-1)*(K$3-K$2) )/128, K$4 )</f>
        <v>85</v>
      </c>
      <c r="L113" s="7">
        <f>ROUND(L$2+ (('coded NOLH for 17-22 factors'!L112-1)*(L$3-L$2) )/128, L$4 )</f>
        <v>83</v>
      </c>
      <c r="M113" s="7">
        <f>ROUND(M$2+ (('coded NOLH for 17-22 factors'!M112-1)*(M$3-M$2) )/128, M$4 )</f>
        <v>29</v>
      </c>
      <c r="N113" s="7">
        <f>ROUND(N$2+ (('coded NOLH for 17-22 factors'!N112-1)*(N$3-N$2) )/128, N$4 )</f>
        <v>106</v>
      </c>
      <c r="O113" s="7">
        <f>ROUND(O$2+ (('coded NOLH for 17-22 factors'!O112-1)*(O$3-O$2) )/128, O$4 )</f>
        <v>61</v>
      </c>
      <c r="P113" s="7">
        <f>ROUND(P$2+ (('coded NOLH for 17-22 factors'!P112-1)*(P$3-P$2) )/128, P$4 )</f>
        <v>5</v>
      </c>
      <c r="Q113" s="7">
        <f>ROUND(Q$2+ (('coded NOLH for 17-22 factors'!Q112-1)*(Q$3-Q$2) )/128, Q$4 )</f>
        <v>94</v>
      </c>
      <c r="R113" s="7">
        <f>ROUND(R$2+ (('coded NOLH for 17-22 factors'!R112-1)*(R$3-R$2) )/128, R$4 )</f>
        <v>112</v>
      </c>
      <c r="S113" s="7">
        <f>ROUND(S$2+ (('coded NOLH for 17-22 factors'!S112-1)*(S$3-S$2) )/128, S$4 )</f>
        <v>19</v>
      </c>
      <c r="T113" s="7">
        <f>ROUND(T$2+ (('coded NOLH for 17-22 factors'!T112-1)*(T$3-T$2) )/128, T$4 )</f>
        <v>3</v>
      </c>
      <c r="U113" s="7">
        <f>ROUND(U$2+ (('coded NOLH for 17-22 factors'!U112-1)*(U$3-U$2) )/128, U$4 )</f>
        <v>72</v>
      </c>
      <c r="V113" s="7">
        <f>ROUND(V$2+ (('coded NOLH for 17-22 factors'!V112-1)*(V$3-V$2) )/128, V$4 )</f>
        <v>8</v>
      </c>
      <c r="W113" s="7">
        <f>ROUND(W$2+ (('coded NOLH for 17-22 factors'!W112-1)*(W$3-W$2) )/128, W$4 )</f>
        <v>49</v>
      </c>
    </row>
    <row r="114" spans="2:23" x14ac:dyDescent="0.2">
      <c r="B114" s="7">
        <f>ROUND(B$2+ (('coded NOLH for 17-22 factors'!B113-1)*(B$3-B$2) )/128, B$4 )</f>
        <v>49</v>
      </c>
      <c r="C114" s="7">
        <f>ROUND(C$2+ (('coded NOLH for 17-22 factors'!C113-1)*(C$3-C$2) )/128, C$4 )</f>
        <v>25</v>
      </c>
      <c r="D114" s="7">
        <f>ROUND(D$2+ (('coded NOLH for 17-22 factors'!D113-1)*(D$3-D$2) )/128, D$4 )</f>
        <v>113</v>
      </c>
      <c r="E114" s="7">
        <f>ROUND(E$2+ (('coded NOLH for 17-22 factors'!E113-1)*(E$3-E$2) )/128, E$4 )</f>
        <v>111</v>
      </c>
      <c r="F114" s="7">
        <f>ROUND(F$2+ (('coded NOLH for 17-22 factors'!F113-1)*(F$3-F$2) )/128, F$4 )</f>
        <v>50</v>
      </c>
      <c r="G114" s="7">
        <f>ROUND(G$2+ (('coded NOLH for 17-22 factors'!G113-1)*(G$3-G$2) )/128, G$4 )</f>
        <v>34</v>
      </c>
      <c r="H114" s="7">
        <f>ROUND(H$2+ (('coded NOLH for 17-22 factors'!H113-1)*(H$3-H$2) )/128, H$4 )</f>
        <v>99</v>
      </c>
      <c r="I114" s="7">
        <f>ROUND(I$2+ (('coded NOLH for 17-22 factors'!I113-1)*(I$3-I$2) )/128, I$4 )</f>
        <v>11</v>
      </c>
      <c r="J114" s="7">
        <f>ROUND(J$2+ (('coded NOLH for 17-22 factors'!J113-1)*(J$3-J$2) )/128, J$4 )</f>
        <v>92</v>
      </c>
      <c r="K114" s="7">
        <f>ROUND(K$2+ (('coded NOLH for 17-22 factors'!K113-1)*(K$3-K$2) )/128, K$4 )</f>
        <v>44</v>
      </c>
      <c r="L114" s="7">
        <f>ROUND(L$2+ (('coded NOLH for 17-22 factors'!L113-1)*(L$3-L$2) )/128, L$4 )</f>
        <v>118</v>
      </c>
      <c r="M114" s="7">
        <f>ROUND(M$2+ (('coded NOLH for 17-22 factors'!M113-1)*(M$3-M$2) )/128, M$4 )</f>
        <v>23</v>
      </c>
      <c r="N114" s="7">
        <f>ROUND(N$2+ (('coded NOLH for 17-22 factors'!N113-1)*(N$3-N$2) )/128, N$4 )</f>
        <v>98</v>
      </c>
      <c r="O114" s="7">
        <f>ROUND(O$2+ (('coded NOLH for 17-22 factors'!O113-1)*(O$3-O$2) )/128, O$4 )</f>
        <v>66</v>
      </c>
      <c r="P114" s="7">
        <f>ROUND(P$2+ (('coded NOLH for 17-22 factors'!P113-1)*(P$3-P$2) )/128, P$4 )</f>
        <v>53</v>
      </c>
      <c r="Q114" s="7">
        <f>ROUND(Q$2+ (('coded NOLH for 17-22 factors'!Q113-1)*(Q$3-Q$2) )/128, Q$4 )</f>
        <v>129</v>
      </c>
      <c r="R114" s="7">
        <f>ROUND(R$2+ (('coded NOLH for 17-22 factors'!R113-1)*(R$3-R$2) )/128, R$4 )</f>
        <v>98</v>
      </c>
      <c r="S114" s="7">
        <f>ROUND(S$2+ (('coded NOLH for 17-22 factors'!S113-1)*(S$3-S$2) )/128, S$4 )</f>
        <v>24</v>
      </c>
      <c r="T114" s="7">
        <f>ROUND(T$2+ (('coded NOLH for 17-22 factors'!T113-1)*(T$3-T$2) )/128, T$4 )</f>
        <v>28</v>
      </c>
      <c r="U114" s="7">
        <f>ROUND(U$2+ (('coded NOLH for 17-22 factors'!U113-1)*(U$3-U$2) )/128, U$4 )</f>
        <v>105</v>
      </c>
      <c r="V114" s="7">
        <f>ROUND(V$2+ (('coded NOLH for 17-22 factors'!V113-1)*(V$3-V$2) )/128, V$4 )</f>
        <v>22</v>
      </c>
      <c r="W114" s="7">
        <f>ROUND(W$2+ (('coded NOLH for 17-22 factors'!W113-1)*(W$3-W$2) )/128, W$4 )</f>
        <v>64</v>
      </c>
    </row>
    <row r="115" spans="2:23" x14ac:dyDescent="0.2">
      <c r="B115" s="7">
        <f>ROUND(B$2+ (('coded NOLH for 17-22 factors'!B114-1)*(B$3-B$2) )/128, B$4 )</f>
        <v>102</v>
      </c>
      <c r="C115" s="7">
        <f>ROUND(C$2+ (('coded NOLH for 17-22 factors'!C114-1)*(C$3-C$2) )/128, C$4 )</f>
        <v>124</v>
      </c>
      <c r="D115" s="7">
        <f>ROUND(D$2+ (('coded NOLH for 17-22 factors'!D114-1)*(D$3-D$2) )/128, D$4 )</f>
        <v>64</v>
      </c>
      <c r="E115" s="7">
        <f>ROUND(E$2+ (('coded NOLH for 17-22 factors'!E114-1)*(E$3-E$2) )/128, E$4 )</f>
        <v>77</v>
      </c>
      <c r="F115" s="7">
        <f>ROUND(F$2+ (('coded NOLH for 17-22 factors'!F114-1)*(F$3-F$2) )/128, F$4 )</f>
        <v>24</v>
      </c>
      <c r="G115" s="7">
        <f>ROUND(G$2+ (('coded NOLH for 17-22 factors'!G114-1)*(G$3-G$2) )/128, G$4 )</f>
        <v>57</v>
      </c>
      <c r="H115" s="7">
        <f>ROUND(H$2+ (('coded NOLH for 17-22 factors'!H114-1)*(H$3-H$2) )/128, H$4 )</f>
        <v>92</v>
      </c>
      <c r="I115" s="7">
        <f>ROUND(I$2+ (('coded NOLH for 17-22 factors'!I114-1)*(I$3-I$2) )/128, I$4 )</f>
        <v>58</v>
      </c>
      <c r="J115" s="7">
        <f>ROUND(J$2+ (('coded NOLH for 17-22 factors'!J114-1)*(J$3-J$2) )/128, J$4 )</f>
        <v>12</v>
      </c>
      <c r="K115" s="7">
        <f>ROUND(K$2+ (('coded NOLH for 17-22 factors'!K114-1)*(K$3-K$2) )/128, K$4 )</f>
        <v>87</v>
      </c>
      <c r="L115" s="7">
        <f>ROUND(L$2+ (('coded NOLH for 17-22 factors'!L114-1)*(L$3-L$2) )/128, L$4 )</f>
        <v>102</v>
      </c>
      <c r="M115" s="7">
        <f>ROUND(M$2+ (('coded NOLH for 17-22 factors'!M114-1)*(M$3-M$2) )/128, M$4 )</f>
        <v>125</v>
      </c>
      <c r="N115" s="7">
        <f>ROUND(N$2+ (('coded NOLH for 17-22 factors'!N114-1)*(N$3-N$2) )/128, N$4 )</f>
        <v>15</v>
      </c>
      <c r="O115" s="7">
        <f>ROUND(O$2+ (('coded NOLH for 17-22 factors'!O114-1)*(O$3-O$2) )/128, O$4 )</f>
        <v>22</v>
      </c>
      <c r="P115" s="7">
        <f>ROUND(P$2+ (('coded NOLH for 17-22 factors'!P114-1)*(P$3-P$2) )/128, P$4 )</f>
        <v>113</v>
      </c>
      <c r="Q115" s="7">
        <f>ROUND(Q$2+ (('coded NOLH for 17-22 factors'!Q114-1)*(Q$3-Q$2) )/128, Q$4 )</f>
        <v>53</v>
      </c>
      <c r="R115" s="7">
        <f>ROUND(R$2+ (('coded NOLH for 17-22 factors'!R114-1)*(R$3-R$2) )/128, R$4 )</f>
        <v>104</v>
      </c>
      <c r="S115" s="7">
        <f>ROUND(S$2+ (('coded NOLH for 17-22 factors'!S114-1)*(S$3-S$2) )/128, S$4 )</f>
        <v>124</v>
      </c>
      <c r="T115" s="7">
        <f>ROUND(T$2+ (('coded NOLH for 17-22 factors'!T114-1)*(T$3-T$2) )/128, T$4 )</f>
        <v>61</v>
      </c>
      <c r="U115" s="7">
        <f>ROUND(U$2+ (('coded NOLH for 17-22 factors'!U114-1)*(U$3-U$2) )/128, U$4 )</f>
        <v>69</v>
      </c>
      <c r="V115" s="7">
        <f>ROUND(V$2+ (('coded NOLH for 17-22 factors'!V114-1)*(V$3-V$2) )/128, V$4 )</f>
        <v>47</v>
      </c>
      <c r="W115" s="7">
        <f>ROUND(W$2+ (('coded NOLH for 17-22 factors'!W114-1)*(W$3-W$2) )/128, W$4 )</f>
        <v>17</v>
      </c>
    </row>
    <row r="116" spans="2:23" x14ac:dyDescent="0.2">
      <c r="B116" s="7">
        <f>ROUND(B$2+ (('coded NOLH for 17-22 factors'!B115-1)*(B$3-B$2) )/128, B$4 )</f>
        <v>17</v>
      </c>
      <c r="C116" s="7">
        <f>ROUND(C$2+ (('coded NOLH for 17-22 factors'!C115-1)*(C$3-C$2) )/128, C$4 )</f>
        <v>75</v>
      </c>
      <c r="D116" s="7">
        <f>ROUND(D$2+ (('coded NOLH for 17-22 factors'!D115-1)*(D$3-D$2) )/128, D$4 )</f>
        <v>49</v>
      </c>
      <c r="E116" s="7">
        <f>ROUND(E$2+ (('coded NOLH for 17-22 factors'!E115-1)*(E$3-E$2) )/128, E$4 )</f>
        <v>118</v>
      </c>
      <c r="F116" s="7">
        <f>ROUND(F$2+ (('coded NOLH for 17-22 factors'!F115-1)*(F$3-F$2) )/128, F$4 )</f>
        <v>46</v>
      </c>
      <c r="G116" s="7">
        <f>ROUND(G$2+ (('coded NOLH for 17-22 factors'!G115-1)*(G$3-G$2) )/128, G$4 )</f>
        <v>127</v>
      </c>
      <c r="H116" s="7">
        <f>ROUND(H$2+ (('coded NOLH for 17-22 factors'!H115-1)*(H$3-H$2) )/128, H$4 )</f>
        <v>63</v>
      </c>
      <c r="I116" s="7">
        <f>ROUND(I$2+ (('coded NOLH for 17-22 factors'!I115-1)*(I$3-I$2) )/128, I$4 )</f>
        <v>43</v>
      </c>
      <c r="J116" s="7">
        <f>ROUND(J$2+ (('coded NOLH for 17-22 factors'!J115-1)*(J$3-J$2) )/128, J$4 )</f>
        <v>75</v>
      </c>
      <c r="K116" s="7">
        <f>ROUND(K$2+ (('coded NOLH for 17-22 factors'!K115-1)*(K$3-K$2) )/128, K$4 )</f>
        <v>21</v>
      </c>
      <c r="L116" s="7">
        <f>ROUND(L$2+ (('coded NOLH for 17-22 factors'!L115-1)*(L$3-L$2) )/128, L$4 )</f>
        <v>84</v>
      </c>
      <c r="M116" s="7">
        <f>ROUND(M$2+ (('coded NOLH for 17-22 factors'!M115-1)*(M$3-M$2) )/128, M$4 )</f>
        <v>108</v>
      </c>
      <c r="N116" s="7">
        <f>ROUND(N$2+ (('coded NOLH for 17-22 factors'!N115-1)*(N$3-N$2) )/128, N$4 )</f>
        <v>58</v>
      </c>
      <c r="O116" s="7">
        <f>ROUND(O$2+ (('coded NOLH for 17-22 factors'!O115-1)*(O$3-O$2) )/128, O$4 )</f>
        <v>13</v>
      </c>
      <c r="P116" s="7">
        <f>ROUND(P$2+ (('coded NOLH for 17-22 factors'!P115-1)*(P$3-P$2) )/128, P$4 )</f>
        <v>93</v>
      </c>
      <c r="Q116" s="7">
        <f>ROUND(Q$2+ (('coded NOLH for 17-22 factors'!Q115-1)*(Q$3-Q$2) )/128, Q$4 )</f>
        <v>40</v>
      </c>
      <c r="R116" s="7">
        <f>ROUND(R$2+ (('coded NOLH for 17-22 factors'!R115-1)*(R$3-R$2) )/128, R$4 )</f>
        <v>80</v>
      </c>
      <c r="S116" s="7">
        <f>ROUND(S$2+ (('coded NOLH for 17-22 factors'!S115-1)*(S$3-S$2) )/128, S$4 )</f>
        <v>105</v>
      </c>
      <c r="T116" s="7">
        <f>ROUND(T$2+ (('coded NOLH for 17-22 factors'!T115-1)*(T$3-T$2) )/128, T$4 )</f>
        <v>31</v>
      </c>
      <c r="U116" s="7">
        <f>ROUND(U$2+ (('coded NOLH for 17-22 factors'!U115-1)*(U$3-U$2) )/128, U$4 )</f>
        <v>67</v>
      </c>
      <c r="V116" s="7">
        <f>ROUND(V$2+ (('coded NOLH for 17-22 factors'!V115-1)*(V$3-V$2) )/128, V$4 )</f>
        <v>63</v>
      </c>
      <c r="W116" s="7">
        <f>ROUND(W$2+ (('coded NOLH for 17-22 factors'!W115-1)*(W$3-W$2) )/128, W$4 )</f>
        <v>28</v>
      </c>
    </row>
    <row r="117" spans="2:23" x14ac:dyDescent="0.2">
      <c r="B117" s="7">
        <f>ROUND(B$2+ (('coded NOLH for 17-22 factors'!B116-1)*(B$3-B$2) )/128, B$4 )</f>
        <v>124</v>
      </c>
      <c r="C117" s="7">
        <f>ROUND(C$2+ (('coded NOLH for 17-22 factors'!C116-1)*(C$3-C$2) )/128, C$4 )</f>
        <v>28</v>
      </c>
      <c r="D117" s="7">
        <f>ROUND(D$2+ (('coded NOLH for 17-22 factors'!D116-1)*(D$3-D$2) )/128, D$4 )</f>
        <v>43</v>
      </c>
      <c r="E117" s="7">
        <f>ROUND(E$2+ (('coded NOLH for 17-22 factors'!E116-1)*(E$3-E$2) )/128, E$4 )</f>
        <v>69</v>
      </c>
      <c r="F117" s="7">
        <f>ROUND(F$2+ (('coded NOLH for 17-22 factors'!F116-1)*(F$3-F$2) )/128, F$4 )</f>
        <v>30</v>
      </c>
      <c r="G117" s="7">
        <f>ROUND(G$2+ (('coded NOLH for 17-22 factors'!G116-1)*(G$3-G$2) )/128, G$4 )</f>
        <v>112</v>
      </c>
      <c r="H117" s="7">
        <f>ROUND(H$2+ (('coded NOLH for 17-22 factors'!H116-1)*(H$3-H$2) )/128, H$4 )</f>
        <v>107</v>
      </c>
      <c r="I117" s="7">
        <f>ROUND(I$2+ (('coded NOLH for 17-22 factors'!I116-1)*(I$3-I$2) )/128, I$4 )</f>
        <v>108</v>
      </c>
      <c r="J117" s="7">
        <f>ROUND(J$2+ (('coded NOLH for 17-22 factors'!J116-1)*(J$3-J$2) )/128, J$4 )</f>
        <v>22</v>
      </c>
      <c r="K117" s="7">
        <f>ROUND(K$2+ (('coded NOLH for 17-22 factors'!K116-1)*(K$3-K$2) )/128, K$4 )</f>
        <v>127</v>
      </c>
      <c r="L117" s="7">
        <f>ROUND(L$2+ (('coded NOLH for 17-22 factors'!L116-1)*(L$3-L$2) )/128, L$4 )</f>
        <v>50</v>
      </c>
      <c r="M117" s="7">
        <f>ROUND(M$2+ (('coded NOLH for 17-22 factors'!M116-1)*(M$3-M$2) )/128, M$4 )</f>
        <v>71</v>
      </c>
      <c r="N117" s="7">
        <f>ROUND(N$2+ (('coded NOLH for 17-22 factors'!N116-1)*(N$3-N$2) )/128, N$4 )</f>
        <v>119</v>
      </c>
      <c r="O117" s="7">
        <f>ROUND(O$2+ (('coded NOLH for 17-22 factors'!O116-1)*(O$3-O$2) )/128, O$4 )</f>
        <v>7</v>
      </c>
      <c r="P117" s="7">
        <f>ROUND(P$2+ (('coded NOLH for 17-22 factors'!P116-1)*(P$3-P$2) )/128, P$4 )</f>
        <v>104</v>
      </c>
      <c r="Q117" s="7">
        <f>ROUND(Q$2+ (('coded NOLH for 17-22 factors'!Q116-1)*(Q$3-Q$2) )/128, Q$4 )</f>
        <v>33</v>
      </c>
      <c r="R117" s="7">
        <f>ROUND(R$2+ (('coded NOLH for 17-22 factors'!R116-1)*(R$3-R$2) )/128, R$4 )</f>
        <v>96</v>
      </c>
      <c r="S117" s="7">
        <f>ROUND(S$2+ (('coded NOLH for 17-22 factors'!S116-1)*(S$3-S$2) )/128, S$4 )</f>
        <v>36</v>
      </c>
      <c r="T117" s="7">
        <f>ROUND(T$2+ (('coded NOLH for 17-22 factors'!T116-1)*(T$3-T$2) )/128, T$4 )</f>
        <v>71</v>
      </c>
      <c r="U117" s="7">
        <f>ROUND(U$2+ (('coded NOLH for 17-22 factors'!U116-1)*(U$3-U$2) )/128, U$4 )</f>
        <v>125</v>
      </c>
      <c r="V117" s="7">
        <f>ROUND(V$2+ (('coded NOLH for 17-22 factors'!V116-1)*(V$3-V$2) )/128, V$4 )</f>
        <v>10</v>
      </c>
      <c r="W117" s="7">
        <f>ROUND(W$2+ (('coded NOLH for 17-22 factors'!W116-1)*(W$3-W$2) )/128, W$4 )</f>
        <v>55</v>
      </c>
    </row>
    <row r="118" spans="2:23" x14ac:dyDescent="0.2">
      <c r="B118" s="7">
        <f>ROUND(B$2+ (('coded NOLH for 17-22 factors'!B117-1)*(B$3-B$2) )/128, B$4 )</f>
        <v>55</v>
      </c>
      <c r="C118" s="7">
        <f>ROUND(C$2+ (('coded NOLH for 17-22 factors'!C117-1)*(C$3-C$2) )/128, C$4 )</f>
        <v>17</v>
      </c>
      <c r="D118" s="7">
        <f>ROUND(D$2+ (('coded NOLH for 17-22 factors'!D117-1)*(D$3-D$2) )/128, D$4 )</f>
        <v>25</v>
      </c>
      <c r="E118" s="7">
        <f>ROUND(E$2+ (('coded NOLH for 17-22 factors'!E117-1)*(E$3-E$2) )/128, E$4 )</f>
        <v>107</v>
      </c>
      <c r="F118" s="7">
        <f>ROUND(F$2+ (('coded NOLH for 17-22 factors'!F117-1)*(F$3-F$2) )/128, F$4 )</f>
        <v>5</v>
      </c>
      <c r="G118" s="7">
        <f>ROUND(G$2+ (('coded NOLH for 17-22 factors'!G117-1)*(G$3-G$2) )/128, G$4 )</f>
        <v>29</v>
      </c>
      <c r="H118" s="7">
        <f>ROUND(H$2+ (('coded NOLH for 17-22 factors'!H117-1)*(H$3-H$2) )/128, H$4 )</f>
        <v>39</v>
      </c>
      <c r="I118" s="7">
        <f>ROUND(I$2+ (('coded NOLH for 17-22 factors'!I117-1)*(I$3-I$2) )/128, I$4 )</f>
        <v>4</v>
      </c>
      <c r="J118" s="7">
        <f>ROUND(J$2+ (('coded NOLH for 17-22 factors'!J117-1)*(J$3-J$2) )/128, J$4 )</f>
        <v>71</v>
      </c>
      <c r="K118" s="7">
        <f>ROUND(K$2+ (('coded NOLH for 17-22 factors'!K117-1)*(K$3-K$2) )/128, K$4 )</f>
        <v>35</v>
      </c>
      <c r="L118" s="7">
        <f>ROUND(L$2+ (('coded NOLH for 17-22 factors'!L117-1)*(L$3-L$2) )/128, L$4 )</f>
        <v>51</v>
      </c>
      <c r="M118" s="7">
        <f>ROUND(M$2+ (('coded NOLH for 17-22 factors'!M117-1)*(M$3-M$2) )/128, M$4 )</f>
        <v>47</v>
      </c>
      <c r="N118" s="7">
        <f>ROUND(N$2+ (('coded NOLH for 17-22 factors'!N117-1)*(N$3-N$2) )/128, N$4 )</f>
        <v>54</v>
      </c>
      <c r="O118" s="7">
        <f>ROUND(O$2+ (('coded NOLH for 17-22 factors'!O117-1)*(O$3-O$2) )/128, O$4 )</f>
        <v>21</v>
      </c>
      <c r="P118" s="7">
        <f>ROUND(P$2+ (('coded NOLH for 17-22 factors'!P117-1)*(P$3-P$2) )/128, P$4 )</f>
        <v>111</v>
      </c>
      <c r="Q118" s="7">
        <f>ROUND(Q$2+ (('coded NOLH for 17-22 factors'!Q117-1)*(Q$3-Q$2) )/128, Q$4 )</f>
        <v>31</v>
      </c>
      <c r="R118" s="7">
        <f>ROUND(R$2+ (('coded NOLH for 17-22 factors'!R117-1)*(R$3-R$2) )/128, R$4 )</f>
        <v>91</v>
      </c>
      <c r="S118" s="7">
        <f>ROUND(S$2+ (('coded NOLH for 17-22 factors'!S117-1)*(S$3-S$2) )/128, S$4 )</f>
        <v>29</v>
      </c>
      <c r="T118" s="7">
        <f>ROUND(T$2+ (('coded NOLH for 17-22 factors'!T117-1)*(T$3-T$2) )/128, T$4 )</f>
        <v>44</v>
      </c>
      <c r="U118" s="7">
        <f>ROUND(U$2+ (('coded NOLH for 17-22 factors'!U117-1)*(U$3-U$2) )/128, U$4 )</f>
        <v>90</v>
      </c>
      <c r="V118" s="7">
        <f>ROUND(V$2+ (('coded NOLH for 17-22 factors'!V117-1)*(V$3-V$2) )/128, V$4 )</f>
        <v>18</v>
      </c>
      <c r="W118" s="7">
        <f>ROUND(W$2+ (('coded NOLH for 17-22 factors'!W117-1)*(W$3-W$2) )/128, W$4 )</f>
        <v>6</v>
      </c>
    </row>
    <row r="119" spans="2:23" x14ac:dyDescent="0.2">
      <c r="B119" s="7">
        <f>ROUND(B$2+ (('coded NOLH for 17-22 factors'!B118-1)*(B$3-B$2) )/128, B$4 )</f>
        <v>69</v>
      </c>
      <c r="C119" s="7">
        <f>ROUND(C$2+ (('coded NOLH for 17-22 factors'!C118-1)*(C$3-C$2) )/128, C$4 )</f>
        <v>77</v>
      </c>
      <c r="D119" s="7">
        <f>ROUND(D$2+ (('coded NOLH for 17-22 factors'!D118-1)*(D$3-D$2) )/128, D$4 )</f>
        <v>104</v>
      </c>
      <c r="E119" s="7">
        <f>ROUND(E$2+ (('coded NOLH for 17-22 factors'!E118-1)*(E$3-E$2) )/128, E$4 )</f>
        <v>6</v>
      </c>
      <c r="F119" s="7">
        <f>ROUND(F$2+ (('coded NOLH for 17-22 factors'!F118-1)*(F$3-F$2) )/128, F$4 )</f>
        <v>34</v>
      </c>
      <c r="G119" s="7">
        <f>ROUND(G$2+ (('coded NOLH for 17-22 factors'!G118-1)*(G$3-G$2) )/128, G$4 )</f>
        <v>6</v>
      </c>
      <c r="H119" s="7">
        <f>ROUND(H$2+ (('coded NOLH for 17-22 factors'!H118-1)*(H$3-H$2) )/128, H$4 )</f>
        <v>17</v>
      </c>
      <c r="I119" s="7">
        <f>ROUND(I$2+ (('coded NOLH for 17-22 factors'!I118-1)*(I$3-I$2) )/128, I$4 )</f>
        <v>7</v>
      </c>
      <c r="J119" s="7">
        <f>ROUND(J$2+ (('coded NOLH for 17-22 factors'!J118-1)*(J$3-J$2) )/128, J$4 )</f>
        <v>77</v>
      </c>
      <c r="K119" s="7">
        <f>ROUND(K$2+ (('coded NOLH for 17-22 factors'!K118-1)*(K$3-K$2) )/128, K$4 )</f>
        <v>97</v>
      </c>
      <c r="L119" s="7">
        <f>ROUND(L$2+ (('coded NOLH for 17-22 factors'!L118-1)*(L$3-L$2) )/128, L$4 )</f>
        <v>4</v>
      </c>
      <c r="M119" s="7">
        <f>ROUND(M$2+ (('coded NOLH for 17-22 factors'!M118-1)*(M$3-M$2) )/128, M$4 )</f>
        <v>73</v>
      </c>
      <c r="N119" s="7">
        <f>ROUND(N$2+ (('coded NOLH for 17-22 factors'!N118-1)*(N$3-N$2) )/128, N$4 )</f>
        <v>100</v>
      </c>
      <c r="O119" s="7">
        <f>ROUND(O$2+ (('coded NOLH for 17-22 factors'!O118-1)*(O$3-O$2) )/128, O$4 )</f>
        <v>40</v>
      </c>
      <c r="P119" s="7">
        <f>ROUND(P$2+ (('coded NOLH for 17-22 factors'!P118-1)*(P$3-P$2) )/128, P$4 )</f>
        <v>116</v>
      </c>
      <c r="Q119" s="7">
        <f>ROUND(Q$2+ (('coded NOLH for 17-22 factors'!Q118-1)*(Q$3-Q$2) )/128, Q$4 )</f>
        <v>123</v>
      </c>
      <c r="R119" s="7">
        <f>ROUND(R$2+ (('coded NOLH for 17-22 factors'!R118-1)*(R$3-R$2) )/128, R$4 )</f>
        <v>5</v>
      </c>
      <c r="S119" s="7">
        <f>ROUND(S$2+ (('coded NOLH for 17-22 factors'!S118-1)*(S$3-S$2) )/128, S$4 )</f>
        <v>103</v>
      </c>
      <c r="T119" s="7">
        <f>ROUND(T$2+ (('coded NOLH for 17-22 factors'!T118-1)*(T$3-T$2) )/128, T$4 )</f>
        <v>122</v>
      </c>
      <c r="U119" s="7">
        <f>ROUND(U$2+ (('coded NOLH for 17-22 factors'!U118-1)*(U$3-U$2) )/128, U$4 )</f>
        <v>116</v>
      </c>
      <c r="V119" s="7">
        <f>ROUND(V$2+ (('coded NOLH for 17-22 factors'!V118-1)*(V$3-V$2) )/128, V$4 )</f>
        <v>86</v>
      </c>
      <c r="W119" s="7">
        <f>ROUND(W$2+ (('coded NOLH for 17-22 factors'!W118-1)*(W$3-W$2) )/128, W$4 )</f>
        <v>23</v>
      </c>
    </row>
    <row r="120" spans="2:23" x14ac:dyDescent="0.2">
      <c r="B120" s="7">
        <f>ROUND(B$2+ (('coded NOLH for 17-22 factors'!B119-1)*(B$3-B$2) )/128, B$4 )</f>
        <v>23</v>
      </c>
      <c r="C120" s="7">
        <f>ROUND(C$2+ (('coded NOLH for 17-22 factors'!C119-1)*(C$3-C$2) )/128, C$4 )</f>
        <v>118</v>
      </c>
      <c r="D120" s="7">
        <f>ROUND(D$2+ (('coded NOLH for 17-22 factors'!D119-1)*(D$3-D$2) )/128, D$4 )</f>
        <v>114</v>
      </c>
      <c r="E120" s="7">
        <f>ROUND(E$2+ (('coded NOLH for 17-22 factors'!E119-1)*(E$3-E$2) )/128, E$4 )</f>
        <v>55</v>
      </c>
      <c r="F120" s="7">
        <f>ROUND(F$2+ (('coded NOLH for 17-22 factors'!F119-1)*(F$3-F$2) )/128, F$4 )</f>
        <v>29</v>
      </c>
      <c r="G120" s="7">
        <f>ROUND(G$2+ (('coded NOLH for 17-22 factors'!G119-1)*(G$3-G$2) )/128, G$4 )</f>
        <v>77</v>
      </c>
      <c r="H120" s="7">
        <f>ROUND(H$2+ (('coded NOLH for 17-22 factors'!H119-1)*(H$3-H$2) )/128, H$4 )</f>
        <v>109</v>
      </c>
      <c r="I120" s="7">
        <f>ROUND(I$2+ (('coded NOLH for 17-22 factors'!I119-1)*(I$3-I$2) )/128, I$4 )</f>
        <v>78</v>
      </c>
      <c r="J120" s="7">
        <f>ROUND(J$2+ (('coded NOLH for 17-22 factors'!J119-1)*(J$3-J$2) )/128, J$4 )</f>
        <v>8</v>
      </c>
      <c r="K120" s="7">
        <f>ROUND(K$2+ (('coded NOLH for 17-22 factors'!K119-1)*(K$3-K$2) )/128, K$4 )</f>
        <v>25</v>
      </c>
      <c r="L120" s="7">
        <f>ROUND(L$2+ (('coded NOLH for 17-22 factors'!L119-1)*(L$3-L$2) )/128, L$4 )</f>
        <v>56</v>
      </c>
      <c r="M120" s="7">
        <f>ROUND(M$2+ (('coded NOLH for 17-22 factors'!M119-1)*(M$3-M$2) )/128, M$4 )</f>
        <v>54</v>
      </c>
      <c r="N120" s="7">
        <f>ROUND(N$2+ (('coded NOLH for 17-22 factors'!N119-1)*(N$3-N$2) )/128, N$4 )</f>
        <v>123</v>
      </c>
      <c r="O120" s="7">
        <f>ROUND(O$2+ (('coded NOLH for 17-22 factors'!O119-1)*(O$3-O$2) )/128, O$4 )</f>
        <v>24</v>
      </c>
      <c r="P120" s="7">
        <f>ROUND(P$2+ (('coded NOLH for 17-22 factors'!P119-1)*(P$3-P$2) )/128, P$4 )</f>
        <v>101</v>
      </c>
      <c r="Q120" s="7">
        <f>ROUND(Q$2+ (('coded NOLH for 17-22 factors'!Q119-1)*(Q$3-Q$2) )/128, Q$4 )</f>
        <v>126</v>
      </c>
      <c r="R120" s="7">
        <f>ROUND(R$2+ (('coded NOLH for 17-22 factors'!R119-1)*(R$3-R$2) )/128, R$4 )</f>
        <v>35</v>
      </c>
      <c r="S120" s="7">
        <f>ROUND(S$2+ (('coded NOLH for 17-22 factors'!S119-1)*(S$3-S$2) )/128, S$4 )</f>
        <v>66</v>
      </c>
      <c r="T120" s="7">
        <f>ROUND(T$2+ (('coded NOLH for 17-22 factors'!T119-1)*(T$3-T$2) )/128, T$4 )</f>
        <v>95</v>
      </c>
      <c r="U120" s="7">
        <f>ROUND(U$2+ (('coded NOLH for 17-22 factors'!U119-1)*(U$3-U$2) )/128, U$4 )</f>
        <v>92</v>
      </c>
      <c r="V120" s="7">
        <f>ROUND(V$2+ (('coded NOLH for 17-22 factors'!V119-1)*(V$3-V$2) )/128, V$4 )</f>
        <v>117</v>
      </c>
      <c r="W120" s="7">
        <f>ROUND(W$2+ (('coded NOLH for 17-22 factors'!W119-1)*(W$3-W$2) )/128, W$4 )</f>
        <v>61</v>
      </c>
    </row>
    <row r="121" spans="2:23" x14ac:dyDescent="0.2">
      <c r="B121" s="7">
        <f>ROUND(B$2+ (('coded NOLH for 17-22 factors'!B120-1)*(B$3-B$2) )/128, B$4 )</f>
        <v>77</v>
      </c>
      <c r="C121" s="7">
        <f>ROUND(C$2+ (('coded NOLH for 17-22 factors'!C120-1)*(C$3-C$2) )/128, C$4 )</f>
        <v>61</v>
      </c>
      <c r="D121" s="7">
        <f>ROUND(D$2+ (('coded NOLH for 17-22 factors'!D120-1)*(D$3-D$2) )/128, D$4 )</f>
        <v>89</v>
      </c>
      <c r="E121" s="7">
        <f>ROUND(E$2+ (('coded NOLH for 17-22 factors'!E120-1)*(E$3-E$2) )/128, E$4 )</f>
        <v>28</v>
      </c>
      <c r="F121" s="7">
        <f>ROUND(F$2+ (('coded NOLH for 17-22 factors'!F120-1)*(F$3-F$2) )/128, F$4 )</f>
        <v>62</v>
      </c>
      <c r="G121" s="7">
        <f>ROUND(G$2+ (('coded NOLH for 17-22 factors'!G120-1)*(G$3-G$2) )/128, G$4 )</f>
        <v>106</v>
      </c>
      <c r="H121" s="7">
        <f>ROUND(H$2+ (('coded NOLH for 17-22 factors'!H120-1)*(H$3-H$2) )/128, H$4 )</f>
        <v>16</v>
      </c>
      <c r="I121" s="7">
        <f>ROUND(I$2+ (('coded NOLH for 17-22 factors'!I120-1)*(I$3-I$2) )/128, I$4 )</f>
        <v>63</v>
      </c>
      <c r="J121" s="7">
        <f>ROUND(J$2+ (('coded NOLH for 17-22 factors'!J120-1)*(J$3-J$2) )/128, J$4 )</f>
        <v>115</v>
      </c>
      <c r="K121" s="7">
        <f>ROUND(K$2+ (('coded NOLH for 17-22 factors'!K120-1)*(K$3-K$2) )/128, K$4 )</f>
        <v>91</v>
      </c>
      <c r="L121" s="7">
        <f>ROUND(L$2+ (('coded NOLH for 17-22 factors'!L120-1)*(L$3-L$2) )/128, L$4 )</f>
        <v>103</v>
      </c>
      <c r="M121" s="7">
        <f>ROUND(M$2+ (('coded NOLH for 17-22 factors'!M120-1)*(M$3-M$2) )/128, M$4 )</f>
        <v>127</v>
      </c>
      <c r="N121" s="7">
        <f>ROUND(N$2+ (('coded NOLH for 17-22 factors'!N120-1)*(N$3-N$2) )/128, N$4 )</f>
        <v>47</v>
      </c>
      <c r="O121" s="7">
        <f>ROUND(O$2+ (('coded NOLH for 17-22 factors'!O120-1)*(O$3-O$2) )/128, O$4 )</f>
        <v>55</v>
      </c>
      <c r="P121" s="7">
        <f>ROUND(P$2+ (('coded NOLH for 17-22 factors'!P120-1)*(P$3-P$2) )/128, P$4 )</f>
        <v>75</v>
      </c>
      <c r="Q121" s="7">
        <f>ROUND(Q$2+ (('coded NOLH for 17-22 factors'!Q120-1)*(Q$3-Q$2) )/128, Q$4 )</f>
        <v>110</v>
      </c>
      <c r="R121" s="7">
        <f>ROUND(R$2+ (('coded NOLH for 17-22 factors'!R120-1)*(R$3-R$2) )/128, R$4 )</f>
        <v>48</v>
      </c>
      <c r="S121" s="7">
        <f>ROUND(S$2+ (('coded NOLH for 17-22 factors'!S120-1)*(S$3-S$2) )/128, S$4 )</f>
        <v>35</v>
      </c>
      <c r="T121" s="7">
        <f>ROUND(T$2+ (('coded NOLH for 17-22 factors'!T120-1)*(T$3-T$2) )/128, T$4 )</f>
        <v>106</v>
      </c>
      <c r="U121" s="7">
        <f>ROUND(U$2+ (('coded NOLH for 17-22 factors'!U120-1)*(U$3-U$2) )/128, U$4 )</f>
        <v>57</v>
      </c>
      <c r="V121" s="7">
        <f>ROUND(V$2+ (('coded NOLH for 17-22 factors'!V120-1)*(V$3-V$2) )/128, V$4 )</f>
        <v>76</v>
      </c>
      <c r="W121" s="7">
        <f>ROUND(W$2+ (('coded NOLH for 17-22 factors'!W120-1)*(W$3-W$2) )/128, W$4 )</f>
        <v>12</v>
      </c>
    </row>
    <row r="122" spans="2:23" x14ac:dyDescent="0.2">
      <c r="B122" s="7">
        <f>ROUND(B$2+ (('coded NOLH for 17-22 factors'!B121-1)*(B$3-B$2) )/128, B$4 )</f>
        <v>12</v>
      </c>
      <c r="C122" s="7">
        <f>ROUND(C$2+ (('coded NOLH for 17-22 factors'!C121-1)*(C$3-C$2) )/128, C$4 )</f>
        <v>23</v>
      </c>
      <c r="D122" s="7">
        <f>ROUND(D$2+ (('coded NOLH for 17-22 factors'!D121-1)*(D$3-D$2) )/128, D$4 )</f>
        <v>111</v>
      </c>
      <c r="E122" s="7">
        <f>ROUND(E$2+ (('coded NOLH for 17-22 factors'!E121-1)*(E$3-E$2) )/128, E$4 )</f>
        <v>17</v>
      </c>
      <c r="F122" s="7">
        <f>ROUND(F$2+ (('coded NOLH for 17-22 factors'!F121-1)*(F$3-F$2) )/128, F$4 )</f>
        <v>33</v>
      </c>
      <c r="G122" s="7">
        <f>ROUND(G$2+ (('coded NOLH for 17-22 factors'!G121-1)*(G$3-G$2) )/128, G$4 )</f>
        <v>58</v>
      </c>
      <c r="H122" s="7">
        <f>ROUND(H$2+ (('coded NOLH for 17-22 factors'!H121-1)*(H$3-H$2) )/128, H$4 )</f>
        <v>84</v>
      </c>
      <c r="I122" s="7">
        <f>ROUND(I$2+ (('coded NOLH for 17-22 factors'!I121-1)*(I$3-I$2) )/128, I$4 )</f>
        <v>80</v>
      </c>
      <c r="J122" s="7">
        <f>ROUND(J$2+ (('coded NOLH for 17-22 factors'!J121-1)*(J$3-J$2) )/128, J$4 )</f>
        <v>30</v>
      </c>
      <c r="K122" s="7">
        <f>ROUND(K$2+ (('coded NOLH for 17-22 factors'!K121-1)*(K$3-K$2) )/128, K$4 )</f>
        <v>59</v>
      </c>
      <c r="L122" s="7">
        <f>ROUND(L$2+ (('coded NOLH for 17-22 factors'!L121-1)*(L$3-L$2) )/128, L$4 )</f>
        <v>120</v>
      </c>
      <c r="M122" s="7">
        <f>ROUND(M$2+ (('coded NOLH for 17-22 factors'!M121-1)*(M$3-M$2) )/128, M$4 )</f>
        <v>89</v>
      </c>
      <c r="N122" s="7">
        <f>ROUND(N$2+ (('coded NOLH for 17-22 factors'!N121-1)*(N$3-N$2) )/128, N$4 )</f>
        <v>6</v>
      </c>
      <c r="O122" s="7">
        <f>ROUND(O$2+ (('coded NOLH for 17-22 factors'!O121-1)*(O$3-O$2) )/128, O$4 )</f>
        <v>18</v>
      </c>
      <c r="P122" s="7">
        <f>ROUND(P$2+ (('coded NOLH for 17-22 factors'!P121-1)*(P$3-P$2) )/128, P$4 )</f>
        <v>74</v>
      </c>
      <c r="Q122" s="7">
        <f>ROUND(Q$2+ (('coded NOLH for 17-22 factors'!Q121-1)*(Q$3-Q$2) )/128, Q$4 )</f>
        <v>108</v>
      </c>
      <c r="R122" s="7">
        <f>ROUND(R$2+ (('coded NOLH for 17-22 factors'!R121-1)*(R$3-R$2) )/128, R$4 )</f>
        <v>19</v>
      </c>
      <c r="S122" s="7">
        <f>ROUND(S$2+ (('coded NOLH for 17-22 factors'!S121-1)*(S$3-S$2) )/128, S$4 )</f>
        <v>32</v>
      </c>
      <c r="T122" s="7">
        <f>ROUND(T$2+ (('coded NOLH for 17-22 factors'!T121-1)*(T$3-T$2) )/128, T$4 )</f>
        <v>90</v>
      </c>
      <c r="U122" s="7">
        <f>ROUND(U$2+ (('coded NOLH for 17-22 factors'!U121-1)*(U$3-U$2) )/128, U$4 )</f>
        <v>66</v>
      </c>
      <c r="V122" s="7">
        <f>ROUND(V$2+ (('coded NOLH for 17-22 factors'!V121-1)*(V$3-V$2) )/128, V$4 )</f>
        <v>73</v>
      </c>
      <c r="W122" s="7">
        <f>ROUND(W$2+ (('coded NOLH for 17-22 factors'!W121-1)*(W$3-W$2) )/128, W$4 )</f>
        <v>53</v>
      </c>
    </row>
    <row r="123" spans="2:23" x14ac:dyDescent="0.2">
      <c r="B123" s="7">
        <f>ROUND(B$2+ (('coded NOLH for 17-22 factors'!B122-1)*(B$3-B$2) )/128, B$4 )</f>
        <v>89</v>
      </c>
      <c r="C123" s="7">
        <f>ROUND(C$2+ (('coded NOLH for 17-22 factors'!C122-1)*(C$3-C$2) )/128, C$4 )</f>
        <v>104</v>
      </c>
      <c r="D123" s="7">
        <f>ROUND(D$2+ (('coded NOLH for 17-22 factors'!D122-1)*(D$3-D$2) )/128, D$4 )</f>
        <v>53</v>
      </c>
      <c r="E123" s="7">
        <f>ROUND(E$2+ (('coded NOLH for 17-22 factors'!E122-1)*(E$3-E$2) )/128, E$4 )</f>
        <v>64</v>
      </c>
      <c r="F123" s="7">
        <f>ROUND(F$2+ (('coded NOLH for 17-22 factors'!F122-1)*(F$3-F$2) )/128, F$4 )</f>
        <v>7</v>
      </c>
      <c r="G123" s="7">
        <f>ROUND(G$2+ (('coded NOLH for 17-22 factors'!G122-1)*(G$3-G$2) )/128, G$4 )</f>
        <v>23</v>
      </c>
      <c r="H123" s="7">
        <f>ROUND(H$2+ (('coded NOLH for 17-22 factors'!H122-1)*(H$3-H$2) )/128, H$4 )</f>
        <v>119</v>
      </c>
      <c r="I123" s="7">
        <f>ROUND(I$2+ (('coded NOLH for 17-22 factors'!I122-1)*(I$3-I$2) )/128, I$4 )</f>
        <v>41</v>
      </c>
      <c r="J123" s="7">
        <f>ROUND(J$2+ (('coded NOLH for 17-22 factors'!J122-1)*(J$3-J$2) )/128, J$4 )</f>
        <v>82</v>
      </c>
      <c r="K123" s="7">
        <f>ROUND(K$2+ (('coded NOLH for 17-22 factors'!K122-1)*(K$3-K$2) )/128, K$4 )</f>
        <v>117</v>
      </c>
      <c r="L123" s="7">
        <f>ROUND(L$2+ (('coded NOLH for 17-22 factors'!L122-1)*(L$3-L$2) )/128, L$4 )</f>
        <v>86</v>
      </c>
      <c r="M123" s="7">
        <f>ROUND(M$2+ (('coded NOLH for 17-22 factors'!M122-1)*(M$3-M$2) )/128, M$4 )</f>
        <v>46</v>
      </c>
      <c r="N123" s="7">
        <f>ROUND(N$2+ (('coded NOLH for 17-22 factors'!N122-1)*(N$3-N$2) )/128, N$4 )</f>
        <v>107</v>
      </c>
      <c r="O123" s="7">
        <f>ROUND(O$2+ (('coded NOLH for 17-22 factors'!O122-1)*(O$3-O$2) )/128, O$4 )</f>
        <v>58</v>
      </c>
      <c r="P123" s="7">
        <f>ROUND(P$2+ (('coded NOLH for 17-22 factors'!P122-1)*(P$3-P$2) )/128, P$4 )</f>
        <v>22</v>
      </c>
      <c r="Q123" s="7">
        <f>ROUND(Q$2+ (('coded NOLH for 17-22 factors'!Q122-1)*(Q$3-Q$2) )/128, Q$4 )</f>
        <v>30</v>
      </c>
      <c r="R123" s="7">
        <f>ROUND(R$2+ (('coded NOLH for 17-22 factors'!R122-1)*(R$3-R$2) )/128, R$4 )</f>
        <v>56</v>
      </c>
      <c r="S123" s="7">
        <f>ROUND(S$2+ (('coded NOLH for 17-22 factors'!S122-1)*(S$3-S$2) )/128, S$4 )</f>
        <v>128</v>
      </c>
      <c r="T123" s="7">
        <f>ROUND(T$2+ (('coded NOLH for 17-22 factors'!T122-1)*(T$3-T$2) )/128, T$4 )</f>
        <v>85</v>
      </c>
      <c r="U123" s="7">
        <f>ROUND(U$2+ (('coded NOLH for 17-22 factors'!U122-1)*(U$3-U$2) )/128, U$4 )</f>
        <v>114</v>
      </c>
      <c r="V123" s="7">
        <f>ROUND(V$2+ (('coded NOLH for 17-22 factors'!V122-1)*(V$3-V$2) )/128, V$4 )</f>
        <v>116</v>
      </c>
      <c r="W123" s="7">
        <f>ROUND(W$2+ (('coded NOLH for 17-22 factors'!W122-1)*(W$3-W$2) )/128, W$4 )</f>
        <v>19</v>
      </c>
    </row>
    <row r="124" spans="2:23" x14ac:dyDescent="0.2">
      <c r="B124" s="7">
        <f>ROUND(B$2+ (('coded NOLH for 17-22 factors'!B123-1)*(B$3-B$2) )/128, B$4 )</f>
        <v>19</v>
      </c>
      <c r="C124" s="7">
        <f>ROUND(C$2+ (('coded NOLH for 17-22 factors'!C123-1)*(C$3-C$2) )/128, C$4 )</f>
        <v>114</v>
      </c>
      <c r="D124" s="7">
        <f>ROUND(D$2+ (('coded NOLH for 17-22 factors'!D123-1)*(D$3-D$2) )/128, D$4 )</f>
        <v>12</v>
      </c>
      <c r="E124" s="7">
        <f>ROUND(E$2+ (('coded NOLH for 17-22 factors'!E123-1)*(E$3-E$2) )/128, E$4 )</f>
        <v>49</v>
      </c>
      <c r="F124" s="7">
        <f>ROUND(F$2+ (('coded NOLH for 17-22 factors'!F123-1)*(F$3-F$2) )/128, F$4 )</f>
        <v>11</v>
      </c>
      <c r="G124" s="7">
        <f>ROUND(G$2+ (('coded NOLH for 17-22 factors'!G123-1)*(G$3-G$2) )/128, G$4 )</f>
        <v>117</v>
      </c>
      <c r="H124" s="7">
        <f>ROUND(H$2+ (('coded NOLH for 17-22 factors'!H123-1)*(H$3-H$2) )/128, H$4 )</f>
        <v>60</v>
      </c>
      <c r="I124" s="7">
        <f>ROUND(I$2+ (('coded NOLH for 17-22 factors'!I123-1)*(I$3-I$2) )/128, I$4 )</f>
        <v>97</v>
      </c>
      <c r="J124" s="7">
        <f>ROUND(J$2+ (('coded NOLH for 17-22 factors'!J123-1)*(J$3-J$2) )/128, J$4 )</f>
        <v>63</v>
      </c>
      <c r="K124" s="7">
        <f>ROUND(K$2+ (('coded NOLH for 17-22 factors'!K123-1)*(K$3-K$2) )/128, K$4 )</f>
        <v>5</v>
      </c>
      <c r="L124" s="7">
        <f>ROUND(L$2+ (('coded NOLH for 17-22 factors'!L123-1)*(L$3-L$2) )/128, L$4 )</f>
        <v>72</v>
      </c>
      <c r="M124" s="7">
        <f>ROUND(M$2+ (('coded NOLH for 17-22 factors'!M123-1)*(M$3-M$2) )/128, M$4 )</f>
        <v>11</v>
      </c>
      <c r="N124" s="7">
        <f>ROUND(N$2+ (('coded NOLH for 17-22 factors'!N123-1)*(N$3-N$2) )/128, N$4 )</f>
        <v>91</v>
      </c>
      <c r="O124" s="7">
        <f>ROUND(O$2+ (('coded NOLH for 17-22 factors'!O123-1)*(O$3-O$2) )/128, O$4 )</f>
        <v>88</v>
      </c>
      <c r="P124" s="7">
        <f>ROUND(P$2+ (('coded NOLH for 17-22 factors'!P123-1)*(P$3-P$2) )/128, P$4 )</f>
        <v>32</v>
      </c>
      <c r="Q124" s="7">
        <f>ROUND(Q$2+ (('coded NOLH for 17-22 factors'!Q123-1)*(Q$3-Q$2) )/128, Q$4 )</f>
        <v>66</v>
      </c>
      <c r="R124" s="7">
        <f>ROUND(R$2+ (('coded NOLH for 17-22 factors'!R123-1)*(R$3-R$2) )/128, R$4 )</f>
        <v>45</v>
      </c>
      <c r="S124" s="7">
        <f>ROUND(S$2+ (('coded NOLH for 17-22 factors'!S123-1)*(S$3-S$2) )/128, S$4 )</f>
        <v>129</v>
      </c>
      <c r="T124" s="7">
        <f>ROUND(T$2+ (('coded NOLH for 17-22 factors'!T123-1)*(T$3-T$2) )/128, T$4 )</f>
        <v>117</v>
      </c>
      <c r="U124" s="7">
        <f>ROUND(U$2+ (('coded NOLH for 17-22 factors'!U123-1)*(U$3-U$2) )/128, U$4 )</f>
        <v>117</v>
      </c>
      <c r="V124" s="7">
        <f>ROUND(V$2+ (('coded NOLH for 17-22 factors'!V123-1)*(V$3-V$2) )/128, V$4 )</f>
        <v>78</v>
      </c>
      <c r="W124" s="7">
        <f>ROUND(W$2+ (('coded NOLH for 17-22 factors'!W123-1)*(W$3-W$2) )/128, W$4 )</f>
        <v>41</v>
      </c>
    </row>
    <row r="125" spans="2:23" x14ac:dyDescent="0.2">
      <c r="B125" s="7">
        <f>ROUND(B$2+ (('coded NOLH for 17-22 factors'!B124-1)*(B$3-B$2) )/128, B$4 )</f>
        <v>104</v>
      </c>
      <c r="C125" s="7">
        <f>ROUND(C$2+ (('coded NOLH for 17-22 factors'!C124-1)*(C$3-C$2) )/128, C$4 )</f>
        <v>41</v>
      </c>
      <c r="D125" s="7">
        <f>ROUND(D$2+ (('coded NOLH for 17-22 factors'!D124-1)*(D$3-D$2) )/128, D$4 )</f>
        <v>61</v>
      </c>
      <c r="E125" s="7">
        <f>ROUND(E$2+ (('coded NOLH for 17-22 factors'!E124-1)*(E$3-E$2) )/128, E$4 )</f>
        <v>43</v>
      </c>
      <c r="F125" s="7">
        <f>ROUND(F$2+ (('coded NOLH for 17-22 factors'!F124-1)*(F$3-F$2) )/128, F$4 )</f>
        <v>4</v>
      </c>
      <c r="G125" s="7">
        <f>ROUND(G$2+ (('coded NOLH for 17-22 factors'!G124-1)*(G$3-G$2) )/128, G$4 )</f>
        <v>121</v>
      </c>
      <c r="H125" s="7">
        <f>ROUND(H$2+ (('coded NOLH for 17-22 factors'!H124-1)*(H$3-H$2) )/128, H$4 )</f>
        <v>102</v>
      </c>
      <c r="I125" s="7">
        <f>ROUND(I$2+ (('coded NOLH for 17-22 factors'!I124-1)*(I$3-I$2) )/128, I$4 )</f>
        <v>39</v>
      </c>
      <c r="J125" s="7">
        <f>ROUND(J$2+ (('coded NOLH for 17-22 factors'!J124-1)*(J$3-J$2) )/128, J$4 )</f>
        <v>105</v>
      </c>
      <c r="K125" s="7">
        <f>ROUND(K$2+ (('coded NOLH for 17-22 factors'!K124-1)*(K$3-K$2) )/128, K$4 )</f>
        <v>121</v>
      </c>
      <c r="L125" s="7">
        <f>ROUND(L$2+ (('coded NOLH for 17-22 factors'!L124-1)*(L$3-L$2) )/128, L$4 )</f>
        <v>1</v>
      </c>
      <c r="M125" s="7">
        <f>ROUND(M$2+ (('coded NOLH for 17-22 factors'!M124-1)*(M$3-M$2) )/128, M$4 )</f>
        <v>82</v>
      </c>
      <c r="N125" s="7">
        <f>ROUND(N$2+ (('coded NOLH for 17-22 factors'!N124-1)*(N$3-N$2) )/128, N$4 )</f>
        <v>46</v>
      </c>
      <c r="O125" s="7">
        <f>ROUND(O$2+ (('coded NOLH for 17-22 factors'!O124-1)*(O$3-O$2) )/128, O$4 )</f>
        <v>105</v>
      </c>
      <c r="P125" s="7">
        <f>ROUND(P$2+ (('coded NOLH for 17-22 factors'!P124-1)*(P$3-P$2) )/128, P$4 )</f>
        <v>51</v>
      </c>
      <c r="Q125" s="7">
        <f>ROUND(Q$2+ (('coded NOLH for 17-22 factors'!Q124-1)*(Q$3-Q$2) )/128, Q$4 )</f>
        <v>24</v>
      </c>
      <c r="R125" s="7">
        <f>ROUND(R$2+ (('coded NOLH for 17-22 factors'!R124-1)*(R$3-R$2) )/128, R$4 )</f>
        <v>25</v>
      </c>
      <c r="S125" s="7">
        <f>ROUND(S$2+ (('coded NOLH for 17-22 factors'!S124-1)*(S$3-S$2) )/128, S$4 )</f>
        <v>21</v>
      </c>
      <c r="T125" s="7">
        <f>ROUND(T$2+ (('coded NOLH for 17-22 factors'!T124-1)*(T$3-T$2) )/128, T$4 )</f>
        <v>77</v>
      </c>
      <c r="U125" s="7">
        <f>ROUND(U$2+ (('coded NOLH for 17-22 factors'!U124-1)*(U$3-U$2) )/128, U$4 )</f>
        <v>110</v>
      </c>
      <c r="V125" s="7">
        <f>ROUND(V$2+ (('coded NOLH for 17-22 factors'!V124-1)*(V$3-V$2) )/128, V$4 )</f>
        <v>109</v>
      </c>
      <c r="W125" s="7">
        <f>ROUND(W$2+ (('coded NOLH for 17-22 factors'!W124-1)*(W$3-W$2) )/128, W$4 )</f>
        <v>16</v>
      </c>
    </row>
    <row r="126" spans="2:23" x14ac:dyDescent="0.2">
      <c r="B126" s="7">
        <f>ROUND(B$2+ (('coded NOLH for 17-22 factors'!B125-1)*(B$3-B$2) )/128, B$4 )</f>
        <v>16</v>
      </c>
      <c r="C126" s="7">
        <f>ROUND(C$2+ (('coded NOLH for 17-22 factors'!C125-1)*(C$3-C$2) )/128, C$4 )</f>
        <v>19</v>
      </c>
      <c r="D126" s="7">
        <f>ROUND(D$2+ (('coded NOLH for 17-22 factors'!D125-1)*(D$3-D$2) )/128, D$4 )</f>
        <v>23</v>
      </c>
      <c r="E126" s="7">
        <f>ROUND(E$2+ (('coded NOLH for 17-22 factors'!E125-1)*(E$3-E$2) )/128, E$4 )</f>
        <v>25</v>
      </c>
      <c r="F126" s="7">
        <f>ROUND(F$2+ (('coded NOLH for 17-22 factors'!F125-1)*(F$3-F$2) )/128, F$4 )</f>
        <v>3</v>
      </c>
      <c r="G126" s="7">
        <f>ROUND(G$2+ (('coded NOLH for 17-22 factors'!G125-1)*(G$3-G$2) )/128, G$4 )</f>
        <v>50</v>
      </c>
      <c r="H126" s="7">
        <f>ROUND(H$2+ (('coded NOLH for 17-22 factors'!H125-1)*(H$3-H$2) )/128, H$4 )</f>
        <v>56</v>
      </c>
      <c r="I126" s="7">
        <f>ROUND(I$2+ (('coded NOLH for 17-22 factors'!I125-1)*(I$3-I$2) )/128, I$4 )</f>
        <v>102</v>
      </c>
      <c r="J126" s="7">
        <f>ROUND(J$2+ (('coded NOLH for 17-22 factors'!J125-1)*(J$3-J$2) )/128, J$4 )</f>
        <v>44</v>
      </c>
      <c r="K126" s="7">
        <f>ROUND(K$2+ (('coded NOLH for 17-22 factors'!K125-1)*(K$3-K$2) )/128, K$4 )</f>
        <v>1</v>
      </c>
      <c r="L126" s="7">
        <f>ROUND(L$2+ (('coded NOLH for 17-22 factors'!L125-1)*(L$3-L$2) )/128, L$4 )</f>
        <v>62</v>
      </c>
      <c r="M126" s="7">
        <f>ROUND(M$2+ (('coded NOLH for 17-22 factors'!M125-1)*(M$3-M$2) )/128, M$4 )</f>
        <v>117</v>
      </c>
      <c r="N126" s="7">
        <f>ROUND(N$2+ (('coded NOLH for 17-22 factors'!N125-1)*(N$3-N$2) )/128, N$4 )</f>
        <v>71</v>
      </c>
      <c r="O126" s="7">
        <f>ROUND(O$2+ (('coded NOLH for 17-22 factors'!O125-1)*(O$3-O$2) )/128, O$4 )</f>
        <v>81</v>
      </c>
      <c r="P126" s="7">
        <f>ROUND(P$2+ (('coded NOLH for 17-22 factors'!P125-1)*(P$3-P$2) )/128, P$4 )</f>
        <v>28</v>
      </c>
      <c r="Q126" s="7">
        <f>ROUND(Q$2+ (('coded NOLH for 17-22 factors'!Q125-1)*(Q$3-Q$2) )/128, Q$4 )</f>
        <v>16</v>
      </c>
      <c r="R126" s="7">
        <f>ROUND(R$2+ (('coded NOLH for 17-22 factors'!R125-1)*(R$3-R$2) )/128, R$4 )</f>
        <v>38</v>
      </c>
      <c r="S126" s="7">
        <f>ROUND(S$2+ (('coded NOLH for 17-22 factors'!S125-1)*(S$3-S$2) )/128, S$4 )</f>
        <v>8</v>
      </c>
      <c r="T126" s="7">
        <f>ROUND(T$2+ (('coded NOLH for 17-22 factors'!T125-1)*(T$3-T$2) )/128, T$4 )</f>
        <v>78</v>
      </c>
      <c r="U126" s="7">
        <f>ROUND(U$2+ (('coded NOLH for 17-22 factors'!U125-1)*(U$3-U$2) )/128, U$4 )</f>
        <v>87</v>
      </c>
      <c r="V126" s="7">
        <f>ROUND(V$2+ (('coded NOLH for 17-22 factors'!V125-1)*(V$3-V$2) )/128, V$4 )</f>
        <v>85</v>
      </c>
      <c r="W126" s="7">
        <f>ROUND(W$2+ (('coded NOLH for 17-22 factors'!W125-1)*(W$3-W$2) )/128, W$4 )</f>
        <v>26</v>
      </c>
    </row>
    <row r="127" spans="2:23" x14ac:dyDescent="0.2">
      <c r="B127" s="7">
        <f>ROUND(B$2+ (('coded NOLH for 17-22 factors'!B126-1)*(B$3-B$2) )/128, B$4 )</f>
        <v>109</v>
      </c>
      <c r="C127" s="7">
        <f>ROUND(C$2+ (('coded NOLH for 17-22 factors'!C126-1)*(C$3-C$2) )/128, C$4 )</f>
        <v>116</v>
      </c>
      <c r="D127" s="7">
        <f>ROUND(D$2+ (('coded NOLH for 17-22 factors'!D126-1)*(D$3-D$2) )/128, D$4 )</f>
        <v>86</v>
      </c>
      <c r="E127" s="7">
        <f>ROUND(E$2+ (('coded NOLH for 17-22 factors'!E126-1)*(E$3-E$2) )/128, E$4 )</f>
        <v>42</v>
      </c>
      <c r="F127" s="7">
        <f>ROUND(F$2+ (('coded NOLH for 17-22 factors'!F126-1)*(F$3-F$2) )/128, F$4 )</f>
        <v>51</v>
      </c>
      <c r="G127" s="7">
        <f>ROUND(G$2+ (('coded NOLH for 17-22 factors'!G126-1)*(G$3-G$2) )/128, G$4 )</f>
        <v>46</v>
      </c>
      <c r="H127" s="7">
        <f>ROUND(H$2+ (('coded NOLH for 17-22 factors'!H126-1)*(H$3-H$2) )/128, H$4 )</f>
        <v>22</v>
      </c>
      <c r="I127" s="7">
        <f>ROUND(I$2+ (('coded NOLH for 17-22 factors'!I126-1)*(I$3-I$2) )/128, I$4 )</f>
        <v>112</v>
      </c>
      <c r="J127" s="7">
        <f>ROUND(J$2+ (('coded NOLH for 17-22 factors'!J126-1)*(J$3-J$2) )/128, J$4 )</f>
        <v>114</v>
      </c>
      <c r="K127" s="7">
        <f>ROUND(K$2+ (('coded NOLH for 17-22 factors'!K126-1)*(K$3-K$2) )/128, K$4 )</f>
        <v>81</v>
      </c>
      <c r="L127" s="7">
        <f>ROUND(L$2+ (('coded NOLH for 17-22 factors'!L126-1)*(L$3-L$2) )/128, L$4 )</f>
        <v>55</v>
      </c>
      <c r="M127" s="7">
        <f>ROUND(M$2+ (('coded NOLH for 17-22 factors'!M126-1)*(M$3-M$2) )/128, M$4 )</f>
        <v>122</v>
      </c>
      <c r="N127" s="7">
        <f>ROUND(N$2+ (('coded NOLH for 17-22 factors'!N126-1)*(N$3-N$2) )/128, N$4 )</f>
        <v>102</v>
      </c>
      <c r="O127" s="7">
        <f>ROUND(O$2+ (('coded NOLH for 17-22 factors'!O126-1)*(O$3-O$2) )/128, O$4 )</f>
        <v>97</v>
      </c>
      <c r="P127" s="7">
        <f>ROUND(P$2+ (('coded NOLH for 17-22 factors'!P126-1)*(P$3-P$2) )/128, P$4 )</f>
        <v>117</v>
      </c>
      <c r="Q127" s="7">
        <f>ROUND(Q$2+ (('coded NOLH for 17-22 factors'!Q126-1)*(Q$3-Q$2) )/128, Q$4 )</f>
        <v>112</v>
      </c>
      <c r="R127" s="7">
        <f>ROUND(R$2+ (('coded NOLH for 17-22 factors'!R126-1)*(R$3-R$2) )/128, R$4 )</f>
        <v>7</v>
      </c>
      <c r="S127" s="7">
        <f>ROUND(S$2+ (('coded NOLH for 17-22 factors'!S126-1)*(S$3-S$2) )/128, S$4 )</f>
        <v>84</v>
      </c>
      <c r="T127" s="7">
        <f>ROUND(T$2+ (('coded NOLH for 17-22 factors'!T126-1)*(T$3-T$2) )/128, T$4 )</f>
        <v>4</v>
      </c>
      <c r="U127" s="7">
        <f>ROUND(U$2+ (('coded NOLH for 17-22 factors'!U126-1)*(U$3-U$2) )/128, U$4 )</f>
        <v>17</v>
      </c>
      <c r="V127" s="7">
        <f>ROUND(V$2+ (('coded NOLH for 17-22 factors'!V126-1)*(V$3-V$2) )/128, V$4 )</f>
        <v>26</v>
      </c>
      <c r="W127" s="7">
        <f>ROUND(W$2+ (('coded NOLH for 17-22 factors'!W126-1)*(W$3-W$2) )/128, W$4 )</f>
        <v>45</v>
      </c>
    </row>
    <row r="128" spans="2:23" x14ac:dyDescent="0.2">
      <c r="B128" s="7">
        <f>ROUND(B$2+ (('coded NOLH for 17-22 factors'!B127-1)*(B$3-B$2) )/128, B$4 )</f>
        <v>45</v>
      </c>
      <c r="C128" s="7">
        <f>ROUND(C$2+ (('coded NOLH for 17-22 factors'!C127-1)*(C$3-C$2) )/128, C$4 )</f>
        <v>78</v>
      </c>
      <c r="D128" s="7">
        <f>ROUND(D$2+ (('coded NOLH for 17-22 factors'!D127-1)*(D$3-D$2) )/128, D$4 )</f>
        <v>117</v>
      </c>
      <c r="E128" s="7">
        <f>ROUND(E$2+ (('coded NOLH for 17-22 factors'!E127-1)*(E$3-E$2) )/128, E$4 )</f>
        <v>20</v>
      </c>
      <c r="F128" s="7">
        <f>ROUND(F$2+ (('coded NOLH for 17-22 factors'!F127-1)*(F$3-F$2) )/128, F$4 )</f>
        <v>56</v>
      </c>
      <c r="G128" s="7">
        <f>ROUND(G$2+ (('coded NOLH for 17-22 factors'!G127-1)*(G$3-G$2) )/128, G$4 )</f>
        <v>105</v>
      </c>
      <c r="H128" s="7">
        <f>ROUND(H$2+ (('coded NOLH for 17-22 factors'!H127-1)*(H$3-H$2) )/128, H$4 )</f>
        <v>95</v>
      </c>
      <c r="I128" s="7">
        <f>ROUND(I$2+ (('coded NOLH for 17-22 factors'!I127-1)*(I$3-I$2) )/128, I$4 )</f>
        <v>26</v>
      </c>
      <c r="J128" s="7">
        <f>ROUND(J$2+ (('coded NOLH for 17-22 factors'!J127-1)*(J$3-J$2) )/128, J$4 )</f>
        <v>46</v>
      </c>
      <c r="K128" s="7">
        <f>ROUND(K$2+ (('coded NOLH for 17-22 factors'!K127-1)*(K$3-K$2) )/128, K$4 )</f>
        <v>58</v>
      </c>
      <c r="L128" s="7">
        <f>ROUND(L$2+ (('coded NOLH for 17-22 factors'!L127-1)*(L$3-L$2) )/128, L$4 )</f>
        <v>57</v>
      </c>
      <c r="M128" s="7">
        <f>ROUND(M$2+ (('coded NOLH for 17-22 factors'!M127-1)*(M$3-M$2) )/128, M$4 )</f>
        <v>92</v>
      </c>
      <c r="N128" s="7">
        <f>ROUND(N$2+ (('coded NOLH for 17-22 factors'!N127-1)*(N$3-N$2) )/128, N$4 )</f>
        <v>122</v>
      </c>
      <c r="O128" s="7">
        <f>ROUND(O$2+ (('coded NOLH for 17-22 factors'!O127-1)*(O$3-O$2) )/128, O$4 )</f>
        <v>83</v>
      </c>
      <c r="P128" s="7">
        <f>ROUND(P$2+ (('coded NOLH for 17-22 factors'!P127-1)*(P$3-P$2) )/128, P$4 )</f>
        <v>114</v>
      </c>
      <c r="Q128" s="7">
        <f>ROUND(Q$2+ (('coded NOLH for 17-22 factors'!Q127-1)*(Q$3-Q$2) )/128, Q$4 )</f>
        <v>95</v>
      </c>
      <c r="R128" s="7">
        <f>ROUND(R$2+ (('coded NOLH for 17-22 factors'!R127-1)*(R$3-R$2) )/128, R$4 )</f>
        <v>27</v>
      </c>
      <c r="S128" s="7">
        <f>ROUND(S$2+ (('coded NOLH for 17-22 factors'!S127-1)*(S$3-S$2) )/128, S$4 )</f>
        <v>127</v>
      </c>
      <c r="T128" s="7">
        <f>ROUND(T$2+ (('coded NOLH for 17-22 factors'!T127-1)*(T$3-T$2) )/128, T$4 )</f>
        <v>12</v>
      </c>
      <c r="U128" s="7">
        <f>ROUND(U$2+ (('coded NOLH for 17-22 factors'!U127-1)*(U$3-U$2) )/128, U$4 )</f>
        <v>26</v>
      </c>
      <c r="V128" s="7">
        <f>ROUND(V$2+ (('coded NOLH for 17-22 factors'!V127-1)*(V$3-V$2) )/128, V$4 )</f>
        <v>16</v>
      </c>
      <c r="W128" s="7">
        <f>ROUND(W$2+ (('coded NOLH for 17-22 factors'!W127-1)*(W$3-W$2) )/128, W$4 )</f>
        <v>21</v>
      </c>
    </row>
    <row r="129" spans="2:23" x14ac:dyDescent="0.2">
      <c r="B129" s="7">
        <f>ROUND(B$2+ (('coded NOLH for 17-22 factors'!B128-1)*(B$3-B$2) )/128, B$4 )</f>
        <v>116</v>
      </c>
      <c r="C129" s="7">
        <f>ROUND(C$2+ (('coded NOLH for 17-22 factors'!C128-1)*(C$3-C$2) )/128, C$4 )</f>
        <v>21</v>
      </c>
      <c r="D129" s="7">
        <f>ROUND(D$2+ (('coded NOLH for 17-22 factors'!D128-1)*(D$3-D$2) )/128, D$4 )</f>
        <v>76</v>
      </c>
      <c r="E129" s="7">
        <f>ROUND(E$2+ (('coded NOLH for 17-22 factors'!E128-1)*(E$3-E$2) )/128, E$4 )</f>
        <v>8</v>
      </c>
      <c r="F129" s="7">
        <f>ROUND(F$2+ (('coded NOLH for 17-22 factors'!F128-1)*(F$3-F$2) )/128, F$4 )</f>
        <v>1</v>
      </c>
      <c r="G129" s="7">
        <f>ROUND(G$2+ (('coded NOLH for 17-22 factors'!G128-1)*(G$3-G$2) )/128, G$4 )</f>
        <v>83</v>
      </c>
      <c r="H129" s="7">
        <f>ROUND(H$2+ (('coded NOLH for 17-22 factors'!H128-1)*(H$3-H$2) )/128, H$4 )</f>
        <v>59</v>
      </c>
      <c r="I129" s="7">
        <f>ROUND(I$2+ (('coded NOLH for 17-22 factors'!I128-1)*(I$3-I$2) )/128, I$4 )</f>
        <v>107</v>
      </c>
      <c r="J129" s="7">
        <f>ROUND(J$2+ (('coded NOLH for 17-22 factors'!J128-1)*(J$3-J$2) )/128, J$4 )</f>
        <v>112</v>
      </c>
      <c r="K129" s="7">
        <f>ROUND(K$2+ (('coded NOLH for 17-22 factors'!K128-1)*(K$3-K$2) )/128, K$4 )</f>
        <v>88</v>
      </c>
      <c r="L129" s="7">
        <f>ROUND(L$2+ (('coded NOLH for 17-22 factors'!L128-1)*(L$3-L$2) )/128, L$4 )</f>
        <v>105</v>
      </c>
      <c r="M129" s="7">
        <f>ROUND(M$2+ (('coded NOLH for 17-22 factors'!M128-1)*(M$3-M$2) )/128, M$4 )</f>
        <v>24</v>
      </c>
      <c r="N129" s="7">
        <f>ROUND(N$2+ (('coded NOLH for 17-22 factors'!N128-1)*(N$3-N$2) )/128, N$4 )</f>
        <v>16</v>
      </c>
      <c r="O129" s="7">
        <f>ROUND(O$2+ (('coded NOLH for 17-22 factors'!O128-1)*(O$3-O$2) )/128, O$4 )</f>
        <v>120</v>
      </c>
      <c r="P129" s="7">
        <f>ROUND(P$2+ (('coded NOLH for 17-22 factors'!P128-1)*(P$3-P$2) )/128, P$4 )</f>
        <v>62</v>
      </c>
      <c r="Q129" s="7">
        <f>ROUND(Q$2+ (('coded NOLH for 17-22 factors'!Q128-1)*(Q$3-Q$2) )/128, Q$4 )</f>
        <v>93</v>
      </c>
      <c r="R129" s="7">
        <f>ROUND(R$2+ (('coded NOLH for 17-22 factors'!R128-1)*(R$3-R$2) )/128, R$4 )</f>
        <v>1</v>
      </c>
      <c r="S129" s="7">
        <f>ROUND(S$2+ (('coded NOLH for 17-22 factors'!S128-1)*(S$3-S$2) )/128, S$4 )</f>
        <v>56</v>
      </c>
      <c r="T129" s="7">
        <f>ROUND(T$2+ (('coded NOLH for 17-22 factors'!T128-1)*(T$3-T$2) )/128, T$4 )</f>
        <v>37</v>
      </c>
      <c r="U129" s="7">
        <f>ROUND(U$2+ (('coded NOLH for 17-22 factors'!U128-1)*(U$3-U$2) )/128, U$4 )</f>
        <v>44</v>
      </c>
      <c r="V129" s="7">
        <f>ROUND(V$2+ (('coded NOLH for 17-22 factors'!V128-1)*(V$3-V$2) )/128, V$4 )</f>
        <v>41</v>
      </c>
      <c r="W129" s="7">
        <f>ROUND(W$2+ (('coded NOLH for 17-22 factors'!W128-1)*(W$3-W$2) )/128, W$4 )</f>
        <v>52</v>
      </c>
    </row>
    <row r="130" spans="2:23" x14ac:dyDescent="0.2">
      <c r="B130" s="7">
        <f>ROUND(B$2+ (('coded NOLH for 17-22 factors'!B129-1)*(B$3-B$2) )/128, B$4 )</f>
        <v>52</v>
      </c>
      <c r="C130" s="7">
        <f>ROUND(C$2+ (('coded NOLH for 17-22 factors'!C129-1)*(C$3-C$2) )/128, C$4 )</f>
        <v>45</v>
      </c>
      <c r="D130" s="7">
        <f>ROUND(D$2+ (('coded NOLH for 17-22 factors'!D129-1)*(D$3-D$2) )/128, D$4 )</f>
        <v>73</v>
      </c>
      <c r="E130" s="7">
        <f>ROUND(E$2+ (('coded NOLH for 17-22 factors'!E129-1)*(E$3-E$2) )/128, E$4 )</f>
        <v>22</v>
      </c>
      <c r="F130" s="7">
        <f>ROUND(F$2+ (('coded NOLH for 17-22 factors'!F129-1)*(F$3-F$2) )/128, F$4 )</f>
        <v>39</v>
      </c>
      <c r="G130" s="7">
        <f>ROUND(G$2+ (('coded NOLH for 17-22 factors'!G129-1)*(G$3-G$2) )/128, G$4 )</f>
        <v>12</v>
      </c>
      <c r="H130" s="7">
        <f>ROUND(H$2+ (('coded NOLH for 17-22 factors'!H129-1)*(H$3-H$2) )/128, H$4 )</f>
        <v>79</v>
      </c>
      <c r="I130" s="7">
        <f>ROUND(I$2+ (('coded NOLH for 17-22 factors'!I129-1)*(I$3-I$2) )/128, I$4 )</f>
        <v>42</v>
      </c>
      <c r="J130" s="7">
        <f>ROUND(J$2+ (('coded NOLH for 17-22 factors'!J129-1)*(J$3-J$2) )/128, J$4 )</f>
        <v>9</v>
      </c>
      <c r="K130" s="7">
        <f>ROUND(K$2+ (('coded NOLH for 17-22 factors'!K129-1)*(K$3-K$2) )/128, K$4 )</f>
        <v>7</v>
      </c>
      <c r="L130" s="7">
        <f>ROUND(L$2+ (('coded NOLH for 17-22 factors'!L129-1)*(L$3-L$2) )/128, L$4 )</f>
        <v>97</v>
      </c>
      <c r="M130" s="7">
        <f>ROUND(M$2+ (('coded NOLH for 17-22 factors'!M129-1)*(M$3-M$2) )/128, M$4 )</f>
        <v>31</v>
      </c>
      <c r="N130" s="7">
        <f>ROUND(N$2+ (('coded NOLH for 17-22 factors'!N129-1)*(N$3-N$2) )/128, N$4 )</f>
        <v>41</v>
      </c>
      <c r="O130" s="7">
        <f>ROUND(O$2+ (('coded NOLH for 17-22 factors'!O129-1)*(O$3-O$2) )/128, O$4 )</f>
        <v>74</v>
      </c>
      <c r="P130" s="7">
        <f>ROUND(P$2+ (('coded NOLH for 17-22 factors'!P129-1)*(P$3-P$2) )/128, P$4 )</f>
        <v>90</v>
      </c>
      <c r="Q130" s="7">
        <f>ROUND(Q$2+ (('coded NOLH for 17-22 factors'!Q129-1)*(Q$3-Q$2) )/128, Q$4 )</f>
        <v>72</v>
      </c>
      <c r="R130" s="7">
        <f>ROUND(R$2+ (('coded NOLH for 17-22 factors'!R129-1)*(R$3-R$2) )/128, R$4 )</f>
        <v>16</v>
      </c>
      <c r="S130" s="7">
        <f>ROUND(S$2+ (('coded NOLH for 17-22 factors'!S129-1)*(S$3-S$2) )/128, S$4 )</f>
        <v>51</v>
      </c>
      <c r="T130" s="7">
        <f>ROUND(T$2+ (('coded NOLH for 17-22 factors'!T129-1)*(T$3-T$2) )/128, T$4 )</f>
        <v>16</v>
      </c>
      <c r="U130" s="7">
        <f>ROUND(U$2+ (('coded NOLH for 17-22 factors'!U129-1)*(U$3-U$2) )/128, U$4 )</f>
        <v>56</v>
      </c>
      <c r="V130" s="7">
        <f>ROUND(V$2+ (('coded NOLH for 17-22 factors'!V129-1)*(V$3-V$2) )/128, V$4 )</f>
        <v>19</v>
      </c>
      <c r="W130" s="7">
        <f>ROUND(W$2+ (('coded NOLH for 17-22 factors'!W129-1)*(W$3-W$2) )/128, W$4 )</f>
        <v>14</v>
      </c>
    </row>
    <row r="131" spans="2:23" x14ac:dyDescent="0.2">
      <c r="B131" s="7">
        <f>ROUND(B$2+ (('coded NOLH for 17-22 factors'!B130-1)*(B$3-B$2) )/128, B$4 )</f>
        <v>76</v>
      </c>
      <c r="C131" s="7">
        <f>ROUND(C$2+ (('coded NOLH for 17-22 factors'!C130-1)*(C$3-C$2) )/128, C$4 )</f>
        <v>86</v>
      </c>
      <c r="D131" s="7">
        <f>ROUND(D$2+ (('coded NOLH for 17-22 factors'!D130-1)*(D$3-D$2) )/128, D$4 )</f>
        <v>14</v>
      </c>
      <c r="E131" s="7">
        <f>ROUND(E$2+ (('coded NOLH for 17-22 factors'!E130-1)*(E$3-E$2) )/128, E$4 )</f>
        <v>47</v>
      </c>
      <c r="F131" s="7">
        <f>ROUND(F$2+ (('coded NOLH for 17-22 factors'!F130-1)*(F$3-F$2) )/128, F$4 )</f>
        <v>58</v>
      </c>
      <c r="G131" s="7">
        <f>ROUND(G$2+ (('coded NOLH for 17-22 factors'!G130-1)*(G$3-G$2) )/128, G$4 )</f>
        <v>15</v>
      </c>
      <c r="H131" s="7">
        <f>ROUND(H$2+ (('coded NOLH for 17-22 factors'!H130-1)*(H$3-H$2) )/128, H$4 )</f>
        <v>82</v>
      </c>
      <c r="I131" s="7">
        <f>ROUND(I$2+ (('coded NOLH for 17-22 factors'!I130-1)*(I$3-I$2) )/128, I$4 )</f>
        <v>114</v>
      </c>
      <c r="J131" s="7">
        <f>ROUND(J$2+ (('coded NOLH for 17-22 factors'!J130-1)*(J$3-J$2) )/128, J$4 )</f>
        <v>64</v>
      </c>
      <c r="K131" s="7">
        <f>ROUND(K$2+ (('coded NOLH for 17-22 factors'!K130-1)*(K$3-K$2) )/128, K$4 )</f>
        <v>90</v>
      </c>
      <c r="L131" s="7">
        <f>ROUND(L$2+ (('coded NOLH for 17-22 factors'!L130-1)*(L$3-L$2) )/128, L$4 )</f>
        <v>93</v>
      </c>
      <c r="M131" s="7">
        <f>ROUND(M$2+ (('coded NOLH for 17-22 factors'!M130-1)*(M$3-M$2) )/128, M$4 )</f>
        <v>111</v>
      </c>
      <c r="N131" s="7">
        <f>ROUND(N$2+ (('coded NOLH for 17-22 factors'!N130-1)*(N$3-N$2) )/128, N$4 )</f>
        <v>118</v>
      </c>
      <c r="O131" s="7">
        <f>ROUND(O$2+ (('coded NOLH for 17-22 factors'!O130-1)*(O$3-O$2) )/128, O$4 )</f>
        <v>12</v>
      </c>
      <c r="P131" s="7">
        <f>ROUND(P$2+ (('coded NOLH for 17-22 factors'!P130-1)*(P$3-P$2) )/128, P$4 )</f>
        <v>30</v>
      </c>
      <c r="Q131" s="7">
        <f>ROUND(Q$2+ (('coded NOLH for 17-22 factors'!Q130-1)*(Q$3-Q$2) )/128, Q$4 )</f>
        <v>39</v>
      </c>
      <c r="R131" s="7">
        <f>ROUND(R$2+ (('coded NOLH for 17-22 factors'!R130-1)*(R$3-R$2) )/128, R$4 )</f>
        <v>67</v>
      </c>
      <c r="S131" s="7">
        <f>ROUND(S$2+ (('coded NOLH for 17-22 factors'!S130-1)*(S$3-S$2) )/128, S$4 )</f>
        <v>119</v>
      </c>
      <c r="T131" s="7">
        <f>ROUND(T$2+ (('coded NOLH for 17-22 factors'!T130-1)*(T$3-T$2) )/128, T$4 )</f>
        <v>27</v>
      </c>
      <c r="U131" s="7">
        <f>ROUND(U$2+ (('coded NOLH for 17-22 factors'!U130-1)*(U$3-U$2) )/128, U$4 )</f>
        <v>27</v>
      </c>
      <c r="V131" s="7">
        <f>ROUND(V$2+ (('coded NOLH for 17-22 factors'!V130-1)*(V$3-V$2) )/128, V$4 )</f>
        <v>53</v>
      </c>
      <c r="W131" s="7">
        <f>ROUND(W$2+ (('coded NOLH for 17-22 factors'!W130-1)*(W$3-W$2) )/128, W$4 )</f>
        <v>57</v>
      </c>
    </row>
    <row r="132" spans="2:23" x14ac:dyDescent="0.2">
      <c r="B132" s="7">
        <f>ROUND(B$2+ (('coded NOLH for 17-22 factors'!B131-1)*(B$3-B$2) )/128, B$4 )</f>
        <v>57</v>
      </c>
      <c r="C132" s="7">
        <f>ROUND(C$2+ (('coded NOLH for 17-22 factors'!C131-1)*(C$3-C$2) )/128, C$4 )</f>
        <v>117</v>
      </c>
      <c r="D132" s="7">
        <f>ROUND(D$2+ (('coded NOLH for 17-22 factors'!D131-1)*(D$3-D$2) )/128, D$4 )</f>
        <v>52</v>
      </c>
      <c r="E132" s="7">
        <f>ROUND(E$2+ (('coded NOLH for 17-22 factors'!E131-1)*(E$3-E$2) )/128, E$4 )</f>
        <v>63</v>
      </c>
      <c r="F132" s="7">
        <f>ROUND(F$2+ (('coded NOLH for 17-22 factors'!F131-1)*(F$3-F$2) )/128, F$4 )</f>
        <v>40</v>
      </c>
      <c r="G132" s="7">
        <f>ROUND(G$2+ (('coded NOLH for 17-22 factors'!G131-1)*(G$3-G$2) )/128, G$4 )</f>
        <v>82</v>
      </c>
      <c r="H132" s="7">
        <f>ROUND(H$2+ (('coded NOLH for 17-22 factors'!H131-1)*(H$3-H$2) )/128, H$4 )</f>
        <v>24</v>
      </c>
      <c r="I132" s="7">
        <f>ROUND(I$2+ (('coded NOLH for 17-22 factors'!I131-1)*(I$3-I$2) )/128, I$4 )</f>
        <v>45</v>
      </c>
      <c r="J132" s="7">
        <f>ROUND(J$2+ (('coded NOLH for 17-22 factors'!J131-1)*(J$3-J$2) )/128, J$4 )</f>
        <v>47</v>
      </c>
      <c r="K132" s="7">
        <f>ROUND(K$2+ (('coded NOLH for 17-22 factors'!K131-1)*(K$3-K$2) )/128, K$4 )</f>
        <v>66</v>
      </c>
      <c r="L132" s="7">
        <f>ROUND(L$2+ (('coded NOLH for 17-22 factors'!L131-1)*(L$3-L$2) )/128, L$4 )</f>
        <v>113</v>
      </c>
      <c r="M132" s="7">
        <f>ROUND(M$2+ (('coded NOLH for 17-22 factors'!M131-1)*(M$3-M$2) )/128, M$4 )</f>
        <v>72</v>
      </c>
      <c r="N132" s="7">
        <f>ROUND(N$2+ (('coded NOLH for 17-22 factors'!N131-1)*(N$3-N$2) )/128, N$4 )</f>
        <v>104</v>
      </c>
      <c r="O132" s="7">
        <f>ROUND(O$2+ (('coded NOLH for 17-22 factors'!O131-1)*(O$3-O$2) )/128, O$4 )</f>
        <v>44</v>
      </c>
      <c r="P132" s="7">
        <f>ROUND(P$2+ (('coded NOLH for 17-22 factors'!P131-1)*(P$3-P$2) )/128, P$4 )</f>
        <v>4</v>
      </c>
      <c r="Q132" s="7">
        <f>ROUND(Q$2+ (('coded NOLH for 17-22 factors'!Q131-1)*(Q$3-Q$2) )/128, Q$4 )</f>
        <v>3</v>
      </c>
      <c r="R132" s="7">
        <f>ROUND(R$2+ (('coded NOLH for 17-22 factors'!R131-1)*(R$3-R$2) )/128, R$4 )</f>
        <v>42</v>
      </c>
      <c r="S132" s="7">
        <f>ROUND(S$2+ (('coded NOLH for 17-22 factors'!S131-1)*(S$3-S$2) )/128, S$4 )</f>
        <v>96</v>
      </c>
      <c r="T132" s="7">
        <f>ROUND(T$2+ (('coded NOLH for 17-22 factors'!T131-1)*(T$3-T$2) )/128, T$4 )</f>
        <v>58</v>
      </c>
      <c r="U132" s="7">
        <f>ROUND(U$2+ (('coded NOLH for 17-22 factors'!U131-1)*(U$3-U$2) )/128, U$4 )</f>
        <v>22</v>
      </c>
      <c r="V132" s="7">
        <f>ROUND(V$2+ (('coded NOLH for 17-22 factors'!V131-1)*(V$3-V$2) )/128, V$4 )</f>
        <v>12</v>
      </c>
      <c r="W132" s="7">
        <f>ROUND(W$2+ (('coded NOLH for 17-22 factors'!W131-1)*(W$3-W$2) )/128, W$4 )</f>
        <v>54</v>
      </c>
    </row>
    <row r="133" spans="2:23" x14ac:dyDescent="0.2">
      <c r="B133" s="7">
        <f>ROUND(B$2+ (('coded NOLH for 17-22 factors'!B132-1)*(B$3-B$2) )/128, B$4 )</f>
        <v>86</v>
      </c>
      <c r="C133" s="7">
        <f>ROUND(C$2+ (('coded NOLH for 17-22 factors'!C132-1)*(C$3-C$2) )/128, C$4 )</f>
        <v>54</v>
      </c>
      <c r="D133" s="7">
        <f>ROUND(D$2+ (('coded NOLH for 17-22 factors'!D132-1)*(D$3-D$2) )/128, D$4 )</f>
        <v>21</v>
      </c>
      <c r="E133" s="7">
        <f>ROUND(E$2+ (('coded NOLH for 17-22 factors'!E132-1)*(E$3-E$2) )/128, E$4 )</f>
        <v>10</v>
      </c>
      <c r="F133" s="7">
        <f>ROUND(F$2+ (('coded NOLH for 17-22 factors'!F132-1)*(F$3-F$2) )/128, F$4 )</f>
        <v>32</v>
      </c>
      <c r="G133" s="7">
        <f>ROUND(G$2+ (('coded NOLH for 17-22 factors'!G132-1)*(G$3-G$2) )/128, G$4 )</f>
        <v>76</v>
      </c>
      <c r="H133" s="7">
        <f>ROUND(H$2+ (('coded NOLH for 17-22 factors'!H132-1)*(H$3-H$2) )/128, H$4 )</f>
        <v>87</v>
      </c>
      <c r="I133" s="7">
        <f>ROUND(I$2+ (('coded NOLH for 17-22 factors'!I132-1)*(I$3-I$2) )/128, I$4 )</f>
        <v>100</v>
      </c>
      <c r="J133" s="7">
        <f>ROUND(J$2+ (('coded NOLH for 17-22 factors'!J132-1)*(J$3-J$2) )/128, J$4 )</f>
        <v>111</v>
      </c>
      <c r="K133" s="7">
        <f>ROUND(K$2+ (('coded NOLH for 17-22 factors'!K132-1)*(K$3-K$2) )/128, K$4 )</f>
        <v>116</v>
      </c>
      <c r="L133" s="7">
        <f>ROUND(L$2+ (('coded NOLH for 17-22 factors'!L132-1)*(L$3-L$2) )/128, L$4 )</f>
        <v>42</v>
      </c>
      <c r="M133" s="7">
        <f>ROUND(M$2+ (('coded NOLH for 17-22 factors'!M132-1)*(M$3-M$2) )/128, M$4 )</f>
        <v>15</v>
      </c>
      <c r="N133" s="7">
        <f>ROUND(N$2+ (('coded NOLH for 17-22 factors'!N132-1)*(N$3-N$2) )/128, N$4 )</f>
        <v>61</v>
      </c>
      <c r="O133" s="7">
        <f>ROUND(O$2+ (('coded NOLH for 17-22 factors'!O132-1)*(O$3-O$2) )/128, O$4 )</f>
        <v>4</v>
      </c>
      <c r="P133" s="7">
        <f>ROUND(P$2+ (('coded NOLH for 17-22 factors'!P132-1)*(P$3-P$2) )/128, P$4 )</f>
        <v>15</v>
      </c>
      <c r="Q133" s="7">
        <f>ROUND(Q$2+ (('coded NOLH for 17-22 factors'!Q132-1)*(Q$3-Q$2) )/128, Q$4 )</f>
        <v>63</v>
      </c>
      <c r="R133" s="7">
        <f>ROUND(R$2+ (('coded NOLH for 17-22 factors'!R132-1)*(R$3-R$2) )/128, R$4 )</f>
        <v>53</v>
      </c>
      <c r="S133" s="7">
        <f>ROUND(S$2+ (('coded NOLH for 17-22 factors'!S132-1)*(S$3-S$2) )/128, S$4 )</f>
        <v>48</v>
      </c>
      <c r="T133" s="7">
        <f>ROUND(T$2+ (('coded NOLH for 17-22 factors'!T132-1)*(T$3-T$2) )/128, T$4 )</f>
        <v>21</v>
      </c>
      <c r="U133" s="7">
        <f>ROUND(U$2+ (('coded NOLH for 17-22 factors'!U132-1)*(U$3-U$2) )/128, U$4 )</f>
        <v>53</v>
      </c>
      <c r="V133" s="7">
        <f>ROUND(V$2+ (('coded NOLH for 17-22 factors'!V132-1)*(V$3-V$2) )/128, V$4 )</f>
        <v>61</v>
      </c>
      <c r="W133" s="7">
        <f>ROUND(W$2+ (('coded NOLH for 17-22 factors'!W132-1)*(W$3-W$2) )/128, W$4 )</f>
        <v>13</v>
      </c>
    </row>
    <row r="134" spans="2:23" x14ac:dyDescent="0.2">
      <c r="B134" s="7">
        <f>ROUND(B$2+ (('coded NOLH for 17-22 factors'!B133-1)*(B$3-B$2) )/128, B$4 )</f>
        <v>13</v>
      </c>
      <c r="C134" s="7">
        <f>ROUND(C$2+ (('coded NOLH for 17-22 factors'!C133-1)*(C$3-C$2) )/128, C$4 )</f>
        <v>57</v>
      </c>
      <c r="D134" s="7">
        <f>ROUND(D$2+ (('coded NOLH for 17-22 factors'!D133-1)*(D$3-D$2) )/128, D$4 )</f>
        <v>45</v>
      </c>
      <c r="E134" s="7">
        <f>ROUND(E$2+ (('coded NOLH for 17-22 factors'!E133-1)*(E$3-E$2) )/128, E$4 )</f>
        <v>18</v>
      </c>
      <c r="F134" s="7">
        <f>ROUND(F$2+ (('coded NOLH for 17-22 factors'!F133-1)*(F$3-F$2) )/128, F$4 )</f>
        <v>15</v>
      </c>
      <c r="G134" s="7">
        <f>ROUND(G$2+ (('coded NOLH for 17-22 factors'!G133-1)*(G$3-G$2) )/128, G$4 )</f>
        <v>56</v>
      </c>
      <c r="H134" s="7">
        <f>ROUND(H$2+ (('coded NOLH for 17-22 factors'!H133-1)*(H$3-H$2) )/128, H$4 )</f>
        <v>26</v>
      </c>
      <c r="I134" s="7">
        <f>ROUND(I$2+ (('coded NOLH for 17-22 factors'!I133-1)*(I$3-I$2) )/128, I$4 )</f>
        <v>55</v>
      </c>
      <c r="J134" s="7">
        <f>ROUND(J$2+ (('coded NOLH for 17-22 factors'!J133-1)*(J$3-J$2) )/128, J$4 )</f>
        <v>10</v>
      </c>
      <c r="K134" s="7">
        <f>ROUND(K$2+ (('coded NOLH for 17-22 factors'!K133-1)*(K$3-K$2) )/128, K$4 )</f>
        <v>34</v>
      </c>
      <c r="L134" s="7">
        <f>ROUND(L$2+ (('coded NOLH for 17-22 factors'!L133-1)*(L$3-L$2) )/128, L$4 )</f>
        <v>20</v>
      </c>
      <c r="M134" s="7">
        <f>ROUND(M$2+ (('coded NOLH for 17-22 factors'!M133-1)*(M$3-M$2) )/128, M$4 )</f>
        <v>64</v>
      </c>
      <c r="N134" s="7">
        <f>ROUND(N$2+ (('coded NOLH for 17-22 factors'!N133-1)*(N$3-N$2) )/128, N$4 )</f>
        <v>29</v>
      </c>
      <c r="O134" s="7">
        <f>ROUND(O$2+ (('coded NOLH for 17-22 factors'!O133-1)*(O$3-O$2) )/128, O$4 )</f>
        <v>32</v>
      </c>
      <c r="P134" s="7">
        <f>ROUND(P$2+ (('coded NOLH for 17-22 factors'!P133-1)*(P$3-P$2) )/128, P$4 )</f>
        <v>52</v>
      </c>
      <c r="Q134" s="7">
        <f>ROUND(Q$2+ (('coded NOLH for 17-22 factors'!Q133-1)*(Q$3-Q$2) )/128, Q$4 )</f>
        <v>47</v>
      </c>
      <c r="R134" s="7">
        <f>ROUND(R$2+ (('coded NOLH for 17-22 factors'!R133-1)*(R$3-R$2) )/128, R$4 )</f>
        <v>60</v>
      </c>
      <c r="S134" s="7">
        <f>ROUND(S$2+ (('coded NOLH for 17-22 factors'!S133-1)*(S$3-S$2) )/128, S$4 )</f>
        <v>61</v>
      </c>
      <c r="T134" s="7">
        <f>ROUND(T$2+ (('coded NOLH for 17-22 factors'!T133-1)*(T$3-T$2) )/128, T$4 )</f>
        <v>38</v>
      </c>
      <c r="U134" s="7">
        <f>ROUND(U$2+ (('coded NOLH for 17-22 factors'!U133-1)*(U$3-U$2) )/128, U$4 )</f>
        <v>7</v>
      </c>
      <c r="V134" s="7">
        <f>ROUND(V$2+ (('coded NOLH for 17-22 factors'!V133-1)*(V$3-V$2) )/128, V$4 )</f>
        <v>23</v>
      </c>
      <c r="W134" s="7">
        <f>ROUND(W$2+ (('coded NOLH for 17-22 factors'!W133-1)*(W$3-W$2) )/128, W$4 )</f>
        <v>44</v>
      </c>
    </row>
  </sheetData>
  <sheetProtection sheet="1" objects="1" scenarios="1"/>
  <phoneticPr fontId="1"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61"/>
  <sheetViews>
    <sheetView workbookViewId="0">
      <selection activeCell="C3" sqref="C3"/>
    </sheetView>
  </sheetViews>
  <sheetFormatPr defaultColWidth="8.85546875" defaultRowHeight="12.75" x14ac:dyDescent="0.2"/>
  <sheetData>
    <row r="1" spans="2:30" x14ac:dyDescent="0.2">
      <c r="B1" t="s">
        <v>0</v>
      </c>
      <c r="C1" t="s">
        <v>1</v>
      </c>
      <c r="D1" t="s">
        <v>2</v>
      </c>
      <c r="E1" t="s">
        <v>3</v>
      </c>
      <c r="F1" t="s">
        <v>4</v>
      </c>
      <c r="G1" t="s">
        <v>6</v>
      </c>
      <c r="H1" t="s">
        <v>5</v>
      </c>
      <c r="I1" t="s">
        <v>8</v>
      </c>
      <c r="J1" t="s">
        <v>9</v>
      </c>
      <c r="K1" t="s">
        <v>10</v>
      </c>
      <c r="L1" t="s">
        <v>11</v>
      </c>
      <c r="M1" t="s">
        <v>12</v>
      </c>
      <c r="N1" t="s">
        <v>13</v>
      </c>
      <c r="O1" t="s">
        <v>14</v>
      </c>
      <c r="P1" t="s">
        <v>15</v>
      </c>
      <c r="Q1" t="s">
        <v>16</v>
      </c>
      <c r="R1" t="s">
        <v>17</v>
      </c>
      <c r="S1" t="s">
        <v>18</v>
      </c>
      <c r="T1" t="s">
        <v>19</v>
      </c>
      <c r="U1" t="s">
        <v>20</v>
      </c>
      <c r="V1" t="s">
        <v>21</v>
      </c>
      <c r="W1" t="s">
        <v>22</v>
      </c>
      <c r="X1" t="s">
        <v>28</v>
      </c>
      <c r="Y1" t="s">
        <v>29</v>
      </c>
      <c r="Z1" t="s">
        <v>30</v>
      </c>
      <c r="AA1" t="s">
        <v>31</v>
      </c>
      <c r="AB1" t="s">
        <v>32</v>
      </c>
      <c r="AC1" t="s">
        <v>33</v>
      </c>
      <c r="AD1" t="s">
        <v>34</v>
      </c>
    </row>
    <row r="5" spans="2:30" x14ac:dyDescent="0.2">
      <c r="B5" s="5">
        <v>103</v>
      </c>
      <c r="C5" s="5">
        <v>227</v>
      </c>
      <c r="D5" s="5">
        <v>153</v>
      </c>
      <c r="E5" s="5">
        <v>158</v>
      </c>
      <c r="F5" s="5">
        <v>162</v>
      </c>
      <c r="G5" s="5">
        <v>231</v>
      </c>
      <c r="H5" s="5">
        <v>257</v>
      </c>
      <c r="I5" s="5">
        <v>225</v>
      </c>
      <c r="J5" s="5">
        <v>49</v>
      </c>
      <c r="K5" s="5">
        <v>18</v>
      </c>
      <c r="L5" s="5">
        <v>62</v>
      </c>
      <c r="M5" s="5">
        <v>100</v>
      </c>
      <c r="N5" s="5">
        <v>17</v>
      </c>
      <c r="O5" s="5">
        <v>48</v>
      </c>
      <c r="P5" s="5">
        <v>88</v>
      </c>
      <c r="Q5" s="5">
        <v>102</v>
      </c>
      <c r="R5" s="5">
        <v>115</v>
      </c>
      <c r="S5" s="5">
        <v>16</v>
      </c>
      <c r="T5" s="5">
        <v>10</v>
      </c>
      <c r="U5" s="5">
        <v>45</v>
      </c>
      <c r="V5" s="5">
        <v>72</v>
      </c>
      <c r="W5" s="5">
        <v>63</v>
      </c>
      <c r="X5" s="5">
        <v>76</v>
      </c>
      <c r="Y5" s="5">
        <v>97</v>
      </c>
      <c r="Z5" s="5">
        <v>50</v>
      </c>
      <c r="AA5" s="5">
        <v>14</v>
      </c>
      <c r="AB5" s="5">
        <v>77</v>
      </c>
      <c r="AC5" s="5">
        <v>62</v>
      </c>
      <c r="AD5" s="5">
        <v>8</v>
      </c>
    </row>
    <row r="6" spans="2:30" x14ac:dyDescent="0.2">
      <c r="B6" s="5">
        <v>31</v>
      </c>
      <c r="C6" s="5">
        <v>103</v>
      </c>
      <c r="D6" s="5">
        <v>216</v>
      </c>
      <c r="E6" s="5">
        <v>246</v>
      </c>
      <c r="F6" s="5">
        <v>185</v>
      </c>
      <c r="G6" s="5">
        <v>137</v>
      </c>
      <c r="H6" s="5">
        <v>250</v>
      </c>
      <c r="I6" s="5">
        <v>217</v>
      </c>
      <c r="J6" s="5">
        <v>140</v>
      </c>
      <c r="K6" s="5">
        <v>157</v>
      </c>
      <c r="L6" s="5">
        <v>161</v>
      </c>
      <c r="M6" s="5">
        <v>191</v>
      </c>
      <c r="N6" s="5">
        <v>257</v>
      </c>
      <c r="O6" s="5">
        <v>228</v>
      </c>
      <c r="P6" s="5">
        <v>132</v>
      </c>
      <c r="Q6" s="5">
        <v>7</v>
      </c>
      <c r="R6" s="5">
        <v>17</v>
      </c>
      <c r="S6" s="5">
        <v>36</v>
      </c>
      <c r="T6" s="5">
        <v>2</v>
      </c>
      <c r="U6" s="5">
        <v>91</v>
      </c>
      <c r="V6" s="5">
        <v>149</v>
      </c>
      <c r="W6" s="5">
        <v>62</v>
      </c>
      <c r="X6" s="5">
        <v>107</v>
      </c>
      <c r="Y6" s="5">
        <v>134</v>
      </c>
      <c r="Z6" s="5">
        <v>65</v>
      </c>
      <c r="AA6" s="5">
        <v>102</v>
      </c>
      <c r="AB6" s="5">
        <v>64</v>
      </c>
      <c r="AC6" s="5">
        <v>65</v>
      </c>
      <c r="AD6" s="5">
        <v>102</v>
      </c>
    </row>
    <row r="7" spans="2:30" x14ac:dyDescent="0.2">
      <c r="B7" s="5">
        <v>42</v>
      </c>
      <c r="C7" s="5">
        <v>153</v>
      </c>
      <c r="D7" s="5">
        <v>31</v>
      </c>
      <c r="E7" s="5">
        <v>144</v>
      </c>
      <c r="F7" s="5">
        <v>247</v>
      </c>
      <c r="G7" s="5">
        <v>209</v>
      </c>
      <c r="H7" s="5">
        <v>242</v>
      </c>
      <c r="I7" s="5">
        <v>229</v>
      </c>
      <c r="J7" s="5">
        <v>166</v>
      </c>
      <c r="K7" s="5">
        <v>94</v>
      </c>
      <c r="L7" s="5">
        <v>53</v>
      </c>
      <c r="M7" s="5">
        <v>64</v>
      </c>
      <c r="N7" s="5">
        <v>34</v>
      </c>
      <c r="O7" s="5">
        <v>38</v>
      </c>
      <c r="P7" s="5">
        <v>241</v>
      </c>
      <c r="Q7" s="5">
        <v>214</v>
      </c>
      <c r="R7" s="5">
        <v>146</v>
      </c>
      <c r="S7" s="5">
        <v>239</v>
      </c>
      <c r="T7" s="5">
        <v>217</v>
      </c>
      <c r="U7" s="5">
        <v>63</v>
      </c>
      <c r="V7" s="5">
        <v>22</v>
      </c>
      <c r="W7" s="5">
        <v>40</v>
      </c>
      <c r="X7" s="5">
        <v>10</v>
      </c>
      <c r="Y7" s="5">
        <v>80</v>
      </c>
      <c r="Z7" s="5">
        <v>5</v>
      </c>
      <c r="AA7" s="5">
        <v>111</v>
      </c>
      <c r="AB7" s="5">
        <v>76</v>
      </c>
      <c r="AC7" s="5">
        <v>114</v>
      </c>
      <c r="AD7" s="5">
        <v>49</v>
      </c>
    </row>
    <row r="8" spans="2:30" x14ac:dyDescent="0.2">
      <c r="B8" s="5">
        <v>105</v>
      </c>
      <c r="C8" s="5">
        <v>42</v>
      </c>
      <c r="D8" s="5">
        <v>103</v>
      </c>
      <c r="E8" s="5">
        <v>163</v>
      </c>
      <c r="F8" s="5">
        <v>188</v>
      </c>
      <c r="G8" s="5">
        <v>192</v>
      </c>
      <c r="H8" s="5">
        <v>226</v>
      </c>
      <c r="I8" s="5">
        <v>244</v>
      </c>
      <c r="J8" s="5">
        <v>40</v>
      </c>
      <c r="K8" s="5">
        <v>141</v>
      </c>
      <c r="L8" s="5">
        <v>241</v>
      </c>
      <c r="M8" s="5">
        <v>201</v>
      </c>
      <c r="N8" s="5">
        <v>248</v>
      </c>
      <c r="O8" s="5">
        <v>245</v>
      </c>
      <c r="P8" s="5">
        <v>166</v>
      </c>
      <c r="Q8" s="5">
        <v>150</v>
      </c>
      <c r="R8" s="5">
        <v>203</v>
      </c>
      <c r="S8" s="5">
        <v>257</v>
      </c>
      <c r="T8" s="5">
        <v>200</v>
      </c>
      <c r="U8" s="5">
        <v>5</v>
      </c>
      <c r="V8" s="5">
        <v>37</v>
      </c>
      <c r="W8" s="5">
        <v>55</v>
      </c>
      <c r="X8" s="5">
        <v>115</v>
      </c>
      <c r="Y8" s="5">
        <v>61</v>
      </c>
      <c r="Z8" s="5">
        <v>102</v>
      </c>
      <c r="AA8" s="5">
        <v>104</v>
      </c>
      <c r="AB8" s="5">
        <v>53</v>
      </c>
      <c r="AC8" s="5">
        <v>50</v>
      </c>
      <c r="AD8" s="5">
        <v>62</v>
      </c>
    </row>
    <row r="9" spans="2:30" x14ac:dyDescent="0.2">
      <c r="B9" s="5">
        <v>95</v>
      </c>
      <c r="C9" s="5">
        <v>144</v>
      </c>
      <c r="D9" s="5">
        <v>158</v>
      </c>
      <c r="E9" s="5">
        <v>105</v>
      </c>
      <c r="F9" s="5">
        <v>239</v>
      </c>
      <c r="G9" s="5">
        <v>204</v>
      </c>
      <c r="H9" s="5">
        <v>194</v>
      </c>
      <c r="I9" s="5">
        <v>177</v>
      </c>
      <c r="J9" s="5">
        <v>18</v>
      </c>
      <c r="K9" s="5">
        <v>210</v>
      </c>
      <c r="L9" s="5">
        <v>23</v>
      </c>
      <c r="M9" s="5">
        <v>15</v>
      </c>
      <c r="N9" s="5">
        <v>83</v>
      </c>
      <c r="O9" s="5">
        <v>21</v>
      </c>
      <c r="P9" s="5">
        <v>130</v>
      </c>
      <c r="Q9" s="5">
        <v>42</v>
      </c>
      <c r="R9" s="5">
        <v>39</v>
      </c>
      <c r="S9" s="5">
        <v>30</v>
      </c>
      <c r="T9" s="5">
        <v>72</v>
      </c>
      <c r="U9" s="5">
        <v>239</v>
      </c>
      <c r="V9" s="5">
        <v>169</v>
      </c>
      <c r="W9" s="5">
        <v>217</v>
      </c>
      <c r="X9" s="5">
        <v>221</v>
      </c>
      <c r="Y9" s="5">
        <v>76</v>
      </c>
      <c r="Z9" s="5">
        <v>88</v>
      </c>
      <c r="AA9" s="5">
        <v>61</v>
      </c>
      <c r="AB9" s="5">
        <v>72</v>
      </c>
      <c r="AC9" s="5">
        <v>150</v>
      </c>
      <c r="AD9" s="5">
        <v>16</v>
      </c>
    </row>
    <row r="10" spans="2:30" x14ac:dyDescent="0.2">
      <c r="B10" s="5">
        <v>114</v>
      </c>
      <c r="C10" s="5">
        <v>95</v>
      </c>
      <c r="D10" s="5">
        <v>246</v>
      </c>
      <c r="E10" s="5">
        <v>42</v>
      </c>
      <c r="F10" s="5">
        <v>222</v>
      </c>
      <c r="G10" s="5">
        <v>233</v>
      </c>
      <c r="H10" s="5">
        <v>189</v>
      </c>
      <c r="I10" s="5">
        <v>245</v>
      </c>
      <c r="J10" s="5">
        <v>186</v>
      </c>
      <c r="K10" s="5">
        <v>118</v>
      </c>
      <c r="L10" s="5">
        <v>216</v>
      </c>
      <c r="M10" s="5">
        <v>196</v>
      </c>
      <c r="N10" s="5">
        <v>216</v>
      </c>
      <c r="O10" s="5">
        <v>182</v>
      </c>
      <c r="P10" s="5">
        <v>235</v>
      </c>
      <c r="Q10" s="5">
        <v>110</v>
      </c>
      <c r="R10" s="5">
        <v>99</v>
      </c>
      <c r="S10" s="5">
        <v>114</v>
      </c>
      <c r="T10" s="5">
        <v>96</v>
      </c>
      <c r="U10" s="5">
        <v>229</v>
      </c>
      <c r="V10" s="5">
        <v>224</v>
      </c>
      <c r="W10" s="5">
        <v>233</v>
      </c>
      <c r="X10" s="5">
        <v>252</v>
      </c>
      <c r="Y10" s="5">
        <v>147</v>
      </c>
      <c r="Z10" s="5">
        <v>9</v>
      </c>
      <c r="AA10" s="5">
        <v>103</v>
      </c>
      <c r="AB10" s="5">
        <v>45</v>
      </c>
      <c r="AC10" s="5">
        <v>90</v>
      </c>
      <c r="AD10" s="5">
        <v>36</v>
      </c>
    </row>
    <row r="11" spans="2:30" x14ac:dyDescent="0.2">
      <c r="B11" s="5">
        <v>12</v>
      </c>
      <c r="C11" s="5">
        <v>158</v>
      </c>
      <c r="D11" s="5">
        <v>114</v>
      </c>
      <c r="E11" s="5">
        <v>31</v>
      </c>
      <c r="F11" s="5">
        <v>133</v>
      </c>
      <c r="G11" s="5">
        <v>134</v>
      </c>
      <c r="H11" s="5">
        <v>197</v>
      </c>
      <c r="I11" s="5">
        <v>151</v>
      </c>
      <c r="J11" s="5">
        <v>173</v>
      </c>
      <c r="K11" s="5">
        <v>151</v>
      </c>
      <c r="L11" s="5">
        <v>2</v>
      </c>
      <c r="M11" s="5">
        <v>70</v>
      </c>
      <c r="N11" s="5">
        <v>80</v>
      </c>
      <c r="O11" s="5">
        <v>83</v>
      </c>
      <c r="P11" s="5">
        <v>38</v>
      </c>
      <c r="Q11" s="5">
        <v>234</v>
      </c>
      <c r="R11" s="5">
        <v>235</v>
      </c>
      <c r="S11" s="5">
        <v>170</v>
      </c>
      <c r="T11" s="5">
        <v>252</v>
      </c>
      <c r="U11" s="5">
        <v>205</v>
      </c>
      <c r="V11" s="5">
        <v>126</v>
      </c>
      <c r="W11" s="5">
        <v>247</v>
      </c>
      <c r="X11" s="5">
        <v>210</v>
      </c>
      <c r="Y11" s="5">
        <v>79</v>
      </c>
      <c r="Z11" s="5">
        <v>104</v>
      </c>
      <c r="AA11" s="5">
        <v>110</v>
      </c>
      <c r="AB11" s="5">
        <v>71</v>
      </c>
      <c r="AC11" s="5">
        <v>38</v>
      </c>
      <c r="AD11" s="5">
        <v>66</v>
      </c>
    </row>
    <row r="12" spans="2:30" x14ac:dyDescent="0.2">
      <c r="B12" s="5">
        <v>100</v>
      </c>
      <c r="C12" s="5">
        <v>12</v>
      </c>
      <c r="D12" s="5">
        <v>95</v>
      </c>
      <c r="E12" s="5">
        <v>103</v>
      </c>
      <c r="F12" s="5">
        <v>238</v>
      </c>
      <c r="G12" s="5">
        <v>191</v>
      </c>
      <c r="H12" s="5">
        <v>180</v>
      </c>
      <c r="I12" s="5">
        <v>175</v>
      </c>
      <c r="J12" s="5">
        <v>125</v>
      </c>
      <c r="K12" s="5">
        <v>19</v>
      </c>
      <c r="L12" s="5">
        <v>120</v>
      </c>
      <c r="M12" s="5">
        <v>137</v>
      </c>
      <c r="N12" s="5">
        <v>208</v>
      </c>
      <c r="O12" s="5">
        <v>168</v>
      </c>
      <c r="P12" s="5">
        <v>110</v>
      </c>
      <c r="Q12" s="5">
        <v>233</v>
      </c>
      <c r="R12" s="5">
        <v>188</v>
      </c>
      <c r="S12" s="5">
        <v>214</v>
      </c>
      <c r="T12" s="5">
        <v>158</v>
      </c>
      <c r="U12" s="5">
        <v>175</v>
      </c>
      <c r="V12" s="5">
        <v>218</v>
      </c>
      <c r="W12" s="5">
        <v>246</v>
      </c>
      <c r="X12" s="5">
        <v>237</v>
      </c>
      <c r="Y12" s="5">
        <v>59</v>
      </c>
      <c r="Z12" s="5">
        <v>70</v>
      </c>
      <c r="AA12" s="5">
        <v>31</v>
      </c>
      <c r="AB12" s="5">
        <v>110</v>
      </c>
      <c r="AC12" s="5">
        <v>20</v>
      </c>
      <c r="AD12" s="5">
        <v>33</v>
      </c>
    </row>
    <row r="13" spans="2:30" x14ac:dyDescent="0.2">
      <c r="B13" s="5">
        <v>20</v>
      </c>
      <c r="C13" s="5">
        <v>133</v>
      </c>
      <c r="D13" s="5">
        <v>239</v>
      </c>
      <c r="E13" s="5">
        <v>162</v>
      </c>
      <c r="F13" s="5">
        <v>100</v>
      </c>
      <c r="G13" s="5">
        <v>202</v>
      </c>
      <c r="H13" s="5">
        <v>190</v>
      </c>
      <c r="I13" s="5">
        <v>252</v>
      </c>
      <c r="J13" s="5">
        <v>46</v>
      </c>
      <c r="K13" s="5">
        <v>99</v>
      </c>
      <c r="L13" s="5">
        <v>243</v>
      </c>
      <c r="M13" s="5">
        <v>60</v>
      </c>
      <c r="N13" s="5">
        <v>118</v>
      </c>
      <c r="O13" s="5">
        <v>111</v>
      </c>
      <c r="P13" s="5">
        <v>48</v>
      </c>
      <c r="Q13" s="5">
        <v>169</v>
      </c>
      <c r="R13" s="5">
        <v>105</v>
      </c>
      <c r="S13" s="5">
        <v>77</v>
      </c>
      <c r="T13" s="5">
        <v>88</v>
      </c>
      <c r="U13" s="5">
        <v>159</v>
      </c>
      <c r="V13" s="5">
        <v>49</v>
      </c>
      <c r="W13" s="5">
        <v>19</v>
      </c>
      <c r="X13" s="5">
        <v>59</v>
      </c>
      <c r="Y13" s="5">
        <v>223</v>
      </c>
      <c r="Z13" s="5">
        <v>231</v>
      </c>
      <c r="AA13" s="5">
        <v>152</v>
      </c>
      <c r="AB13" s="5">
        <v>44</v>
      </c>
      <c r="AC13" s="5">
        <v>94</v>
      </c>
      <c r="AD13" s="5">
        <v>21</v>
      </c>
    </row>
    <row r="14" spans="2:30" x14ac:dyDescent="0.2">
      <c r="B14" s="5">
        <v>125</v>
      </c>
      <c r="C14" s="5">
        <v>20</v>
      </c>
      <c r="D14" s="5">
        <v>222</v>
      </c>
      <c r="E14" s="5">
        <v>185</v>
      </c>
      <c r="F14" s="5">
        <v>12</v>
      </c>
      <c r="G14" s="5">
        <v>157</v>
      </c>
      <c r="H14" s="5">
        <v>146</v>
      </c>
      <c r="I14" s="5">
        <v>142</v>
      </c>
      <c r="J14" s="5">
        <v>246</v>
      </c>
      <c r="K14" s="5">
        <v>193</v>
      </c>
      <c r="L14" s="5">
        <v>104</v>
      </c>
      <c r="M14" s="5">
        <v>176</v>
      </c>
      <c r="N14" s="5">
        <v>195</v>
      </c>
      <c r="O14" s="5">
        <v>244</v>
      </c>
      <c r="P14" s="5">
        <v>35</v>
      </c>
      <c r="Q14" s="5">
        <v>144</v>
      </c>
      <c r="R14" s="5">
        <v>114</v>
      </c>
      <c r="S14" s="5">
        <v>29</v>
      </c>
      <c r="T14" s="5">
        <v>66</v>
      </c>
      <c r="U14" s="5">
        <v>212</v>
      </c>
      <c r="V14" s="5">
        <v>128</v>
      </c>
      <c r="W14" s="5">
        <v>71</v>
      </c>
      <c r="X14" s="5">
        <v>108</v>
      </c>
      <c r="Y14" s="5">
        <v>133</v>
      </c>
      <c r="Z14" s="5">
        <v>199</v>
      </c>
      <c r="AA14" s="5">
        <v>125</v>
      </c>
      <c r="AB14" s="5">
        <v>61</v>
      </c>
      <c r="AC14" s="5">
        <v>75</v>
      </c>
      <c r="AD14" s="5">
        <v>15</v>
      </c>
    </row>
    <row r="15" spans="2:30" x14ac:dyDescent="0.2">
      <c r="B15" s="5">
        <v>36</v>
      </c>
      <c r="C15" s="5">
        <v>239</v>
      </c>
      <c r="D15" s="5">
        <v>125</v>
      </c>
      <c r="E15" s="5">
        <v>247</v>
      </c>
      <c r="F15" s="5">
        <v>114</v>
      </c>
      <c r="G15" s="5">
        <v>130</v>
      </c>
      <c r="H15" s="5">
        <v>251</v>
      </c>
      <c r="I15" s="5">
        <v>154</v>
      </c>
      <c r="J15" s="5">
        <v>232</v>
      </c>
      <c r="K15" s="5">
        <v>74</v>
      </c>
      <c r="L15" s="5">
        <v>166</v>
      </c>
      <c r="M15" s="5">
        <v>55</v>
      </c>
      <c r="N15" s="5">
        <v>55</v>
      </c>
      <c r="O15" s="5">
        <v>104</v>
      </c>
      <c r="P15" s="5">
        <v>167</v>
      </c>
      <c r="Q15" s="5">
        <v>27</v>
      </c>
      <c r="R15" s="5">
        <v>198</v>
      </c>
      <c r="S15" s="5">
        <v>134</v>
      </c>
      <c r="T15" s="5">
        <v>136</v>
      </c>
      <c r="U15" s="5">
        <v>224</v>
      </c>
      <c r="V15" s="5">
        <v>111</v>
      </c>
      <c r="W15" s="5">
        <v>4</v>
      </c>
      <c r="X15" s="5">
        <v>135</v>
      </c>
      <c r="Y15" s="5">
        <v>252</v>
      </c>
      <c r="Z15" s="5">
        <v>190</v>
      </c>
      <c r="AA15" s="5">
        <v>232</v>
      </c>
      <c r="AB15" s="5">
        <v>13</v>
      </c>
      <c r="AC15" s="5">
        <v>27</v>
      </c>
      <c r="AD15" s="5">
        <v>109</v>
      </c>
    </row>
    <row r="16" spans="2:30" x14ac:dyDescent="0.2">
      <c r="B16" s="5">
        <v>19</v>
      </c>
      <c r="C16" s="5">
        <v>36</v>
      </c>
      <c r="D16" s="5">
        <v>20</v>
      </c>
      <c r="E16" s="5">
        <v>188</v>
      </c>
      <c r="F16" s="5">
        <v>95</v>
      </c>
      <c r="G16" s="5">
        <v>172</v>
      </c>
      <c r="H16" s="5">
        <v>198</v>
      </c>
      <c r="I16" s="5">
        <v>160</v>
      </c>
      <c r="J16" s="5">
        <v>127</v>
      </c>
      <c r="K16" s="5">
        <v>254</v>
      </c>
      <c r="L16" s="5">
        <v>113</v>
      </c>
      <c r="M16" s="5">
        <v>127</v>
      </c>
      <c r="N16" s="5">
        <v>252</v>
      </c>
      <c r="O16" s="5">
        <v>164</v>
      </c>
      <c r="P16" s="5">
        <v>185</v>
      </c>
      <c r="Q16" s="5">
        <v>112</v>
      </c>
      <c r="R16" s="5">
        <v>154</v>
      </c>
      <c r="S16" s="5">
        <v>206</v>
      </c>
      <c r="T16" s="5">
        <v>215</v>
      </c>
      <c r="U16" s="5">
        <v>158</v>
      </c>
      <c r="V16" s="5">
        <v>68</v>
      </c>
      <c r="W16" s="5">
        <v>81</v>
      </c>
      <c r="X16" s="5">
        <v>73</v>
      </c>
      <c r="Y16" s="5">
        <v>202</v>
      </c>
      <c r="Z16" s="5">
        <v>191</v>
      </c>
      <c r="AA16" s="5">
        <v>169</v>
      </c>
      <c r="AB16" s="5">
        <v>60</v>
      </c>
      <c r="AC16" s="5">
        <v>2</v>
      </c>
      <c r="AD16" s="5">
        <v>115</v>
      </c>
    </row>
    <row r="17" spans="2:30" x14ac:dyDescent="0.2">
      <c r="B17" s="5">
        <v>70</v>
      </c>
      <c r="C17" s="5">
        <v>247</v>
      </c>
      <c r="D17" s="5">
        <v>162</v>
      </c>
      <c r="E17" s="5">
        <v>19</v>
      </c>
      <c r="F17" s="5">
        <v>105</v>
      </c>
      <c r="G17" s="5">
        <v>205</v>
      </c>
      <c r="H17" s="5">
        <v>166</v>
      </c>
      <c r="I17" s="5">
        <v>171</v>
      </c>
      <c r="J17" s="5">
        <v>96</v>
      </c>
      <c r="K17" s="5">
        <v>241</v>
      </c>
      <c r="L17" s="5">
        <v>197</v>
      </c>
      <c r="M17" s="5">
        <v>54</v>
      </c>
      <c r="N17" s="5">
        <v>12</v>
      </c>
      <c r="O17" s="5">
        <v>122</v>
      </c>
      <c r="P17" s="5">
        <v>209</v>
      </c>
      <c r="Q17" s="5">
        <v>172</v>
      </c>
      <c r="R17" s="5">
        <v>67</v>
      </c>
      <c r="S17" s="5">
        <v>21</v>
      </c>
      <c r="T17" s="5">
        <v>53</v>
      </c>
      <c r="U17" s="5">
        <v>113</v>
      </c>
      <c r="V17" s="5">
        <v>181</v>
      </c>
      <c r="W17" s="5">
        <v>216</v>
      </c>
      <c r="X17" s="5">
        <v>170</v>
      </c>
      <c r="Y17" s="5">
        <v>175</v>
      </c>
      <c r="Z17" s="5">
        <v>226</v>
      </c>
      <c r="AA17" s="5">
        <v>207</v>
      </c>
      <c r="AB17" s="5">
        <v>41</v>
      </c>
      <c r="AC17" s="5">
        <v>10</v>
      </c>
      <c r="AD17" s="5">
        <v>84</v>
      </c>
    </row>
    <row r="18" spans="2:30" x14ac:dyDescent="0.2">
      <c r="B18" s="5">
        <v>11</v>
      </c>
      <c r="C18" s="5">
        <v>70</v>
      </c>
      <c r="D18" s="5">
        <v>185</v>
      </c>
      <c r="E18" s="5">
        <v>36</v>
      </c>
      <c r="F18" s="5">
        <v>42</v>
      </c>
      <c r="G18" s="5">
        <v>206</v>
      </c>
      <c r="H18" s="5">
        <v>254</v>
      </c>
      <c r="I18" s="5">
        <v>132</v>
      </c>
      <c r="J18" s="5">
        <v>184</v>
      </c>
      <c r="K18" s="5">
        <v>47</v>
      </c>
      <c r="L18" s="5">
        <v>91</v>
      </c>
      <c r="M18" s="5">
        <v>200</v>
      </c>
      <c r="N18" s="5">
        <v>173</v>
      </c>
      <c r="O18" s="5">
        <v>170</v>
      </c>
      <c r="P18" s="5">
        <v>155</v>
      </c>
      <c r="Q18" s="5">
        <v>223</v>
      </c>
      <c r="R18" s="5">
        <v>109</v>
      </c>
      <c r="S18" s="5">
        <v>89</v>
      </c>
      <c r="T18" s="5">
        <v>80</v>
      </c>
      <c r="U18" s="5">
        <v>114</v>
      </c>
      <c r="V18" s="5">
        <v>133</v>
      </c>
      <c r="W18" s="5">
        <v>249</v>
      </c>
      <c r="X18" s="5">
        <v>158</v>
      </c>
      <c r="Y18" s="5">
        <v>222</v>
      </c>
      <c r="Z18" s="5">
        <v>243</v>
      </c>
      <c r="AA18" s="5">
        <v>245</v>
      </c>
      <c r="AB18" s="5">
        <v>14</v>
      </c>
      <c r="AC18" s="5">
        <v>89</v>
      </c>
      <c r="AD18" s="5">
        <v>30</v>
      </c>
    </row>
    <row r="19" spans="2:30" x14ac:dyDescent="0.2">
      <c r="B19" s="5">
        <v>73</v>
      </c>
      <c r="C19" s="5">
        <v>162</v>
      </c>
      <c r="D19" s="5">
        <v>11</v>
      </c>
      <c r="E19" s="5">
        <v>125</v>
      </c>
      <c r="F19" s="5">
        <v>31</v>
      </c>
      <c r="G19" s="5">
        <v>136</v>
      </c>
      <c r="H19" s="5">
        <v>196</v>
      </c>
      <c r="I19" s="5">
        <v>145</v>
      </c>
      <c r="J19" s="5">
        <v>190</v>
      </c>
      <c r="K19" s="5">
        <v>250</v>
      </c>
      <c r="L19" s="5">
        <v>146</v>
      </c>
      <c r="M19" s="5">
        <v>69</v>
      </c>
      <c r="N19" s="5">
        <v>13</v>
      </c>
      <c r="O19" s="5">
        <v>39</v>
      </c>
      <c r="P19" s="5">
        <v>29</v>
      </c>
      <c r="Q19" s="5">
        <v>79</v>
      </c>
      <c r="R19" s="5">
        <v>216</v>
      </c>
      <c r="S19" s="5">
        <v>246</v>
      </c>
      <c r="T19" s="5">
        <v>140</v>
      </c>
      <c r="U19" s="5">
        <v>32</v>
      </c>
      <c r="V19" s="5">
        <v>216</v>
      </c>
      <c r="W19" s="5">
        <v>140</v>
      </c>
      <c r="X19" s="5">
        <v>146</v>
      </c>
      <c r="Y19" s="5">
        <v>116</v>
      </c>
      <c r="Z19" s="5">
        <v>233</v>
      </c>
      <c r="AA19" s="5">
        <v>199</v>
      </c>
      <c r="AB19" s="5">
        <v>33</v>
      </c>
      <c r="AC19" s="5">
        <v>48</v>
      </c>
      <c r="AD19" s="5">
        <v>9</v>
      </c>
    </row>
    <row r="20" spans="2:30" x14ac:dyDescent="0.2">
      <c r="B20" s="5">
        <v>96</v>
      </c>
      <c r="C20" s="5">
        <v>73</v>
      </c>
      <c r="D20" s="5">
        <v>70</v>
      </c>
      <c r="E20" s="5">
        <v>20</v>
      </c>
      <c r="F20" s="5">
        <v>103</v>
      </c>
      <c r="G20" s="5">
        <v>186</v>
      </c>
      <c r="H20" s="5">
        <v>241</v>
      </c>
      <c r="I20" s="5">
        <v>220</v>
      </c>
      <c r="J20" s="5">
        <v>28</v>
      </c>
      <c r="K20" s="5">
        <v>130</v>
      </c>
      <c r="L20" s="5">
        <v>4</v>
      </c>
      <c r="M20" s="5">
        <v>136</v>
      </c>
      <c r="N20" s="5">
        <v>199</v>
      </c>
      <c r="O20" s="5">
        <v>149</v>
      </c>
      <c r="P20" s="5">
        <v>46</v>
      </c>
      <c r="Q20" s="5">
        <v>95</v>
      </c>
      <c r="R20" s="5">
        <v>182</v>
      </c>
      <c r="S20" s="5">
        <v>188</v>
      </c>
      <c r="T20" s="5">
        <v>144</v>
      </c>
      <c r="U20" s="5">
        <v>122</v>
      </c>
      <c r="V20" s="5">
        <v>202</v>
      </c>
      <c r="W20" s="5">
        <v>168</v>
      </c>
      <c r="X20" s="5">
        <v>234</v>
      </c>
      <c r="Y20" s="5">
        <v>212</v>
      </c>
      <c r="Z20" s="5">
        <v>257</v>
      </c>
      <c r="AA20" s="5">
        <v>251</v>
      </c>
      <c r="AB20" s="5">
        <v>92</v>
      </c>
      <c r="AC20" s="5">
        <v>105</v>
      </c>
      <c r="AD20" s="5">
        <v>113</v>
      </c>
    </row>
    <row r="21" spans="2:30" x14ac:dyDescent="0.2">
      <c r="B21" s="5">
        <v>72</v>
      </c>
      <c r="C21" s="5">
        <v>136</v>
      </c>
      <c r="D21" s="5">
        <v>205</v>
      </c>
      <c r="E21" s="5">
        <v>202</v>
      </c>
      <c r="F21" s="5">
        <v>231</v>
      </c>
      <c r="G21" s="5">
        <v>96</v>
      </c>
      <c r="H21" s="5">
        <v>165</v>
      </c>
      <c r="I21" s="5">
        <v>170</v>
      </c>
      <c r="J21" s="5">
        <v>41</v>
      </c>
      <c r="K21" s="5">
        <v>95</v>
      </c>
      <c r="L21" s="5">
        <v>131</v>
      </c>
      <c r="M21" s="5">
        <v>168</v>
      </c>
      <c r="N21" s="5">
        <v>32</v>
      </c>
      <c r="O21" s="5">
        <v>85</v>
      </c>
      <c r="P21" s="5">
        <v>86</v>
      </c>
      <c r="Q21" s="5">
        <v>87</v>
      </c>
      <c r="R21" s="5">
        <v>213</v>
      </c>
      <c r="S21" s="5">
        <v>40</v>
      </c>
      <c r="T21" s="5">
        <v>29</v>
      </c>
      <c r="U21" s="5">
        <v>82</v>
      </c>
      <c r="V21" s="5">
        <v>220</v>
      </c>
      <c r="W21" s="5">
        <v>32</v>
      </c>
      <c r="X21" s="5">
        <v>105</v>
      </c>
      <c r="Y21" s="5">
        <v>165</v>
      </c>
      <c r="Z21" s="5">
        <v>144</v>
      </c>
      <c r="AA21" s="5">
        <v>29</v>
      </c>
      <c r="AB21" s="5">
        <v>230</v>
      </c>
      <c r="AC21" s="5">
        <v>249</v>
      </c>
      <c r="AD21" s="5">
        <v>131</v>
      </c>
    </row>
    <row r="22" spans="2:30" x14ac:dyDescent="0.2">
      <c r="B22" s="5">
        <v>122</v>
      </c>
      <c r="C22" s="5">
        <v>72</v>
      </c>
      <c r="D22" s="5">
        <v>206</v>
      </c>
      <c r="E22" s="5">
        <v>157</v>
      </c>
      <c r="F22" s="5">
        <v>137</v>
      </c>
      <c r="G22" s="5">
        <v>73</v>
      </c>
      <c r="H22" s="5">
        <v>219</v>
      </c>
      <c r="I22" s="5">
        <v>174</v>
      </c>
      <c r="J22" s="5">
        <v>199</v>
      </c>
      <c r="K22" s="5">
        <v>202</v>
      </c>
      <c r="L22" s="5">
        <v>233</v>
      </c>
      <c r="M22" s="5">
        <v>63</v>
      </c>
      <c r="N22" s="5">
        <v>157</v>
      </c>
      <c r="O22" s="5">
        <v>162</v>
      </c>
      <c r="P22" s="5">
        <v>123</v>
      </c>
      <c r="Q22" s="5">
        <v>45</v>
      </c>
      <c r="R22" s="5">
        <v>228</v>
      </c>
      <c r="S22" s="5">
        <v>48</v>
      </c>
      <c r="T22" s="5">
        <v>40</v>
      </c>
      <c r="U22" s="5">
        <v>125</v>
      </c>
      <c r="V22" s="5">
        <v>153</v>
      </c>
      <c r="W22" s="5">
        <v>78</v>
      </c>
      <c r="X22" s="5">
        <v>81</v>
      </c>
      <c r="Y22" s="5">
        <v>247</v>
      </c>
      <c r="Z22" s="5">
        <v>81</v>
      </c>
      <c r="AA22" s="5">
        <v>6</v>
      </c>
      <c r="AB22" s="5">
        <v>176</v>
      </c>
      <c r="AC22" s="5">
        <v>158</v>
      </c>
      <c r="AD22" s="5">
        <v>154</v>
      </c>
    </row>
    <row r="23" spans="2:30" x14ac:dyDescent="0.2">
      <c r="B23" s="5">
        <v>52</v>
      </c>
      <c r="C23" s="5">
        <v>205</v>
      </c>
      <c r="D23" s="5">
        <v>122</v>
      </c>
      <c r="E23" s="5">
        <v>130</v>
      </c>
      <c r="F23" s="5">
        <v>209</v>
      </c>
      <c r="G23" s="5">
        <v>11</v>
      </c>
      <c r="H23" s="5">
        <v>224</v>
      </c>
      <c r="I23" s="5">
        <v>203</v>
      </c>
      <c r="J23" s="5">
        <v>174</v>
      </c>
      <c r="K23" s="5">
        <v>60</v>
      </c>
      <c r="L23" s="5">
        <v>63</v>
      </c>
      <c r="M23" s="5">
        <v>186</v>
      </c>
      <c r="N23" s="5">
        <v>41</v>
      </c>
      <c r="O23" s="5">
        <v>26</v>
      </c>
      <c r="P23" s="5">
        <v>178</v>
      </c>
      <c r="Q23" s="5">
        <v>136</v>
      </c>
      <c r="R23" s="5">
        <v>100</v>
      </c>
      <c r="S23" s="5">
        <v>197</v>
      </c>
      <c r="T23" s="5">
        <v>190</v>
      </c>
      <c r="U23" s="5">
        <v>4</v>
      </c>
      <c r="V23" s="5">
        <v>243</v>
      </c>
      <c r="W23" s="5">
        <v>27</v>
      </c>
      <c r="X23" s="5">
        <v>47</v>
      </c>
      <c r="Y23" s="5">
        <v>241</v>
      </c>
      <c r="Z23" s="5">
        <v>56</v>
      </c>
      <c r="AA23" s="5">
        <v>122</v>
      </c>
      <c r="AB23" s="5">
        <v>241</v>
      </c>
      <c r="AC23" s="5">
        <v>145</v>
      </c>
      <c r="AD23" s="5">
        <v>31</v>
      </c>
    </row>
    <row r="24" spans="2:30" x14ac:dyDescent="0.2">
      <c r="B24" s="5">
        <v>53</v>
      </c>
      <c r="C24" s="5">
        <v>52</v>
      </c>
      <c r="D24" s="5">
        <v>72</v>
      </c>
      <c r="E24" s="5">
        <v>172</v>
      </c>
      <c r="F24" s="5">
        <v>192</v>
      </c>
      <c r="G24" s="5">
        <v>70</v>
      </c>
      <c r="H24" s="5">
        <v>200</v>
      </c>
      <c r="I24" s="5">
        <v>236</v>
      </c>
      <c r="J24" s="5">
        <v>120</v>
      </c>
      <c r="K24" s="5">
        <v>112</v>
      </c>
      <c r="L24" s="5">
        <v>207</v>
      </c>
      <c r="M24" s="5">
        <v>6</v>
      </c>
      <c r="N24" s="5">
        <v>220</v>
      </c>
      <c r="O24" s="5">
        <v>208</v>
      </c>
      <c r="P24" s="5">
        <v>199</v>
      </c>
      <c r="Q24" s="5">
        <v>218</v>
      </c>
      <c r="R24" s="5">
        <v>74</v>
      </c>
      <c r="S24" s="5">
        <v>183</v>
      </c>
      <c r="T24" s="5">
        <v>146</v>
      </c>
      <c r="U24" s="5">
        <v>49</v>
      </c>
      <c r="V24" s="5">
        <v>247</v>
      </c>
      <c r="W24" s="5">
        <v>28</v>
      </c>
      <c r="X24" s="5">
        <v>8</v>
      </c>
      <c r="Y24" s="5">
        <v>171</v>
      </c>
      <c r="Z24" s="5">
        <v>34</v>
      </c>
      <c r="AA24" s="5">
        <v>67</v>
      </c>
      <c r="AB24" s="5">
        <v>178</v>
      </c>
      <c r="AC24" s="5">
        <v>172</v>
      </c>
      <c r="AD24" s="5">
        <v>117</v>
      </c>
    </row>
    <row r="25" spans="2:30" x14ac:dyDescent="0.2">
      <c r="B25" s="5">
        <v>86</v>
      </c>
      <c r="C25" s="5">
        <v>130</v>
      </c>
      <c r="D25" s="5">
        <v>202</v>
      </c>
      <c r="E25" s="5">
        <v>53</v>
      </c>
      <c r="F25" s="5">
        <v>204</v>
      </c>
      <c r="G25" s="5">
        <v>19</v>
      </c>
      <c r="H25" s="5">
        <v>253</v>
      </c>
      <c r="I25" s="5">
        <v>248</v>
      </c>
      <c r="J25" s="5">
        <v>97</v>
      </c>
      <c r="K25" s="5">
        <v>191</v>
      </c>
      <c r="L25" s="5">
        <v>8</v>
      </c>
      <c r="M25" s="5">
        <v>205</v>
      </c>
      <c r="N25" s="5">
        <v>29</v>
      </c>
      <c r="O25" s="5">
        <v>44</v>
      </c>
      <c r="P25" s="5">
        <v>238</v>
      </c>
      <c r="Q25" s="5">
        <v>77</v>
      </c>
      <c r="R25" s="5">
        <v>236</v>
      </c>
      <c r="S25" s="5">
        <v>24</v>
      </c>
      <c r="T25" s="5">
        <v>106</v>
      </c>
      <c r="U25" s="5">
        <v>202</v>
      </c>
      <c r="V25" s="5">
        <v>39</v>
      </c>
      <c r="W25" s="5">
        <v>178</v>
      </c>
      <c r="X25" s="5">
        <v>240</v>
      </c>
      <c r="Y25" s="5">
        <v>162</v>
      </c>
      <c r="Z25" s="5">
        <v>94</v>
      </c>
      <c r="AA25" s="5">
        <v>116</v>
      </c>
      <c r="AB25" s="5">
        <v>167</v>
      </c>
      <c r="AC25" s="5">
        <v>186</v>
      </c>
      <c r="AD25" s="5">
        <v>151</v>
      </c>
    </row>
    <row r="26" spans="2:30" x14ac:dyDescent="0.2">
      <c r="B26" s="5">
        <v>128</v>
      </c>
      <c r="C26" s="5">
        <v>86</v>
      </c>
      <c r="D26" s="5">
        <v>157</v>
      </c>
      <c r="E26" s="5">
        <v>52</v>
      </c>
      <c r="F26" s="5">
        <v>233</v>
      </c>
      <c r="G26" s="5">
        <v>36</v>
      </c>
      <c r="H26" s="5">
        <v>223</v>
      </c>
      <c r="I26" s="5">
        <v>212</v>
      </c>
      <c r="J26" s="5">
        <v>197</v>
      </c>
      <c r="K26" s="5">
        <v>31</v>
      </c>
      <c r="L26" s="5">
        <v>191</v>
      </c>
      <c r="M26" s="5">
        <v>12</v>
      </c>
      <c r="N26" s="5">
        <v>244</v>
      </c>
      <c r="O26" s="5">
        <v>253</v>
      </c>
      <c r="P26" s="5">
        <v>125</v>
      </c>
      <c r="Q26" s="5">
        <v>71</v>
      </c>
      <c r="R26" s="5">
        <v>108</v>
      </c>
      <c r="S26" s="5">
        <v>63</v>
      </c>
      <c r="T26" s="5">
        <v>64</v>
      </c>
      <c r="U26" s="5">
        <v>187</v>
      </c>
      <c r="V26" s="5">
        <v>21</v>
      </c>
      <c r="W26" s="5">
        <v>253</v>
      </c>
      <c r="X26" s="5">
        <v>192</v>
      </c>
      <c r="Y26" s="5">
        <v>151</v>
      </c>
      <c r="Z26" s="5">
        <v>97</v>
      </c>
      <c r="AA26" s="5">
        <v>64</v>
      </c>
      <c r="AB26" s="5">
        <v>209</v>
      </c>
      <c r="AC26" s="5">
        <v>213</v>
      </c>
      <c r="AD26" s="5">
        <v>44</v>
      </c>
    </row>
    <row r="27" spans="2:30" x14ac:dyDescent="0.2">
      <c r="B27" s="5">
        <v>101</v>
      </c>
      <c r="C27" s="5">
        <v>202</v>
      </c>
      <c r="D27" s="5">
        <v>128</v>
      </c>
      <c r="E27" s="5">
        <v>122</v>
      </c>
      <c r="F27" s="5">
        <v>134</v>
      </c>
      <c r="G27" s="5">
        <v>125</v>
      </c>
      <c r="H27" s="5">
        <v>201</v>
      </c>
      <c r="I27" s="5">
        <v>187</v>
      </c>
      <c r="J27" s="5">
        <v>177</v>
      </c>
      <c r="K27" s="5">
        <v>190</v>
      </c>
      <c r="L27" s="5">
        <v>57</v>
      </c>
      <c r="M27" s="5">
        <v>230</v>
      </c>
      <c r="N27" s="5">
        <v>45</v>
      </c>
      <c r="O27" s="5">
        <v>92</v>
      </c>
      <c r="P27" s="5">
        <v>77</v>
      </c>
      <c r="Q27" s="5">
        <v>253</v>
      </c>
      <c r="R27" s="5">
        <v>27</v>
      </c>
      <c r="S27" s="5">
        <v>226</v>
      </c>
      <c r="T27" s="5">
        <v>220</v>
      </c>
      <c r="U27" s="5">
        <v>118</v>
      </c>
      <c r="V27" s="5">
        <v>71</v>
      </c>
      <c r="W27" s="5">
        <v>210</v>
      </c>
      <c r="X27" s="5">
        <v>187</v>
      </c>
      <c r="Y27" s="5">
        <v>238</v>
      </c>
      <c r="Z27" s="5">
        <v>73</v>
      </c>
      <c r="AA27" s="5">
        <v>1</v>
      </c>
      <c r="AB27" s="5">
        <v>130</v>
      </c>
      <c r="AC27" s="5">
        <v>142</v>
      </c>
      <c r="AD27" s="5">
        <v>116</v>
      </c>
    </row>
    <row r="28" spans="2:30" x14ac:dyDescent="0.2">
      <c r="B28" s="5">
        <v>56</v>
      </c>
      <c r="C28" s="5">
        <v>101</v>
      </c>
      <c r="D28" s="5">
        <v>86</v>
      </c>
      <c r="E28" s="5">
        <v>72</v>
      </c>
      <c r="F28" s="5">
        <v>191</v>
      </c>
      <c r="G28" s="5">
        <v>20</v>
      </c>
      <c r="H28" s="5">
        <v>210</v>
      </c>
      <c r="I28" s="5">
        <v>169</v>
      </c>
      <c r="J28" s="5">
        <v>123</v>
      </c>
      <c r="K28" s="5">
        <v>100</v>
      </c>
      <c r="L28" s="5">
        <v>125</v>
      </c>
      <c r="M28" s="5">
        <v>130</v>
      </c>
      <c r="N28" s="5">
        <v>189</v>
      </c>
      <c r="O28" s="5">
        <v>191</v>
      </c>
      <c r="P28" s="5">
        <v>66</v>
      </c>
      <c r="Q28" s="5">
        <v>175</v>
      </c>
      <c r="R28" s="5">
        <v>1</v>
      </c>
      <c r="S28" s="5">
        <v>250</v>
      </c>
      <c r="T28" s="5">
        <v>241</v>
      </c>
      <c r="U28" s="5">
        <v>207</v>
      </c>
      <c r="V28" s="5">
        <v>90</v>
      </c>
      <c r="W28" s="5">
        <v>174</v>
      </c>
      <c r="X28" s="5">
        <v>166</v>
      </c>
      <c r="Y28" s="5">
        <v>138</v>
      </c>
      <c r="Z28" s="5">
        <v>119</v>
      </c>
      <c r="AA28" s="5">
        <v>11</v>
      </c>
      <c r="AB28" s="5">
        <v>184</v>
      </c>
      <c r="AC28" s="5">
        <v>257</v>
      </c>
      <c r="AD28" s="5">
        <v>72</v>
      </c>
    </row>
    <row r="29" spans="2:30" x14ac:dyDescent="0.2">
      <c r="B29" s="5">
        <v>67</v>
      </c>
      <c r="C29" s="5">
        <v>134</v>
      </c>
      <c r="D29" s="5">
        <v>204</v>
      </c>
      <c r="E29" s="5">
        <v>231</v>
      </c>
      <c r="F29" s="5">
        <v>56</v>
      </c>
      <c r="G29" s="5">
        <v>100</v>
      </c>
      <c r="H29" s="5">
        <v>138</v>
      </c>
      <c r="I29" s="5">
        <v>256</v>
      </c>
      <c r="J29" s="5">
        <v>19</v>
      </c>
      <c r="K29" s="5">
        <v>126</v>
      </c>
      <c r="L29" s="5">
        <v>160</v>
      </c>
      <c r="M29" s="5">
        <v>214</v>
      </c>
      <c r="N29" s="5">
        <v>76</v>
      </c>
      <c r="O29" s="5">
        <v>15</v>
      </c>
      <c r="P29" s="5">
        <v>106</v>
      </c>
      <c r="Q29" s="5">
        <v>197</v>
      </c>
      <c r="R29" s="5">
        <v>197</v>
      </c>
      <c r="S29" s="5">
        <v>83</v>
      </c>
      <c r="T29" s="5">
        <v>121</v>
      </c>
      <c r="U29" s="5">
        <v>206</v>
      </c>
      <c r="V29" s="5">
        <v>131</v>
      </c>
      <c r="W29" s="5">
        <v>111</v>
      </c>
      <c r="X29" s="5">
        <v>31</v>
      </c>
      <c r="Y29" s="5">
        <v>40</v>
      </c>
      <c r="Z29" s="5">
        <v>250</v>
      </c>
      <c r="AA29" s="5">
        <v>176</v>
      </c>
      <c r="AB29" s="5">
        <v>218</v>
      </c>
      <c r="AC29" s="5">
        <v>146</v>
      </c>
      <c r="AD29" s="5">
        <v>55</v>
      </c>
    </row>
    <row r="30" spans="2:30" x14ac:dyDescent="0.2">
      <c r="B30" s="5">
        <v>124</v>
      </c>
      <c r="C30" s="5">
        <v>67</v>
      </c>
      <c r="D30" s="5">
        <v>233</v>
      </c>
      <c r="E30" s="5">
        <v>137</v>
      </c>
      <c r="F30" s="5">
        <v>101</v>
      </c>
      <c r="G30" s="5">
        <v>12</v>
      </c>
      <c r="H30" s="5">
        <v>176</v>
      </c>
      <c r="I30" s="5">
        <v>228</v>
      </c>
      <c r="J30" s="5">
        <v>195</v>
      </c>
      <c r="K30" s="5">
        <v>232</v>
      </c>
      <c r="L30" s="5">
        <v>56</v>
      </c>
      <c r="M30" s="5">
        <v>66</v>
      </c>
      <c r="N30" s="5">
        <v>125</v>
      </c>
      <c r="O30" s="5">
        <v>247</v>
      </c>
      <c r="P30" s="5">
        <v>78</v>
      </c>
      <c r="Q30" s="5">
        <v>132</v>
      </c>
      <c r="R30" s="5">
        <v>133</v>
      </c>
      <c r="S30" s="5">
        <v>102</v>
      </c>
      <c r="T30" s="5">
        <v>34</v>
      </c>
      <c r="U30" s="5">
        <v>112</v>
      </c>
      <c r="V30" s="5">
        <v>225</v>
      </c>
      <c r="W30" s="5">
        <v>120</v>
      </c>
      <c r="X30" s="5">
        <v>11</v>
      </c>
      <c r="Y30" s="5">
        <v>139</v>
      </c>
      <c r="Z30" s="5">
        <v>194</v>
      </c>
      <c r="AA30" s="5">
        <v>172</v>
      </c>
      <c r="AB30" s="5">
        <v>188</v>
      </c>
      <c r="AC30" s="5">
        <v>154</v>
      </c>
      <c r="AD30" s="5">
        <v>119</v>
      </c>
    </row>
    <row r="31" spans="2:30" x14ac:dyDescent="0.2">
      <c r="B31" s="5">
        <v>25</v>
      </c>
      <c r="C31" s="5">
        <v>204</v>
      </c>
      <c r="D31" s="5">
        <v>124</v>
      </c>
      <c r="E31" s="5">
        <v>209</v>
      </c>
      <c r="F31" s="5">
        <v>128</v>
      </c>
      <c r="G31" s="5">
        <v>114</v>
      </c>
      <c r="H31" s="5">
        <v>156</v>
      </c>
      <c r="I31" s="5">
        <v>208</v>
      </c>
      <c r="J31" s="5">
        <v>185</v>
      </c>
      <c r="K31" s="5">
        <v>63</v>
      </c>
      <c r="L31" s="5">
        <v>173</v>
      </c>
      <c r="M31" s="5">
        <v>142</v>
      </c>
      <c r="N31" s="5">
        <v>75</v>
      </c>
      <c r="O31" s="5">
        <v>118</v>
      </c>
      <c r="P31" s="5">
        <v>143</v>
      </c>
      <c r="Q31" s="5">
        <v>109</v>
      </c>
      <c r="R31" s="5">
        <v>34</v>
      </c>
      <c r="S31" s="5">
        <v>194</v>
      </c>
      <c r="T31" s="5">
        <v>237</v>
      </c>
      <c r="U31" s="5">
        <v>182</v>
      </c>
      <c r="V31" s="5">
        <v>245</v>
      </c>
      <c r="W31" s="5">
        <v>74</v>
      </c>
      <c r="X31" s="5">
        <v>117</v>
      </c>
      <c r="Y31" s="5">
        <v>47</v>
      </c>
      <c r="Z31" s="5">
        <v>220</v>
      </c>
      <c r="AA31" s="5">
        <v>221</v>
      </c>
      <c r="AB31" s="5">
        <v>183</v>
      </c>
      <c r="AC31" s="5">
        <v>236</v>
      </c>
      <c r="AD31" s="5">
        <v>82</v>
      </c>
    </row>
    <row r="32" spans="2:30" x14ac:dyDescent="0.2">
      <c r="B32" s="5">
        <v>54</v>
      </c>
      <c r="C32" s="5">
        <v>25</v>
      </c>
      <c r="D32" s="5">
        <v>67</v>
      </c>
      <c r="E32" s="5">
        <v>192</v>
      </c>
      <c r="F32" s="5">
        <v>86</v>
      </c>
      <c r="G32" s="5">
        <v>95</v>
      </c>
      <c r="H32" s="5">
        <v>179</v>
      </c>
      <c r="I32" s="5">
        <v>140</v>
      </c>
      <c r="J32" s="5">
        <v>122</v>
      </c>
      <c r="K32" s="5">
        <v>207</v>
      </c>
      <c r="L32" s="5">
        <v>135</v>
      </c>
      <c r="M32" s="5">
        <v>109</v>
      </c>
      <c r="N32" s="5">
        <v>146</v>
      </c>
      <c r="O32" s="5">
        <v>207</v>
      </c>
      <c r="P32" s="5">
        <v>252</v>
      </c>
      <c r="Q32" s="5">
        <v>63</v>
      </c>
      <c r="R32" s="5">
        <v>79</v>
      </c>
      <c r="S32" s="5">
        <v>145</v>
      </c>
      <c r="T32" s="5">
        <v>234</v>
      </c>
      <c r="U32" s="5">
        <v>204</v>
      </c>
      <c r="V32" s="5">
        <v>150</v>
      </c>
      <c r="W32" s="5">
        <v>39</v>
      </c>
      <c r="X32" s="5">
        <v>44</v>
      </c>
      <c r="Y32" s="5">
        <v>14</v>
      </c>
      <c r="Z32" s="5">
        <v>240</v>
      </c>
      <c r="AA32" s="5">
        <v>253</v>
      </c>
      <c r="AB32" s="5">
        <v>256</v>
      </c>
      <c r="AC32" s="5">
        <v>143</v>
      </c>
      <c r="AD32" s="5">
        <v>10</v>
      </c>
    </row>
    <row r="33" spans="2:30" x14ac:dyDescent="0.2">
      <c r="B33" s="5">
        <v>66</v>
      </c>
      <c r="C33" s="5">
        <v>209</v>
      </c>
      <c r="D33" s="5">
        <v>231</v>
      </c>
      <c r="E33" s="5">
        <v>54</v>
      </c>
      <c r="F33" s="5">
        <v>53</v>
      </c>
      <c r="G33" s="5">
        <v>105</v>
      </c>
      <c r="H33" s="5">
        <v>215</v>
      </c>
      <c r="I33" s="5">
        <v>199</v>
      </c>
      <c r="J33" s="5">
        <v>126</v>
      </c>
      <c r="K33" s="5">
        <v>251</v>
      </c>
      <c r="L33" s="5">
        <v>193</v>
      </c>
      <c r="M33" s="5">
        <v>199</v>
      </c>
      <c r="N33" s="5">
        <v>60</v>
      </c>
      <c r="O33" s="5">
        <v>98</v>
      </c>
      <c r="P33" s="5">
        <v>218</v>
      </c>
      <c r="Q33" s="5">
        <v>207</v>
      </c>
      <c r="R33" s="5">
        <v>138</v>
      </c>
      <c r="S33" s="5">
        <v>136</v>
      </c>
      <c r="T33" s="5">
        <v>20</v>
      </c>
      <c r="U33" s="5">
        <v>68</v>
      </c>
      <c r="V33" s="5">
        <v>115</v>
      </c>
      <c r="W33" s="5">
        <v>182</v>
      </c>
      <c r="X33" s="5">
        <v>174</v>
      </c>
      <c r="Y33" s="5">
        <v>69</v>
      </c>
      <c r="Z33" s="5">
        <v>196</v>
      </c>
      <c r="AA33" s="5">
        <v>209</v>
      </c>
      <c r="AB33" s="5">
        <v>219</v>
      </c>
      <c r="AC33" s="5">
        <v>235</v>
      </c>
      <c r="AD33" s="5">
        <v>13</v>
      </c>
    </row>
    <row r="34" spans="2:30" x14ac:dyDescent="0.2">
      <c r="B34" s="5">
        <v>49</v>
      </c>
      <c r="C34" s="5">
        <v>66</v>
      </c>
      <c r="D34" s="5">
        <v>137</v>
      </c>
      <c r="E34" s="5">
        <v>25</v>
      </c>
      <c r="F34" s="5">
        <v>52</v>
      </c>
      <c r="G34" s="5">
        <v>42</v>
      </c>
      <c r="H34" s="5">
        <v>193</v>
      </c>
      <c r="I34" s="5">
        <v>148</v>
      </c>
      <c r="J34" s="5">
        <v>231</v>
      </c>
      <c r="K34" s="5">
        <v>54</v>
      </c>
      <c r="L34" s="5">
        <v>41</v>
      </c>
      <c r="M34" s="5">
        <v>111</v>
      </c>
      <c r="N34" s="5">
        <v>205</v>
      </c>
      <c r="O34" s="5">
        <v>190</v>
      </c>
      <c r="P34" s="5">
        <v>165</v>
      </c>
      <c r="Q34" s="5">
        <v>100</v>
      </c>
      <c r="R34" s="5">
        <v>229</v>
      </c>
      <c r="S34" s="5">
        <v>86</v>
      </c>
      <c r="T34" s="5">
        <v>14</v>
      </c>
      <c r="U34" s="5">
        <v>120</v>
      </c>
      <c r="V34" s="5">
        <v>134</v>
      </c>
      <c r="W34" s="5">
        <v>163</v>
      </c>
      <c r="X34" s="5">
        <v>189</v>
      </c>
      <c r="Y34" s="5">
        <v>13</v>
      </c>
      <c r="Z34" s="5">
        <v>209</v>
      </c>
      <c r="AA34" s="5">
        <v>239</v>
      </c>
      <c r="AB34" s="5">
        <v>215</v>
      </c>
      <c r="AC34" s="5">
        <v>250</v>
      </c>
      <c r="AD34" s="5">
        <v>136</v>
      </c>
    </row>
    <row r="35" spans="2:30" x14ac:dyDescent="0.2">
      <c r="B35" s="5">
        <v>121</v>
      </c>
      <c r="C35" s="5">
        <v>231</v>
      </c>
      <c r="D35" s="5">
        <v>49</v>
      </c>
      <c r="E35" s="5">
        <v>124</v>
      </c>
      <c r="F35" s="5">
        <v>122</v>
      </c>
      <c r="G35" s="5">
        <v>31</v>
      </c>
      <c r="H35" s="5">
        <v>173</v>
      </c>
      <c r="I35" s="5">
        <v>234</v>
      </c>
      <c r="J35" s="5">
        <v>183</v>
      </c>
      <c r="K35" s="5">
        <v>171</v>
      </c>
      <c r="L35" s="5">
        <v>177</v>
      </c>
      <c r="M35" s="5">
        <v>153</v>
      </c>
      <c r="N35" s="5">
        <v>106</v>
      </c>
      <c r="O35" s="5">
        <v>16</v>
      </c>
      <c r="P35" s="5">
        <v>32</v>
      </c>
      <c r="Q35" s="5">
        <v>48</v>
      </c>
      <c r="R35" s="5">
        <v>40</v>
      </c>
      <c r="S35" s="5">
        <v>193</v>
      </c>
      <c r="T35" s="5">
        <v>164</v>
      </c>
      <c r="U35" s="5">
        <v>92</v>
      </c>
      <c r="V35" s="5">
        <v>59</v>
      </c>
      <c r="W35" s="5">
        <v>175</v>
      </c>
      <c r="X35" s="5">
        <v>236</v>
      </c>
      <c r="Y35" s="5">
        <v>54</v>
      </c>
      <c r="Z35" s="5">
        <v>215</v>
      </c>
      <c r="AA35" s="5">
        <v>164</v>
      </c>
      <c r="AB35" s="5">
        <v>239</v>
      </c>
      <c r="AC35" s="5">
        <v>209</v>
      </c>
      <c r="AD35" s="5">
        <v>108</v>
      </c>
    </row>
    <row r="36" spans="2:30" x14ac:dyDescent="0.2">
      <c r="B36" s="5">
        <v>27</v>
      </c>
      <c r="C36" s="5">
        <v>121</v>
      </c>
      <c r="D36" s="5">
        <v>66</v>
      </c>
      <c r="E36" s="5">
        <v>67</v>
      </c>
      <c r="F36" s="5">
        <v>72</v>
      </c>
      <c r="G36" s="5">
        <v>103</v>
      </c>
      <c r="H36" s="5">
        <v>139</v>
      </c>
      <c r="I36" s="5">
        <v>240</v>
      </c>
      <c r="J36" s="5">
        <v>55</v>
      </c>
      <c r="K36" s="5">
        <v>122</v>
      </c>
      <c r="L36" s="5">
        <v>109</v>
      </c>
      <c r="M36" s="5">
        <v>37</v>
      </c>
      <c r="N36" s="5">
        <v>164</v>
      </c>
      <c r="O36" s="5">
        <v>231</v>
      </c>
      <c r="P36" s="5">
        <v>57</v>
      </c>
      <c r="Q36" s="5">
        <v>18</v>
      </c>
      <c r="R36" s="5">
        <v>110</v>
      </c>
      <c r="S36" s="5">
        <v>235</v>
      </c>
      <c r="T36" s="5">
        <v>206</v>
      </c>
      <c r="U36" s="5">
        <v>36</v>
      </c>
      <c r="V36" s="5">
        <v>102</v>
      </c>
      <c r="W36" s="5">
        <v>145</v>
      </c>
      <c r="X36" s="5">
        <v>241</v>
      </c>
      <c r="Y36" s="5">
        <v>82</v>
      </c>
      <c r="Z36" s="5">
        <v>165</v>
      </c>
      <c r="AA36" s="5">
        <v>189</v>
      </c>
      <c r="AB36" s="5">
        <v>249</v>
      </c>
      <c r="AC36" s="5">
        <v>228</v>
      </c>
      <c r="AD36" s="5">
        <v>69</v>
      </c>
    </row>
    <row r="37" spans="2:30" x14ac:dyDescent="0.2">
      <c r="B37" s="5">
        <v>119</v>
      </c>
      <c r="C37" s="5">
        <v>173</v>
      </c>
      <c r="D37" s="5">
        <v>215</v>
      </c>
      <c r="E37" s="5">
        <v>138</v>
      </c>
      <c r="F37" s="5">
        <v>165</v>
      </c>
      <c r="G37" s="5">
        <v>257</v>
      </c>
      <c r="H37" s="5">
        <v>27</v>
      </c>
      <c r="I37" s="5">
        <v>182</v>
      </c>
      <c r="J37" s="5">
        <v>86</v>
      </c>
      <c r="K37" s="5">
        <v>103</v>
      </c>
      <c r="L37" s="5">
        <v>37</v>
      </c>
      <c r="M37" s="5">
        <v>8</v>
      </c>
      <c r="N37" s="5">
        <v>150</v>
      </c>
      <c r="O37" s="5">
        <v>110</v>
      </c>
      <c r="P37" s="5">
        <v>37</v>
      </c>
      <c r="Q37" s="5">
        <v>47</v>
      </c>
      <c r="R37" s="5">
        <v>49</v>
      </c>
      <c r="S37" s="5">
        <v>180</v>
      </c>
      <c r="T37" s="5">
        <v>5</v>
      </c>
      <c r="U37" s="5">
        <v>40</v>
      </c>
      <c r="V37" s="5">
        <v>55</v>
      </c>
      <c r="W37" s="5">
        <v>183</v>
      </c>
      <c r="X37" s="5">
        <v>53</v>
      </c>
      <c r="Y37" s="5">
        <v>30</v>
      </c>
      <c r="Z37" s="5">
        <v>223</v>
      </c>
      <c r="AA37" s="5">
        <v>108</v>
      </c>
      <c r="AB37" s="5">
        <v>114</v>
      </c>
      <c r="AC37" s="5">
        <v>36</v>
      </c>
      <c r="AD37" s="5">
        <v>236</v>
      </c>
    </row>
    <row r="38" spans="2:30" x14ac:dyDescent="0.2">
      <c r="B38" s="5">
        <v>85</v>
      </c>
      <c r="C38" s="5">
        <v>119</v>
      </c>
      <c r="D38" s="5">
        <v>193</v>
      </c>
      <c r="E38" s="5">
        <v>176</v>
      </c>
      <c r="F38" s="5">
        <v>219</v>
      </c>
      <c r="G38" s="5">
        <v>250</v>
      </c>
      <c r="H38" s="5">
        <v>121</v>
      </c>
      <c r="I38" s="5">
        <v>149</v>
      </c>
      <c r="J38" s="5">
        <v>233</v>
      </c>
      <c r="K38" s="5">
        <v>150</v>
      </c>
      <c r="L38" s="5">
        <v>158</v>
      </c>
      <c r="M38" s="5">
        <v>248</v>
      </c>
      <c r="N38" s="5">
        <v>43</v>
      </c>
      <c r="O38" s="5">
        <v>193</v>
      </c>
      <c r="P38" s="5">
        <v>98</v>
      </c>
      <c r="Q38" s="5">
        <v>59</v>
      </c>
      <c r="R38" s="5">
        <v>15</v>
      </c>
      <c r="S38" s="5">
        <v>245</v>
      </c>
      <c r="T38" s="5">
        <v>111</v>
      </c>
      <c r="U38" s="5">
        <v>13</v>
      </c>
      <c r="V38" s="5">
        <v>60</v>
      </c>
      <c r="W38" s="5">
        <v>127</v>
      </c>
      <c r="X38" s="5">
        <v>113</v>
      </c>
      <c r="Y38" s="5">
        <v>71</v>
      </c>
      <c r="Z38" s="5">
        <v>126</v>
      </c>
      <c r="AA38" s="5">
        <v>75</v>
      </c>
      <c r="AB38" s="5">
        <v>203</v>
      </c>
      <c r="AC38" s="5">
        <v>102</v>
      </c>
      <c r="AD38" s="5">
        <v>239</v>
      </c>
    </row>
    <row r="39" spans="2:30" x14ac:dyDescent="0.2">
      <c r="B39" s="5">
        <v>65</v>
      </c>
      <c r="C39" s="5">
        <v>215</v>
      </c>
      <c r="D39" s="5">
        <v>85</v>
      </c>
      <c r="E39" s="5">
        <v>156</v>
      </c>
      <c r="F39" s="5">
        <v>224</v>
      </c>
      <c r="G39" s="5">
        <v>242</v>
      </c>
      <c r="H39" s="5">
        <v>49</v>
      </c>
      <c r="I39" s="5">
        <v>147</v>
      </c>
      <c r="J39" s="5">
        <v>149</v>
      </c>
      <c r="K39" s="5">
        <v>82</v>
      </c>
      <c r="L39" s="5">
        <v>55</v>
      </c>
      <c r="M39" s="5">
        <v>46</v>
      </c>
      <c r="N39" s="5">
        <v>210</v>
      </c>
      <c r="O39" s="5">
        <v>24</v>
      </c>
      <c r="P39" s="5">
        <v>142</v>
      </c>
      <c r="Q39" s="5">
        <v>217</v>
      </c>
      <c r="R39" s="5">
        <v>255</v>
      </c>
      <c r="S39" s="5">
        <v>92</v>
      </c>
      <c r="T39" s="5">
        <v>141</v>
      </c>
      <c r="U39" s="5">
        <v>64</v>
      </c>
      <c r="V39" s="5">
        <v>69</v>
      </c>
      <c r="W39" s="5">
        <v>214</v>
      </c>
      <c r="X39" s="5">
        <v>95</v>
      </c>
      <c r="Y39" s="5">
        <v>16</v>
      </c>
      <c r="Z39" s="5">
        <v>218</v>
      </c>
      <c r="AA39" s="5">
        <v>17</v>
      </c>
      <c r="AB39" s="5">
        <v>199</v>
      </c>
      <c r="AC39" s="5">
        <v>52</v>
      </c>
      <c r="AD39" s="5">
        <v>148</v>
      </c>
    </row>
    <row r="40" spans="2:30" x14ac:dyDescent="0.2">
      <c r="B40" s="5">
        <v>43</v>
      </c>
      <c r="C40" s="5">
        <v>65</v>
      </c>
      <c r="D40" s="5">
        <v>119</v>
      </c>
      <c r="E40" s="5">
        <v>179</v>
      </c>
      <c r="F40" s="5">
        <v>200</v>
      </c>
      <c r="G40" s="5">
        <v>226</v>
      </c>
      <c r="H40" s="5">
        <v>66</v>
      </c>
      <c r="I40" s="5">
        <v>249</v>
      </c>
      <c r="J40" s="5">
        <v>111</v>
      </c>
      <c r="K40" s="5">
        <v>154</v>
      </c>
      <c r="L40" s="5">
        <v>219</v>
      </c>
      <c r="M40" s="5">
        <v>244</v>
      </c>
      <c r="N40" s="5">
        <v>56</v>
      </c>
      <c r="O40" s="5">
        <v>152</v>
      </c>
      <c r="P40" s="5">
        <v>140</v>
      </c>
      <c r="Q40" s="5">
        <v>192</v>
      </c>
      <c r="R40" s="5">
        <v>254</v>
      </c>
      <c r="S40" s="5">
        <v>71</v>
      </c>
      <c r="T40" s="5">
        <v>197</v>
      </c>
      <c r="U40" s="5">
        <v>12</v>
      </c>
      <c r="V40" s="5">
        <v>18</v>
      </c>
      <c r="W40" s="5">
        <v>181</v>
      </c>
      <c r="X40" s="5">
        <v>80</v>
      </c>
      <c r="Y40" s="5">
        <v>110</v>
      </c>
      <c r="Z40" s="5">
        <v>221</v>
      </c>
      <c r="AA40" s="5">
        <v>121</v>
      </c>
      <c r="AB40" s="5">
        <v>165</v>
      </c>
      <c r="AC40" s="5">
        <v>76</v>
      </c>
      <c r="AD40" s="5">
        <v>200</v>
      </c>
    </row>
    <row r="41" spans="2:30" x14ac:dyDescent="0.2">
      <c r="B41" s="5">
        <v>79</v>
      </c>
      <c r="C41" s="5">
        <v>156</v>
      </c>
      <c r="D41" s="5">
        <v>138</v>
      </c>
      <c r="E41" s="5">
        <v>43</v>
      </c>
      <c r="F41" s="5">
        <v>253</v>
      </c>
      <c r="G41" s="5">
        <v>194</v>
      </c>
      <c r="H41" s="5">
        <v>54</v>
      </c>
      <c r="I41" s="5">
        <v>214</v>
      </c>
      <c r="J41" s="5">
        <v>108</v>
      </c>
      <c r="K41" s="5">
        <v>188</v>
      </c>
      <c r="L41" s="5">
        <v>13</v>
      </c>
      <c r="M41" s="5">
        <v>80</v>
      </c>
      <c r="N41" s="5">
        <v>243</v>
      </c>
      <c r="O41" s="5">
        <v>117</v>
      </c>
      <c r="P41" s="5">
        <v>121</v>
      </c>
      <c r="Q41" s="5">
        <v>16</v>
      </c>
      <c r="R41" s="5">
        <v>51</v>
      </c>
      <c r="S41" s="5">
        <v>185</v>
      </c>
      <c r="T41" s="5">
        <v>62</v>
      </c>
      <c r="U41" s="5">
        <v>186</v>
      </c>
      <c r="V41" s="5">
        <v>230</v>
      </c>
      <c r="W41" s="5">
        <v>36</v>
      </c>
      <c r="X41" s="5">
        <v>222</v>
      </c>
      <c r="Y41" s="5">
        <v>48</v>
      </c>
      <c r="Z41" s="5">
        <v>176</v>
      </c>
      <c r="AA41" s="5">
        <v>90</v>
      </c>
      <c r="AB41" s="5">
        <v>123</v>
      </c>
      <c r="AC41" s="5">
        <v>13</v>
      </c>
      <c r="AD41" s="5">
        <v>124</v>
      </c>
    </row>
    <row r="42" spans="2:30" x14ac:dyDescent="0.2">
      <c r="B42" s="5">
        <v>102</v>
      </c>
      <c r="C42" s="5">
        <v>79</v>
      </c>
      <c r="D42" s="5">
        <v>176</v>
      </c>
      <c r="E42" s="5">
        <v>65</v>
      </c>
      <c r="F42" s="5">
        <v>223</v>
      </c>
      <c r="G42" s="5">
        <v>189</v>
      </c>
      <c r="H42" s="5">
        <v>25</v>
      </c>
      <c r="I42" s="5">
        <v>150</v>
      </c>
      <c r="J42" s="5">
        <v>148</v>
      </c>
      <c r="K42" s="5">
        <v>46</v>
      </c>
      <c r="L42" s="5">
        <v>249</v>
      </c>
      <c r="M42" s="5">
        <v>218</v>
      </c>
      <c r="N42" s="5">
        <v>61</v>
      </c>
      <c r="O42" s="5">
        <v>217</v>
      </c>
      <c r="P42" s="5">
        <v>145</v>
      </c>
      <c r="Q42" s="5">
        <v>39</v>
      </c>
      <c r="R42" s="5">
        <v>63</v>
      </c>
      <c r="S42" s="5">
        <v>184</v>
      </c>
      <c r="T42" s="5">
        <v>113</v>
      </c>
      <c r="U42" s="5">
        <v>196</v>
      </c>
      <c r="V42" s="5">
        <v>235</v>
      </c>
      <c r="W42" s="5">
        <v>37</v>
      </c>
      <c r="X42" s="5">
        <v>180</v>
      </c>
      <c r="Y42" s="5">
        <v>19</v>
      </c>
      <c r="Z42" s="5">
        <v>123</v>
      </c>
      <c r="AA42" s="5">
        <v>34</v>
      </c>
      <c r="AB42" s="5">
        <v>107</v>
      </c>
      <c r="AC42" s="5">
        <v>34</v>
      </c>
      <c r="AD42" s="5">
        <v>175</v>
      </c>
    </row>
    <row r="43" spans="2:30" x14ac:dyDescent="0.2">
      <c r="B43" s="5">
        <v>82</v>
      </c>
      <c r="C43" s="5">
        <v>138</v>
      </c>
      <c r="D43" s="5">
        <v>102</v>
      </c>
      <c r="E43" s="5">
        <v>85</v>
      </c>
      <c r="F43" s="5">
        <v>201</v>
      </c>
      <c r="G43" s="5">
        <v>197</v>
      </c>
      <c r="H43" s="5">
        <v>124</v>
      </c>
      <c r="I43" s="5">
        <v>178</v>
      </c>
      <c r="J43" s="5">
        <v>194</v>
      </c>
      <c r="K43" s="5">
        <v>139</v>
      </c>
      <c r="L43" s="5">
        <v>34</v>
      </c>
      <c r="M43" s="5">
        <v>81</v>
      </c>
      <c r="N43" s="5">
        <v>204</v>
      </c>
      <c r="O43" s="5">
        <v>84</v>
      </c>
      <c r="P43" s="5">
        <v>50</v>
      </c>
      <c r="Q43" s="5">
        <v>221</v>
      </c>
      <c r="R43" s="5">
        <v>176</v>
      </c>
      <c r="S43" s="5">
        <v>9</v>
      </c>
      <c r="T43" s="5">
        <v>135</v>
      </c>
      <c r="U43" s="5">
        <v>247</v>
      </c>
      <c r="V43" s="5">
        <v>251</v>
      </c>
      <c r="W43" s="5">
        <v>104</v>
      </c>
      <c r="X43" s="5">
        <v>122</v>
      </c>
      <c r="Y43" s="5">
        <v>106</v>
      </c>
      <c r="Z43" s="5">
        <v>149</v>
      </c>
      <c r="AA43" s="5">
        <v>85</v>
      </c>
      <c r="AB43" s="5">
        <v>246</v>
      </c>
      <c r="AC43" s="5">
        <v>55</v>
      </c>
      <c r="AD43" s="5">
        <v>234</v>
      </c>
    </row>
    <row r="44" spans="2:30" x14ac:dyDescent="0.2">
      <c r="B44" s="5">
        <v>120</v>
      </c>
      <c r="C44" s="5">
        <v>82</v>
      </c>
      <c r="D44" s="5">
        <v>79</v>
      </c>
      <c r="E44" s="5">
        <v>119</v>
      </c>
      <c r="F44" s="5">
        <v>210</v>
      </c>
      <c r="G44" s="5">
        <v>180</v>
      </c>
      <c r="H44" s="5">
        <v>67</v>
      </c>
      <c r="I44" s="5">
        <v>184</v>
      </c>
      <c r="J44" s="5">
        <v>121</v>
      </c>
      <c r="K44" s="5">
        <v>79</v>
      </c>
      <c r="L44" s="5">
        <v>194</v>
      </c>
      <c r="M44" s="5">
        <v>222</v>
      </c>
      <c r="N44" s="5">
        <v>128</v>
      </c>
      <c r="O44" s="5">
        <v>189</v>
      </c>
      <c r="P44" s="5">
        <v>30</v>
      </c>
      <c r="Q44" s="5">
        <v>248</v>
      </c>
      <c r="R44" s="5">
        <v>201</v>
      </c>
      <c r="S44" s="5">
        <v>81</v>
      </c>
      <c r="T44" s="5">
        <v>233</v>
      </c>
      <c r="U44" s="5">
        <v>173</v>
      </c>
      <c r="V44" s="5">
        <v>229</v>
      </c>
      <c r="W44" s="5">
        <v>13</v>
      </c>
      <c r="X44" s="5">
        <v>202</v>
      </c>
      <c r="Y44" s="5">
        <v>52</v>
      </c>
      <c r="Z44" s="5">
        <v>205</v>
      </c>
      <c r="AA44" s="5">
        <v>92</v>
      </c>
      <c r="AB44" s="5">
        <v>154</v>
      </c>
      <c r="AC44" s="5">
        <v>46</v>
      </c>
      <c r="AD44" s="5">
        <v>235</v>
      </c>
    </row>
    <row r="45" spans="2:30" x14ac:dyDescent="0.2">
      <c r="B45" s="5">
        <v>48</v>
      </c>
      <c r="C45" s="5">
        <v>201</v>
      </c>
      <c r="D45" s="5">
        <v>253</v>
      </c>
      <c r="E45" s="5">
        <v>165</v>
      </c>
      <c r="F45" s="5">
        <v>120</v>
      </c>
      <c r="G45" s="5">
        <v>190</v>
      </c>
      <c r="H45" s="5">
        <v>56</v>
      </c>
      <c r="I45" s="5">
        <v>183</v>
      </c>
      <c r="J45" s="5">
        <v>43</v>
      </c>
      <c r="K45" s="5">
        <v>52</v>
      </c>
      <c r="L45" s="5">
        <v>180</v>
      </c>
      <c r="M45" s="5">
        <v>91</v>
      </c>
      <c r="N45" s="5">
        <v>161</v>
      </c>
      <c r="O45" s="5">
        <v>91</v>
      </c>
      <c r="P45" s="5">
        <v>28</v>
      </c>
      <c r="Q45" s="5">
        <v>164</v>
      </c>
      <c r="R45" s="5">
        <v>94</v>
      </c>
      <c r="S45" s="5">
        <v>182</v>
      </c>
      <c r="T45" s="5">
        <v>102</v>
      </c>
      <c r="U45" s="5">
        <v>128</v>
      </c>
      <c r="V45" s="5">
        <v>3</v>
      </c>
      <c r="W45" s="5">
        <v>194</v>
      </c>
      <c r="X45" s="5">
        <v>134</v>
      </c>
      <c r="Y45" s="5">
        <v>207</v>
      </c>
      <c r="Z45" s="5">
        <v>113</v>
      </c>
      <c r="AA45" s="5">
        <v>181</v>
      </c>
      <c r="AB45" s="5">
        <v>240</v>
      </c>
      <c r="AC45" s="5">
        <v>44</v>
      </c>
      <c r="AD45" s="5">
        <v>162</v>
      </c>
    </row>
    <row r="46" spans="2:30" x14ac:dyDescent="0.2">
      <c r="B46" s="5">
        <v>57</v>
      </c>
      <c r="C46" s="5">
        <v>48</v>
      </c>
      <c r="D46" s="5">
        <v>223</v>
      </c>
      <c r="E46" s="5">
        <v>219</v>
      </c>
      <c r="F46" s="5">
        <v>82</v>
      </c>
      <c r="G46" s="5">
        <v>146</v>
      </c>
      <c r="H46" s="5">
        <v>101</v>
      </c>
      <c r="I46" s="5">
        <v>159</v>
      </c>
      <c r="J46" s="5">
        <v>251</v>
      </c>
      <c r="K46" s="5">
        <v>183</v>
      </c>
      <c r="L46" s="5">
        <v>128</v>
      </c>
      <c r="M46" s="5">
        <v>166</v>
      </c>
      <c r="N46" s="5">
        <v>58</v>
      </c>
      <c r="O46" s="5">
        <v>177</v>
      </c>
      <c r="P46" s="5">
        <v>44</v>
      </c>
      <c r="Q46" s="5">
        <v>183</v>
      </c>
      <c r="R46" s="5">
        <v>11</v>
      </c>
      <c r="S46" s="5">
        <v>140</v>
      </c>
      <c r="T46" s="5">
        <v>4</v>
      </c>
      <c r="U46" s="5">
        <v>142</v>
      </c>
      <c r="V46" s="5">
        <v>44</v>
      </c>
      <c r="W46" s="5">
        <v>144</v>
      </c>
      <c r="X46" s="5">
        <v>114</v>
      </c>
      <c r="Y46" s="5">
        <v>227</v>
      </c>
      <c r="Z46" s="5">
        <v>124</v>
      </c>
      <c r="AA46" s="5">
        <v>139</v>
      </c>
      <c r="AB46" s="5">
        <v>131</v>
      </c>
      <c r="AC46" s="5">
        <v>3</v>
      </c>
      <c r="AD46" s="5">
        <v>212</v>
      </c>
    </row>
    <row r="47" spans="2:30" x14ac:dyDescent="0.2">
      <c r="B47" s="5">
        <v>35</v>
      </c>
      <c r="C47" s="5">
        <v>253</v>
      </c>
      <c r="D47" s="5">
        <v>57</v>
      </c>
      <c r="E47" s="5">
        <v>224</v>
      </c>
      <c r="F47" s="5">
        <v>102</v>
      </c>
      <c r="G47" s="5">
        <v>251</v>
      </c>
      <c r="H47" s="5">
        <v>128</v>
      </c>
      <c r="I47" s="5">
        <v>243</v>
      </c>
      <c r="J47" s="5">
        <v>234</v>
      </c>
      <c r="K47" s="5">
        <v>73</v>
      </c>
      <c r="L47" s="5">
        <v>169</v>
      </c>
      <c r="M47" s="5">
        <v>49</v>
      </c>
      <c r="N47" s="5">
        <v>179</v>
      </c>
      <c r="O47" s="5">
        <v>108</v>
      </c>
      <c r="P47" s="5">
        <v>206</v>
      </c>
      <c r="Q47" s="5">
        <v>81</v>
      </c>
      <c r="R47" s="5">
        <v>189</v>
      </c>
      <c r="S47" s="5">
        <v>120</v>
      </c>
      <c r="T47" s="5">
        <v>142</v>
      </c>
      <c r="U47" s="5">
        <v>198</v>
      </c>
      <c r="V47" s="5">
        <v>45</v>
      </c>
      <c r="W47" s="5">
        <v>192</v>
      </c>
      <c r="X47" s="5">
        <v>12</v>
      </c>
      <c r="Y47" s="5">
        <v>229</v>
      </c>
      <c r="Z47" s="5">
        <v>20</v>
      </c>
      <c r="AA47" s="5">
        <v>130</v>
      </c>
      <c r="AB47" s="5">
        <v>226</v>
      </c>
      <c r="AC47" s="5">
        <v>88</v>
      </c>
      <c r="AD47" s="5">
        <v>216</v>
      </c>
    </row>
    <row r="48" spans="2:30" x14ac:dyDescent="0.2">
      <c r="B48" s="5">
        <v>5</v>
      </c>
      <c r="C48" s="5">
        <v>35</v>
      </c>
      <c r="D48" s="5">
        <v>48</v>
      </c>
      <c r="E48" s="5">
        <v>200</v>
      </c>
      <c r="F48" s="5">
        <v>79</v>
      </c>
      <c r="G48" s="5">
        <v>198</v>
      </c>
      <c r="H48" s="5">
        <v>86</v>
      </c>
      <c r="I48" s="5">
        <v>161</v>
      </c>
      <c r="J48" s="5">
        <v>67</v>
      </c>
      <c r="K48" s="5">
        <v>237</v>
      </c>
      <c r="L48" s="5">
        <v>108</v>
      </c>
      <c r="M48" s="5">
        <v>251</v>
      </c>
      <c r="N48" s="5">
        <v>135</v>
      </c>
      <c r="O48" s="5">
        <v>251</v>
      </c>
      <c r="P48" s="5">
        <v>204</v>
      </c>
      <c r="Q48" s="5">
        <v>138</v>
      </c>
      <c r="R48" s="5">
        <v>178</v>
      </c>
      <c r="S48" s="5">
        <v>91</v>
      </c>
      <c r="T48" s="5">
        <v>160</v>
      </c>
      <c r="U48" s="5">
        <v>233</v>
      </c>
      <c r="V48" s="5">
        <v>47</v>
      </c>
      <c r="W48" s="5">
        <v>173</v>
      </c>
      <c r="X48" s="5">
        <v>120</v>
      </c>
      <c r="Y48" s="5">
        <v>185</v>
      </c>
      <c r="Z48" s="5">
        <v>45</v>
      </c>
      <c r="AA48" s="5">
        <v>213</v>
      </c>
      <c r="AB48" s="5">
        <v>257</v>
      </c>
      <c r="AC48" s="5">
        <v>92</v>
      </c>
      <c r="AD48" s="5">
        <v>246</v>
      </c>
    </row>
    <row r="49" spans="2:30" x14ac:dyDescent="0.2">
      <c r="B49" s="5">
        <v>58</v>
      </c>
      <c r="C49" s="5">
        <v>224</v>
      </c>
      <c r="D49" s="5">
        <v>165</v>
      </c>
      <c r="E49" s="5">
        <v>5</v>
      </c>
      <c r="F49" s="5">
        <v>43</v>
      </c>
      <c r="G49" s="5">
        <v>166</v>
      </c>
      <c r="H49" s="5">
        <v>53</v>
      </c>
      <c r="I49" s="5">
        <v>131</v>
      </c>
      <c r="J49" s="5">
        <v>51</v>
      </c>
      <c r="K49" s="5">
        <v>245</v>
      </c>
      <c r="L49" s="5">
        <v>182</v>
      </c>
      <c r="M49" s="5">
        <v>13</v>
      </c>
      <c r="N49" s="5">
        <v>214</v>
      </c>
      <c r="O49" s="5">
        <v>10</v>
      </c>
      <c r="P49" s="5">
        <v>184</v>
      </c>
      <c r="Q49" s="5">
        <v>121</v>
      </c>
      <c r="R49" s="5">
        <v>2</v>
      </c>
      <c r="S49" s="5">
        <v>179</v>
      </c>
      <c r="T49" s="5">
        <v>124</v>
      </c>
      <c r="U49" s="5">
        <v>79</v>
      </c>
      <c r="V49" s="5">
        <v>227</v>
      </c>
      <c r="W49" s="5">
        <v>96</v>
      </c>
      <c r="X49" s="5">
        <v>149</v>
      </c>
      <c r="Y49" s="5">
        <v>226</v>
      </c>
      <c r="Z49" s="5">
        <v>69</v>
      </c>
      <c r="AA49" s="5">
        <v>230</v>
      </c>
      <c r="AB49" s="5">
        <v>190</v>
      </c>
      <c r="AC49" s="5">
        <v>64</v>
      </c>
      <c r="AD49" s="5">
        <v>223</v>
      </c>
    </row>
    <row r="50" spans="2:30" x14ac:dyDescent="0.2">
      <c r="B50" s="5">
        <v>34</v>
      </c>
      <c r="C50" s="5">
        <v>58</v>
      </c>
      <c r="D50" s="5">
        <v>219</v>
      </c>
      <c r="E50" s="5">
        <v>35</v>
      </c>
      <c r="F50" s="5">
        <v>65</v>
      </c>
      <c r="G50" s="5">
        <v>254</v>
      </c>
      <c r="H50" s="5">
        <v>52</v>
      </c>
      <c r="I50" s="5">
        <v>232</v>
      </c>
      <c r="J50" s="5">
        <v>206</v>
      </c>
      <c r="K50" s="5">
        <v>34</v>
      </c>
      <c r="L50" s="5">
        <v>19</v>
      </c>
      <c r="M50" s="5">
        <v>173</v>
      </c>
      <c r="N50" s="5">
        <v>65</v>
      </c>
      <c r="O50" s="5">
        <v>124</v>
      </c>
      <c r="P50" s="5">
        <v>231</v>
      </c>
      <c r="Q50" s="5">
        <v>157</v>
      </c>
      <c r="R50" s="5">
        <v>91</v>
      </c>
      <c r="S50" s="5">
        <v>162</v>
      </c>
      <c r="T50" s="5">
        <v>109</v>
      </c>
      <c r="U50" s="5">
        <v>96</v>
      </c>
      <c r="V50" s="5">
        <v>233</v>
      </c>
      <c r="W50" s="5">
        <v>117</v>
      </c>
      <c r="X50" s="5">
        <v>244</v>
      </c>
      <c r="Y50" s="5">
        <v>257</v>
      </c>
      <c r="Z50" s="5">
        <v>51</v>
      </c>
      <c r="AA50" s="5">
        <v>145</v>
      </c>
      <c r="AB50" s="5">
        <v>206</v>
      </c>
      <c r="AC50" s="5">
        <v>37</v>
      </c>
      <c r="AD50" s="5">
        <v>206</v>
      </c>
    </row>
    <row r="51" spans="2:30" x14ac:dyDescent="0.2">
      <c r="B51" s="5">
        <v>39</v>
      </c>
      <c r="C51" s="5">
        <v>165</v>
      </c>
      <c r="D51" s="5">
        <v>34</v>
      </c>
      <c r="E51" s="5">
        <v>57</v>
      </c>
      <c r="F51" s="5">
        <v>85</v>
      </c>
      <c r="G51" s="5">
        <v>196</v>
      </c>
      <c r="H51" s="5">
        <v>122</v>
      </c>
      <c r="I51" s="5">
        <v>152</v>
      </c>
      <c r="J51" s="5">
        <v>221</v>
      </c>
      <c r="K51" s="5">
        <v>216</v>
      </c>
      <c r="L51" s="5">
        <v>119</v>
      </c>
      <c r="M51" s="5">
        <v>33</v>
      </c>
      <c r="N51" s="5">
        <v>192</v>
      </c>
      <c r="O51" s="5">
        <v>121</v>
      </c>
      <c r="P51" s="5">
        <v>13</v>
      </c>
      <c r="Q51" s="5">
        <v>54</v>
      </c>
      <c r="R51" s="5">
        <v>240</v>
      </c>
      <c r="S51" s="5">
        <v>50</v>
      </c>
      <c r="T51" s="5">
        <v>239</v>
      </c>
      <c r="U51" s="5">
        <v>110</v>
      </c>
      <c r="V51" s="5">
        <v>183</v>
      </c>
      <c r="W51" s="5">
        <v>98</v>
      </c>
      <c r="X51" s="5">
        <v>140</v>
      </c>
      <c r="Y51" s="5">
        <v>225</v>
      </c>
      <c r="Z51" s="5">
        <v>101</v>
      </c>
      <c r="AA51" s="5">
        <v>127</v>
      </c>
      <c r="AB51" s="5">
        <v>171</v>
      </c>
      <c r="AC51" s="5">
        <v>12</v>
      </c>
      <c r="AD51" s="5">
        <v>188</v>
      </c>
    </row>
    <row r="52" spans="2:30" x14ac:dyDescent="0.2">
      <c r="B52" s="5">
        <v>93</v>
      </c>
      <c r="C52" s="5">
        <v>39</v>
      </c>
      <c r="D52" s="5">
        <v>58</v>
      </c>
      <c r="E52" s="5">
        <v>48</v>
      </c>
      <c r="F52" s="5">
        <v>119</v>
      </c>
      <c r="G52" s="5">
        <v>241</v>
      </c>
      <c r="H52" s="5">
        <v>72</v>
      </c>
      <c r="I52" s="5">
        <v>141</v>
      </c>
      <c r="J52" s="5">
        <v>54</v>
      </c>
      <c r="K52" s="5">
        <v>62</v>
      </c>
      <c r="L52" s="5">
        <v>68</v>
      </c>
      <c r="M52" s="5">
        <v>227</v>
      </c>
      <c r="N52" s="5">
        <v>134</v>
      </c>
      <c r="O52" s="5">
        <v>163</v>
      </c>
      <c r="P52" s="5">
        <v>12</v>
      </c>
      <c r="Q52" s="5">
        <v>26</v>
      </c>
      <c r="R52" s="5">
        <v>160</v>
      </c>
      <c r="S52" s="5">
        <v>69</v>
      </c>
      <c r="T52" s="5">
        <v>132</v>
      </c>
      <c r="U52" s="5">
        <v>139</v>
      </c>
      <c r="V52" s="5">
        <v>162</v>
      </c>
      <c r="W52" s="5">
        <v>18</v>
      </c>
      <c r="X52" s="5">
        <v>176</v>
      </c>
      <c r="Y52" s="5">
        <v>243</v>
      </c>
      <c r="Z52" s="5">
        <v>41</v>
      </c>
      <c r="AA52" s="5">
        <v>217</v>
      </c>
      <c r="AB52" s="5">
        <v>160</v>
      </c>
      <c r="AC52" s="5">
        <v>139</v>
      </c>
      <c r="AD52" s="5">
        <v>157</v>
      </c>
    </row>
    <row r="53" spans="2:30" x14ac:dyDescent="0.2">
      <c r="B53" s="5">
        <v>17</v>
      </c>
      <c r="C53" s="5">
        <v>196</v>
      </c>
      <c r="D53" s="5">
        <v>166</v>
      </c>
      <c r="E53" s="5">
        <v>190</v>
      </c>
      <c r="F53" s="5">
        <v>257</v>
      </c>
      <c r="G53" s="5">
        <v>93</v>
      </c>
      <c r="H53" s="5">
        <v>96</v>
      </c>
      <c r="I53" s="5">
        <v>135</v>
      </c>
      <c r="J53" s="5">
        <v>3</v>
      </c>
      <c r="K53" s="5">
        <v>98</v>
      </c>
      <c r="L53" s="5">
        <v>20</v>
      </c>
      <c r="M53" s="5">
        <v>224</v>
      </c>
      <c r="N53" s="5">
        <v>185</v>
      </c>
      <c r="O53" s="5">
        <v>28</v>
      </c>
      <c r="P53" s="5">
        <v>69</v>
      </c>
      <c r="Q53" s="5">
        <v>21</v>
      </c>
      <c r="R53" s="5">
        <v>226</v>
      </c>
      <c r="S53" s="5">
        <v>152</v>
      </c>
      <c r="T53" s="5">
        <v>93</v>
      </c>
      <c r="U53" s="5">
        <v>77</v>
      </c>
      <c r="V53" s="5">
        <v>196</v>
      </c>
      <c r="W53" s="5">
        <v>211</v>
      </c>
      <c r="X53" s="5">
        <v>29</v>
      </c>
      <c r="Y53" s="5">
        <v>145</v>
      </c>
      <c r="Z53" s="5">
        <v>187</v>
      </c>
      <c r="AA53" s="5">
        <v>52</v>
      </c>
      <c r="AB53" s="5">
        <v>54</v>
      </c>
      <c r="AC53" s="5">
        <v>165</v>
      </c>
      <c r="AD53" s="5">
        <v>233</v>
      </c>
    </row>
    <row r="54" spans="2:30" x14ac:dyDescent="0.2">
      <c r="B54" s="5">
        <v>62</v>
      </c>
      <c r="C54" s="5">
        <v>17</v>
      </c>
      <c r="D54" s="5">
        <v>254</v>
      </c>
      <c r="E54" s="5">
        <v>146</v>
      </c>
      <c r="F54" s="5">
        <v>250</v>
      </c>
      <c r="G54" s="5">
        <v>39</v>
      </c>
      <c r="H54" s="5">
        <v>73</v>
      </c>
      <c r="I54" s="5">
        <v>237</v>
      </c>
      <c r="J54" s="5">
        <v>155</v>
      </c>
      <c r="K54" s="5">
        <v>168</v>
      </c>
      <c r="L54" s="5">
        <v>257</v>
      </c>
      <c r="M54" s="5">
        <v>74</v>
      </c>
      <c r="N54" s="5">
        <v>89</v>
      </c>
      <c r="O54" s="5">
        <v>127</v>
      </c>
      <c r="P54" s="5">
        <v>3</v>
      </c>
      <c r="Q54" s="5">
        <v>13</v>
      </c>
      <c r="R54" s="5">
        <v>210</v>
      </c>
      <c r="S54" s="5">
        <v>255</v>
      </c>
      <c r="T54" s="5">
        <v>65</v>
      </c>
      <c r="U54" s="5">
        <v>39</v>
      </c>
      <c r="V54" s="5">
        <v>194</v>
      </c>
      <c r="W54" s="5">
        <v>158</v>
      </c>
      <c r="X54" s="5">
        <v>42</v>
      </c>
      <c r="Y54" s="5">
        <v>213</v>
      </c>
      <c r="Z54" s="5">
        <v>242</v>
      </c>
      <c r="AA54" s="5">
        <v>115</v>
      </c>
      <c r="AB54" s="5">
        <v>96</v>
      </c>
      <c r="AC54" s="5">
        <v>161</v>
      </c>
      <c r="AD54" s="5">
        <v>185</v>
      </c>
    </row>
    <row r="55" spans="2:30" x14ac:dyDescent="0.2">
      <c r="B55" s="5">
        <v>4</v>
      </c>
      <c r="C55" s="5">
        <v>166</v>
      </c>
      <c r="D55" s="5">
        <v>62</v>
      </c>
      <c r="E55" s="5">
        <v>251</v>
      </c>
      <c r="F55" s="5">
        <v>242</v>
      </c>
      <c r="G55" s="5">
        <v>34</v>
      </c>
      <c r="H55" s="5">
        <v>11</v>
      </c>
      <c r="I55" s="5">
        <v>221</v>
      </c>
      <c r="J55" s="5">
        <v>228</v>
      </c>
      <c r="K55" s="5">
        <v>24</v>
      </c>
      <c r="L55" s="5">
        <v>44</v>
      </c>
      <c r="M55" s="5">
        <v>211</v>
      </c>
      <c r="N55" s="5">
        <v>174</v>
      </c>
      <c r="O55" s="5">
        <v>103</v>
      </c>
      <c r="P55" s="5">
        <v>162</v>
      </c>
      <c r="Q55" s="5">
        <v>235</v>
      </c>
      <c r="R55" s="5">
        <v>72</v>
      </c>
      <c r="S55" s="5">
        <v>53</v>
      </c>
      <c r="T55" s="5">
        <v>240</v>
      </c>
      <c r="U55" s="5">
        <v>35</v>
      </c>
      <c r="V55" s="5">
        <v>215</v>
      </c>
      <c r="W55" s="5">
        <v>227</v>
      </c>
      <c r="X55" s="5">
        <v>72</v>
      </c>
      <c r="Y55" s="5">
        <v>230</v>
      </c>
      <c r="Z55" s="5">
        <v>203</v>
      </c>
      <c r="AA55" s="5">
        <v>80</v>
      </c>
      <c r="AB55" s="5">
        <v>31</v>
      </c>
      <c r="AC55" s="5">
        <v>254</v>
      </c>
      <c r="AD55" s="5">
        <v>146</v>
      </c>
    </row>
    <row r="56" spans="2:30" x14ac:dyDescent="0.2">
      <c r="B56" s="5">
        <v>92</v>
      </c>
      <c r="C56" s="5">
        <v>4</v>
      </c>
      <c r="D56" s="5">
        <v>17</v>
      </c>
      <c r="E56" s="5">
        <v>198</v>
      </c>
      <c r="F56" s="5">
        <v>226</v>
      </c>
      <c r="G56" s="5">
        <v>58</v>
      </c>
      <c r="H56" s="5">
        <v>70</v>
      </c>
      <c r="I56" s="5">
        <v>167</v>
      </c>
      <c r="J56" s="5">
        <v>42</v>
      </c>
      <c r="K56" s="5">
        <v>217</v>
      </c>
      <c r="L56" s="5">
        <v>253</v>
      </c>
      <c r="M56" s="5">
        <v>43</v>
      </c>
      <c r="N56" s="5">
        <v>4</v>
      </c>
      <c r="O56" s="5">
        <v>229</v>
      </c>
      <c r="P56" s="5">
        <v>163</v>
      </c>
      <c r="Q56" s="5">
        <v>257</v>
      </c>
      <c r="R56" s="5">
        <v>77</v>
      </c>
      <c r="S56" s="5">
        <v>107</v>
      </c>
      <c r="T56" s="5">
        <v>151</v>
      </c>
      <c r="U56" s="5">
        <v>97</v>
      </c>
      <c r="V56" s="5">
        <v>212</v>
      </c>
      <c r="W56" s="5">
        <v>257</v>
      </c>
      <c r="X56" s="5">
        <v>127</v>
      </c>
      <c r="Y56" s="5">
        <v>216</v>
      </c>
      <c r="Z56" s="5">
        <v>147</v>
      </c>
      <c r="AA56" s="5">
        <v>74</v>
      </c>
      <c r="AB56" s="5">
        <v>120</v>
      </c>
      <c r="AC56" s="5">
        <v>127</v>
      </c>
      <c r="AD56" s="5">
        <v>163</v>
      </c>
    </row>
    <row r="57" spans="2:30" x14ac:dyDescent="0.2">
      <c r="B57" s="5">
        <v>60</v>
      </c>
      <c r="C57" s="5">
        <v>251</v>
      </c>
      <c r="D57" s="5">
        <v>190</v>
      </c>
      <c r="E57" s="5">
        <v>92</v>
      </c>
      <c r="F57" s="5">
        <v>194</v>
      </c>
      <c r="G57" s="5">
        <v>5</v>
      </c>
      <c r="H57" s="5">
        <v>19</v>
      </c>
      <c r="I57" s="5">
        <v>143</v>
      </c>
      <c r="J57" s="5">
        <v>105</v>
      </c>
      <c r="K57" s="5">
        <v>238</v>
      </c>
      <c r="L57" s="5">
        <v>73</v>
      </c>
      <c r="M57" s="5">
        <v>237</v>
      </c>
      <c r="N57" s="5">
        <v>219</v>
      </c>
      <c r="O57" s="5">
        <v>80</v>
      </c>
      <c r="P57" s="5">
        <v>253</v>
      </c>
      <c r="Q57" s="5">
        <v>46</v>
      </c>
      <c r="R57" s="5">
        <v>205</v>
      </c>
      <c r="S57" s="5">
        <v>225</v>
      </c>
      <c r="T57" s="5">
        <v>57</v>
      </c>
      <c r="U57" s="5">
        <v>183</v>
      </c>
      <c r="V57" s="5">
        <v>61</v>
      </c>
      <c r="W57" s="5">
        <v>59</v>
      </c>
      <c r="X57" s="5">
        <v>165</v>
      </c>
      <c r="Y57" s="5">
        <v>188</v>
      </c>
      <c r="Z57" s="5">
        <v>158</v>
      </c>
      <c r="AA57" s="5">
        <v>36</v>
      </c>
      <c r="AB57" s="5">
        <v>46</v>
      </c>
      <c r="AC57" s="5">
        <v>124</v>
      </c>
      <c r="AD57" s="5">
        <v>194</v>
      </c>
    </row>
    <row r="58" spans="2:30" x14ac:dyDescent="0.2">
      <c r="B58" s="5">
        <v>7</v>
      </c>
      <c r="C58" s="5">
        <v>60</v>
      </c>
      <c r="D58" s="5">
        <v>146</v>
      </c>
      <c r="E58" s="5">
        <v>4</v>
      </c>
      <c r="F58" s="5">
        <v>189</v>
      </c>
      <c r="G58" s="5">
        <v>35</v>
      </c>
      <c r="H58" s="5">
        <v>36</v>
      </c>
      <c r="I58" s="5">
        <v>168</v>
      </c>
      <c r="J58" s="5">
        <v>189</v>
      </c>
      <c r="K58" s="5">
        <v>71</v>
      </c>
      <c r="L58" s="5">
        <v>186</v>
      </c>
      <c r="M58" s="5">
        <v>29</v>
      </c>
      <c r="N58" s="5">
        <v>7</v>
      </c>
      <c r="O58" s="5">
        <v>138</v>
      </c>
      <c r="P58" s="5">
        <v>175</v>
      </c>
      <c r="Q58" s="5">
        <v>33</v>
      </c>
      <c r="R58" s="5">
        <v>211</v>
      </c>
      <c r="S58" s="5">
        <v>133</v>
      </c>
      <c r="T58" s="5">
        <v>49</v>
      </c>
      <c r="U58" s="5">
        <v>250</v>
      </c>
      <c r="V58" s="5">
        <v>16</v>
      </c>
      <c r="W58" s="5">
        <v>21</v>
      </c>
      <c r="X58" s="5">
        <v>231</v>
      </c>
      <c r="Y58" s="5">
        <v>166</v>
      </c>
      <c r="Z58" s="5">
        <v>138</v>
      </c>
      <c r="AA58" s="5">
        <v>57</v>
      </c>
      <c r="AB58" s="5">
        <v>85</v>
      </c>
      <c r="AC58" s="5">
        <v>247</v>
      </c>
      <c r="AD58" s="5">
        <v>197</v>
      </c>
    </row>
    <row r="59" spans="2:30" x14ac:dyDescent="0.2">
      <c r="B59" s="5">
        <v>112</v>
      </c>
      <c r="C59" s="5">
        <v>190</v>
      </c>
      <c r="D59" s="5">
        <v>7</v>
      </c>
      <c r="E59" s="5">
        <v>62</v>
      </c>
      <c r="F59" s="5">
        <v>197</v>
      </c>
      <c r="G59" s="5">
        <v>57</v>
      </c>
      <c r="H59" s="5">
        <v>125</v>
      </c>
      <c r="I59" s="5">
        <v>255</v>
      </c>
      <c r="J59" s="5">
        <v>205</v>
      </c>
      <c r="K59" s="5">
        <v>214</v>
      </c>
      <c r="L59" s="5">
        <v>59</v>
      </c>
      <c r="M59" s="5">
        <v>234</v>
      </c>
      <c r="N59" s="5">
        <v>228</v>
      </c>
      <c r="O59" s="5">
        <v>54</v>
      </c>
      <c r="P59" s="5">
        <v>31</v>
      </c>
      <c r="Q59" s="5">
        <v>162</v>
      </c>
      <c r="R59" s="5">
        <v>12</v>
      </c>
      <c r="S59" s="5">
        <v>20</v>
      </c>
      <c r="T59" s="5">
        <v>168</v>
      </c>
      <c r="U59" s="5">
        <v>243</v>
      </c>
      <c r="V59" s="5">
        <v>50</v>
      </c>
      <c r="W59" s="5">
        <v>57</v>
      </c>
      <c r="X59" s="5">
        <v>208</v>
      </c>
      <c r="Y59" s="5">
        <v>143</v>
      </c>
      <c r="Z59" s="5">
        <v>239</v>
      </c>
      <c r="AA59" s="5">
        <v>27</v>
      </c>
      <c r="AB59" s="5">
        <v>81</v>
      </c>
      <c r="AC59" s="5">
        <v>149</v>
      </c>
      <c r="AD59" s="5">
        <v>147</v>
      </c>
    </row>
    <row r="60" spans="2:30" x14ac:dyDescent="0.2">
      <c r="B60" s="5">
        <v>68</v>
      </c>
      <c r="C60" s="5">
        <v>112</v>
      </c>
      <c r="D60" s="5">
        <v>60</v>
      </c>
      <c r="E60" s="5">
        <v>17</v>
      </c>
      <c r="F60" s="5">
        <v>180</v>
      </c>
      <c r="G60" s="5">
        <v>48</v>
      </c>
      <c r="H60" s="5">
        <v>20</v>
      </c>
      <c r="I60" s="5">
        <v>218</v>
      </c>
      <c r="J60" s="5">
        <v>10</v>
      </c>
      <c r="K60" s="5">
        <v>32</v>
      </c>
      <c r="L60" s="5">
        <v>187</v>
      </c>
      <c r="M60" s="5">
        <v>89</v>
      </c>
      <c r="N60" s="5">
        <v>114</v>
      </c>
      <c r="O60" s="5">
        <v>257</v>
      </c>
      <c r="P60" s="5">
        <v>89</v>
      </c>
      <c r="Q60" s="5">
        <v>143</v>
      </c>
      <c r="R60" s="5">
        <v>14</v>
      </c>
      <c r="S60" s="5">
        <v>35</v>
      </c>
      <c r="T60" s="5">
        <v>181</v>
      </c>
      <c r="U60" s="5">
        <v>252</v>
      </c>
      <c r="V60" s="5">
        <v>35</v>
      </c>
      <c r="W60" s="5">
        <v>123</v>
      </c>
      <c r="X60" s="5">
        <v>119</v>
      </c>
      <c r="Y60" s="5">
        <v>126</v>
      </c>
      <c r="Z60" s="5">
        <v>174</v>
      </c>
      <c r="AA60" s="5">
        <v>96</v>
      </c>
      <c r="AB60" s="5">
        <v>56</v>
      </c>
      <c r="AC60" s="5">
        <v>188</v>
      </c>
      <c r="AD60" s="5">
        <v>240</v>
      </c>
    </row>
    <row r="61" spans="2:30" x14ac:dyDescent="0.2">
      <c r="B61" s="5">
        <v>78</v>
      </c>
      <c r="C61" s="5">
        <v>197</v>
      </c>
      <c r="D61" s="5">
        <v>194</v>
      </c>
      <c r="E61" s="5">
        <v>257</v>
      </c>
      <c r="F61" s="5">
        <v>68</v>
      </c>
      <c r="G61" s="5">
        <v>120</v>
      </c>
      <c r="H61" s="5">
        <v>100</v>
      </c>
      <c r="I61" s="5">
        <v>195</v>
      </c>
      <c r="J61" s="5">
        <v>65</v>
      </c>
      <c r="K61" s="5">
        <v>10</v>
      </c>
      <c r="L61" s="5">
        <v>157</v>
      </c>
      <c r="M61" s="5">
        <v>143</v>
      </c>
      <c r="N61" s="5">
        <v>239</v>
      </c>
      <c r="O61" s="5">
        <v>40</v>
      </c>
      <c r="P61" s="5">
        <v>36</v>
      </c>
      <c r="Q61" s="5">
        <v>186</v>
      </c>
      <c r="R61" s="5">
        <v>234</v>
      </c>
      <c r="S61" s="5">
        <v>161</v>
      </c>
      <c r="T61" s="5">
        <v>15</v>
      </c>
      <c r="U61" s="5">
        <v>251</v>
      </c>
      <c r="V61" s="5">
        <v>145</v>
      </c>
      <c r="W61" s="5">
        <v>152</v>
      </c>
      <c r="X61" s="5">
        <v>25</v>
      </c>
      <c r="Y61" s="5">
        <v>91</v>
      </c>
      <c r="Z61" s="5">
        <v>57</v>
      </c>
      <c r="AA61" s="5">
        <v>248</v>
      </c>
      <c r="AB61" s="5">
        <v>78</v>
      </c>
      <c r="AC61" s="5">
        <v>177</v>
      </c>
      <c r="AD61" s="5">
        <v>155</v>
      </c>
    </row>
    <row r="62" spans="2:30" x14ac:dyDescent="0.2">
      <c r="B62" s="5">
        <v>61</v>
      </c>
      <c r="C62" s="5">
        <v>78</v>
      </c>
      <c r="D62" s="5">
        <v>189</v>
      </c>
      <c r="E62" s="5">
        <v>250</v>
      </c>
      <c r="F62" s="5">
        <v>112</v>
      </c>
      <c r="G62" s="5">
        <v>82</v>
      </c>
      <c r="H62" s="5">
        <v>12</v>
      </c>
      <c r="I62" s="5">
        <v>211</v>
      </c>
      <c r="J62" s="5">
        <v>187</v>
      </c>
      <c r="K62" s="5">
        <v>256</v>
      </c>
      <c r="L62" s="5">
        <v>87</v>
      </c>
      <c r="M62" s="5">
        <v>103</v>
      </c>
      <c r="N62" s="5">
        <v>98</v>
      </c>
      <c r="O62" s="5">
        <v>184</v>
      </c>
      <c r="P62" s="5">
        <v>18</v>
      </c>
      <c r="Q62" s="5">
        <v>256</v>
      </c>
      <c r="R62" s="5">
        <v>156</v>
      </c>
      <c r="S62" s="5">
        <v>137</v>
      </c>
      <c r="T62" s="5">
        <v>36</v>
      </c>
      <c r="U62" s="5">
        <v>185</v>
      </c>
      <c r="V62" s="5">
        <v>138</v>
      </c>
      <c r="W62" s="5">
        <v>243</v>
      </c>
      <c r="X62" s="5">
        <v>96</v>
      </c>
      <c r="Y62" s="5">
        <v>74</v>
      </c>
      <c r="Z62" s="5">
        <v>121</v>
      </c>
      <c r="AA62" s="5">
        <v>225</v>
      </c>
      <c r="AB62" s="5">
        <v>145</v>
      </c>
      <c r="AC62" s="5">
        <v>163</v>
      </c>
      <c r="AD62" s="5">
        <v>170</v>
      </c>
    </row>
    <row r="63" spans="2:30" x14ac:dyDescent="0.2">
      <c r="B63" s="5">
        <v>69</v>
      </c>
      <c r="C63" s="5">
        <v>194</v>
      </c>
      <c r="D63" s="5">
        <v>61</v>
      </c>
      <c r="E63" s="5">
        <v>242</v>
      </c>
      <c r="F63" s="5">
        <v>7</v>
      </c>
      <c r="G63" s="5">
        <v>102</v>
      </c>
      <c r="H63" s="5">
        <v>114</v>
      </c>
      <c r="I63" s="5">
        <v>213</v>
      </c>
      <c r="J63" s="5">
        <v>182</v>
      </c>
      <c r="K63" s="5">
        <v>38</v>
      </c>
      <c r="L63" s="5">
        <v>206</v>
      </c>
      <c r="M63" s="5">
        <v>170</v>
      </c>
      <c r="N63" s="5">
        <v>148</v>
      </c>
      <c r="O63" s="5">
        <v>22</v>
      </c>
      <c r="P63" s="5">
        <v>256</v>
      </c>
      <c r="Q63" s="5">
        <v>113</v>
      </c>
      <c r="R63" s="5">
        <v>135</v>
      </c>
      <c r="S63" s="5">
        <v>17</v>
      </c>
      <c r="T63" s="5">
        <v>211</v>
      </c>
      <c r="U63" s="5">
        <v>255</v>
      </c>
      <c r="V63" s="5">
        <v>244</v>
      </c>
      <c r="W63" s="5">
        <v>215</v>
      </c>
      <c r="X63" s="5">
        <v>41</v>
      </c>
      <c r="Y63" s="5">
        <v>67</v>
      </c>
      <c r="Z63" s="5">
        <v>29</v>
      </c>
      <c r="AA63" s="5">
        <v>193</v>
      </c>
      <c r="AB63" s="5">
        <v>42</v>
      </c>
      <c r="AC63" s="5">
        <v>141</v>
      </c>
      <c r="AD63" s="5">
        <v>218</v>
      </c>
    </row>
    <row r="64" spans="2:30" x14ac:dyDescent="0.2">
      <c r="B64" s="5">
        <v>64</v>
      </c>
      <c r="C64" s="5">
        <v>69</v>
      </c>
      <c r="D64" s="5">
        <v>78</v>
      </c>
      <c r="E64" s="5">
        <v>226</v>
      </c>
      <c r="F64" s="5">
        <v>60</v>
      </c>
      <c r="G64" s="5">
        <v>79</v>
      </c>
      <c r="H64" s="5">
        <v>95</v>
      </c>
      <c r="I64" s="5">
        <v>230</v>
      </c>
      <c r="J64" s="5">
        <v>50</v>
      </c>
      <c r="K64" s="5">
        <v>246</v>
      </c>
      <c r="L64" s="5">
        <v>11</v>
      </c>
      <c r="M64" s="5">
        <v>83</v>
      </c>
      <c r="N64" s="5">
        <v>104</v>
      </c>
      <c r="O64" s="5">
        <v>205</v>
      </c>
      <c r="P64" s="5">
        <v>257</v>
      </c>
      <c r="Q64" s="5">
        <v>78</v>
      </c>
      <c r="R64" s="5">
        <v>136</v>
      </c>
      <c r="S64" s="5">
        <v>100</v>
      </c>
      <c r="T64" s="5">
        <v>179</v>
      </c>
      <c r="U64" s="5">
        <v>163</v>
      </c>
      <c r="V64" s="5">
        <v>180</v>
      </c>
      <c r="W64" s="5">
        <v>149</v>
      </c>
      <c r="X64" s="5">
        <v>39</v>
      </c>
      <c r="Y64" s="5">
        <v>18</v>
      </c>
      <c r="Z64" s="5">
        <v>11</v>
      </c>
      <c r="AA64" s="5">
        <v>141</v>
      </c>
      <c r="AB64" s="5">
        <v>115</v>
      </c>
      <c r="AC64" s="5">
        <v>199</v>
      </c>
      <c r="AD64" s="5">
        <v>166</v>
      </c>
    </row>
    <row r="65" spans="2:30" x14ac:dyDescent="0.2">
      <c r="B65" s="5">
        <v>32</v>
      </c>
      <c r="C65" s="5">
        <v>242</v>
      </c>
      <c r="D65" s="5">
        <v>257</v>
      </c>
      <c r="E65" s="5">
        <v>64</v>
      </c>
      <c r="F65" s="5">
        <v>92</v>
      </c>
      <c r="G65" s="5">
        <v>43</v>
      </c>
      <c r="H65" s="5">
        <v>105</v>
      </c>
      <c r="I65" s="5">
        <v>181</v>
      </c>
      <c r="J65" s="5">
        <v>8</v>
      </c>
      <c r="K65" s="5">
        <v>186</v>
      </c>
      <c r="L65" s="5">
        <v>255</v>
      </c>
      <c r="M65" s="5">
        <v>182</v>
      </c>
      <c r="N65" s="5">
        <v>212</v>
      </c>
      <c r="O65" s="5">
        <v>34</v>
      </c>
      <c r="P65" s="5">
        <v>191</v>
      </c>
      <c r="Q65" s="5">
        <v>227</v>
      </c>
      <c r="R65" s="5">
        <v>127</v>
      </c>
      <c r="S65" s="5">
        <v>164</v>
      </c>
      <c r="T65" s="5">
        <v>31</v>
      </c>
      <c r="U65" s="5">
        <v>27</v>
      </c>
      <c r="V65" s="5">
        <v>83</v>
      </c>
      <c r="W65" s="5">
        <v>115</v>
      </c>
      <c r="X65" s="5">
        <v>256</v>
      </c>
      <c r="Y65" s="5">
        <v>55</v>
      </c>
      <c r="Z65" s="5">
        <v>91</v>
      </c>
      <c r="AA65" s="5">
        <v>165</v>
      </c>
      <c r="AB65" s="5">
        <v>29</v>
      </c>
      <c r="AC65" s="5">
        <v>244</v>
      </c>
      <c r="AD65" s="5">
        <v>253</v>
      </c>
    </row>
    <row r="66" spans="2:30" x14ac:dyDescent="0.2">
      <c r="B66" s="5">
        <v>16</v>
      </c>
      <c r="C66" s="5">
        <v>32</v>
      </c>
      <c r="D66" s="5">
        <v>250</v>
      </c>
      <c r="E66" s="5">
        <v>69</v>
      </c>
      <c r="F66" s="5">
        <v>4</v>
      </c>
      <c r="G66" s="5">
        <v>65</v>
      </c>
      <c r="H66" s="5">
        <v>42</v>
      </c>
      <c r="I66" s="5">
        <v>207</v>
      </c>
      <c r="J66" s="5">
        <v>254</v>
      </c>
      <c r="K66" s="5">
        <v>81</v>
      </c>
      <c r="L66" s="5">
        <v>88</v>
      </c>
      <c r="M66" s="5">
        <v>27</v>
      </c>
      <c r="N66" s="5">
        <v>100</v>
      </c>
      <c r="O66" s="5">
        <v>153</v>
      </c>
      <c r="P66" s="5">
        <v>224</v>
      </c>
      <c r="Q66" s="5">
        <v>166</v>
      </c>
      <c r="R66" s="5">
        <v>192</v>
      </c>
      <c r="S66" s="5">
        <v>243</v>
      </c>
      <c r="T66" s="5">
        <v>108</v>
      </c>
      <c r="U66" s="5">
        <v>1</v>
      </c>
      <c r="V66" s="5">
        <v>92</v>
      </c>
      <c r="W66" s="5">
        <v>136</v>
      </c>
      <c r="X66" s="5">
        <v>223</v>
      </c>
      <c r="Y66" s="5">
        <v>86</v>
      </c>
      <c r="Z66" s="5">
        <v>3</v>
      </c>
      <c r="AA66" s="5">
        <v>233</v>
      </c>
      <c r="AB66" s="5">
        <v>5</v>
      </c>
      <c r="AC66" s="5">
        <v>147</v>
      </c>
      <c r="AD66" s="5">
        <v>257</v>
      </c>
    </row>
    <row r="67" spans="2:30" x14ac:dyDescent="0.2">
      <c r="B67" s="5">
        <v>8</v>
      </c>
      <c r="C67" s="5">
        <v>257</v>
      </c>
      <c r="D67" s="5">
        <v>16</v>
      </c>
      <c r="E67" s="5">
        <v>61</v>
      </c>
      <c r="F67" s="5">
        <v>62</v>
      </c>
      <c r="G67" s="5">
        <v>85</v>
      </c>
      <c r="H67" s="5">
        <v>31</v>
      </c>
      <c r="I67" s="5">
        <v>164</v>
      </c>
      <c r="J67" s="5">
        <v>237</v>
      </c>
      <c r="K67" s="5">
        <v>173</v>
      </c>
      <c r="L67" s="5">
        <v>234</v>
      </c>
      <c r="M67" s="5">
        <v>174</v>
      </c>
      <c r="N67" s="5">
        <v>142</v>
      </c>
      <c r="O67" s="5">
        <v>20</v>
      </c>
      <c r="P67" s="5">
        <v>68</v>
      </c>
      <c r="Q67" s="5">
        <v>3</v>
      </c>
      <c r="R67" s="5">
        <v>75</v>
      </c>
      <c r="S67" s="5">
        <v>45</v>
      </c>
      <c r="T67" s="5">
        <v>242</v>
      </c>
      <c r="U67" s="5">
        <v>109</v>
      </c>
      <c r="V67" s="5">
        <v>144</v>
      </c>
      <c r="W67" s="5">
        <v>8</v>
      </c>
      <c r="X67" s="5">
        <v>207</v>
      </c>
      <c r="Y67" s="5">
        <v>10</v>
      </c>
      <c r="Z67" s="5">
        <v>36</v>
      </c>
      <c r="AA67" s="5">
        <v>235</v>
      </c>
      <c r="AB67" s="5">
        <v>102</v>
      </c>
      <c r="AC67" s="5">
        <v>126</v>
      </c>
      <c r="AD67" s="5">
        <v>201</v>
      </c>
    </row>
    <row r="68" spans="2:30" x14ac:dyDescent="0.2">
      <c r="B68" s="5">
        <v>1</v>
      </c>
      <c r="C68" s="5">
        <v>8</v>
      </c>
      <c r="D68" s="5">
        <v>32</v>
      </c>
      <c r="E68" s="5">
        <v>78</v>
      </c>
      <c r="F68" s="5">
        <v>17</v>
      </c>
      <c r="G68" s="5">
        <v>119</v>
      </c>
      <c r="H68" s="5">
        <v>103</v>
      </c>
      <c r="I68" s="5">
        <v>235</v>
      </c>
      <c r="J68" s="5">
        <v>22</v>
      </c>
      <c r="K68" s="5">
        <v>58</v>
      </c>
      <c r="L68" s="5">
        <v>47</v>
      </c>
      <c r="M68" s="5">
        <v>96</v>
      </c>
      <c r="N68" s="5">
        <v>23</v>
      </c>
      <c r="O68" s="5">
        <v>158</v>
      </c>
      <c r="P68" s="5">
        <v>105</v>
      </c>
      <c r="Q68" s="5">
        <v>88</v>
      </c>
      <c r="R68" s="5">
        <v>64</v>
      </c>
      <c r="S68" s="5">
        <v>119</v>
      </c>
      <c r="T68" s="5">
        <v>187</v>
      </c>
      <c r="U68" s="5">
        <v>104</v>
      </c>
      <c r="V68" s="5">
        <v>81</v>
      </c>
      <c r="W68" s="5">
        <v>97</v>
      </c>
      <c r="X68" s="5">
        <v>173</v>
      </c>
      <c r="Y68" s="5">
        <v>101</v>
      </c>
      <c r="Z68" s="5">
        <v>116</v>
      </c>
      <c r="AA68" s="5">
        <v>158</v>
      </c>
      <c r="AB68" s="5">
        <v>34</v>
      </c>
      <c r="AC68" s="5">
        <v>181</v>
      </c>
      <c r="AD68" s="5">
        <v>210</v>
      </c>
    </row>
    <row r="69" spans="2:30" x14ac:dyDescent="0.2">
      <c r="B69" s="5">
        <v>23</v>
      </c>
      <c r="C69" s="5">
        <v>164</v>
      </c>
      <c r="D69" s="5">
        <v>181</v>
      </c>
      <c r="E69" s="5">
        <v>195</v>
      </c>
      <c r="F69" s="5">
        <v>135</v>
      </c>
      <c r="G69" s="5">
        <v>182</v>
      </c>
      <c r="H69" s="5">
        <v>225</v>
      </c>
      <c r="I69" s="5">
        <v>1</v>
      </c>
      <c r="J69" s="5">
        <v>39</v>
      </c>
      <c r="K69" s="5">
        <v>55</v>
      </c>
      <c r="L69" s="5">
        <v>36</v>
      </c>
      <c r="M69" s="5">
        <v>86</v>
      </c>
      <c r="N69" s="5">
        <v>47</v>
      </c>
      <c r="O69" s="5">
        <v>255</v>
      </c>
      <c r="P69" s="5">
        <v>10</v>
      </c>
      <c r="Q69" s="5">
        <v>117</v>
      </c>
      <c r="R69" s="5">
        <v>19</v>
      </c>
      <c r="S69" s="5">
        <v>2</v>
      </c>
      <c r="T69" s="5">
        <v>221</v>
      </c>
      <c r="U69" s="5">
        <v>30</v>
      </c>
      <c r="V69" s="5">
        <v>26</v>
      </c>
      <c r="W69" s="5">
        <v>94</v>
      </c>
      <c r="X69" s="5">
        <v>167</v>
      </c>
      <c r="Y69" s="5">
        <v>90</v>
      </c>
      <c r="Z69" s="5">
        <v>44</v>
      </c>
      <c r="AA69" s="5">
        <v>223</v>
      </c>
      <c r="AB69" s="5">
        <v>21</v>
      </c>
      <c r="AC69" s="5">
        <v>190</v>
      </c>
      <c r="AD69" s="5">
        <v>153</v>
      </c>
    </row>
    <row r="70" spans="2:30" x14ac:dyDescent="0.2">
      <c r="B70" s="5">
        <v>94</v>
      </c>
      <c r="C70" s="5">
        <v>23</v>
      </c>
      <c r="D70" s="5">
        <v>207</v>
      </c>
      <c r="E70" s="5">
        <v>211</v>
      </c>
      <c r="F70" s="5">
        <v>237</v>
      </c>
      <c r="G70" s="5">
        <v>149</v>
      </c>
      <c r="H70" s="5">
        <v>217</v>
      </c>
      <c r="I70" s="5">
        <v>8</v>
      </c>
      <c r="J70" s="5">
        <v>164</v>
      </c>
      <c r="K70" s="5">
        <v>197</v>
      </c>
      <c r="L70" s="5">
        <v>148</v>
      </c>
      <c r="M70" s="5">
        <v>165</v>
      </c>
      <c r="N70" s="5">
        <v>233</v>
      </c>
      <c r="O70" s="5">
        <v>4</v>
      </c>
      <c r="P70" s="5">
        <v>24</v>
      </c>
      <c r="Q70" s="5">
        <v>58</v>
      </c>
      <c r="R70" s="5">
        <v>44</v>
      </c>
      <c r="S70" s="5">
        <v>4</v>
      </c>
      <c r="T70" s="5">
        <v>212</v>
      </c>
      <c r="U70" s="5">
        <v>20</v>
      </c>
      <c r="V70" s="5">
        <v>86</v>
      </c>
      <c r="W70" s="5">
        <v>101</v>
      </c>
      <c r="X70" s="5">
        <v>203</v>
      </c>
      <c r="Y70" s="5">
        <v>95</v>
      </c>
      <c r="Z70" s="5">
        <v>125</v>
      </c>
      <c r="AA70" s="5">
        <v>174</v>
      </c>
      <c r="AB70" s="5">
        <v>30</v>
      </c>
      <c r="AC70" s="5">
        <v>240</v>
      </c>
      <c r="AD70" s="5">
        <v>252</v>
      </c>
    </row>
    <row r="71" spans="2:30" x14ac:dyDescent="0.2">
      <c r="B71" s="5">
        <v>51</v>
      </c>
      <c r="C71" s="5">
        <v>181</v>
      </c>
      <c r="D71" s="5">
        <v>94</v>
      </c>
      <c r="E71" s="5">
        <v>213</v>
      </c>
      <c r="F71" s="5">
        <v>221</v>
      </c>
      <c r="G71" s="5">
        <v>147</v>
      </c>
      <c r="H71" s="5">
        <v>229</v>
      </c>
      <c r="I71" s="5">
        <v>16</v>
      </c>
      <c r="J71" s="5">
        <v>220</v>
      </c>
      <c r="K71" s="5">
        <v>14</v>
      </c>
      <c r="L71" s="5">
        <v>103</v>
      </c>
      <c r="M71" s="5">
        <v>4</v>
      </c>
      <c r="N71" s="5">
        <v>22</v>
      </c>
      <c r="O71" s="5">
        <v>241</v>
      </c>
      <c r="P71" s="5">
        <v>164</v>
      </c>
      <c r="Q71" s="5">
        <v>252</v>
      </c>
      <c r="R71" s="5">
        <v>172</v>
      </c>
      <c r="S71" s="5">
        <v>200</v>
      </c>
      <c r="T71" s="5">
        <v>8</v>
      </c>
      <c r="U71" s="5">
        <v>101</v>
      </c>
      <c r="V71" s="5">
        <v>121</v>
      </c>
      <c r="W71" s="5">
        <v>29</v>
      </c>
      <c r="X71" s="5">
        <v>195</v>
      </c>
      <c r="Y71" s="5">
        <v>25</v>
      </c>
      <c r="Z71" s="5">
        <v>103</v>
      </c>
      <c r="AA71" s="5">
        <v>240</v>
      </c>
      <c r="AB71" s="5">
        <v>105</v>
      </c>
      <c r="AC71" s="5">
        <v>198</v>
      </c>
      <c r="AD71" s="5">
        <v>220</v>
      </c>
    </row>
    <row r="72" spans="2:30" x14ac:dyDescent="0.2">
      <c r="B72" s="5">
        <v>77</v>
      </c>
      <c r="C72" s="5">
        <v>51</v>
      </c>
      <c r="D72" s="5">
        <v>23</v>
      </c>
      <c r="E72" s="5">
        <v>230</v>
      </c>
      <c r="F72" s="5">
        <v>167</v>
      </c>
      <c r="G72" s="5">
        <v>249</v>
      </c>
      <c r="H72" s="5">
        <v>244</v>
      </c>
      <c r="I72" s="5">
        <v>32</v>
      </c>
      <c r="J72" s="5">
        <v>93</v>
      </c>
      <c r="K72" s="5">
        <v>215</v>
      </c>
      <c r="L72" s="5">
        <v>229</v>
      </c>
      <c r="M72" s="5">
        <v>139</v>
      </c>
      <c r="N72" s="5">
        <v>242</v>
      </c>
      <c r="O72" s="5">
        <v>37</v>
      </c>
      <c r="P72" s="5">
        <v>174</v>
      </c>
      <c r="Q72" s="5">
        <v>173</v>
      </c>
      <c r="R72" s="5">
        <v>126</v>
      </c>
      <c r="S72" s="5">
        <v>232</v>
      </c>
      <c r="T72" s="5">
        <v>1</v>
      </c>
      <c r="U72" s="5">
        <v>155</v>
      </c>
      <c r="V72" s="5">
        <v>94</v>
      </c>
      <c r="W72" s="5">
        <v>61</v>
      </c>
      <c r="X72" s="5">
        <v>206</v>
      </c>
      <c r="Y72" s="5">
        <v>114</v>
      </c>
      <c r="Z72" s="5">
        <v>96</v>
      </c>
      <c r="AA72" s="5">
        <v>140</v>
      </c>
      <c r="AB72" s="5">
        <v>111</v>
      </c>
      <c r="AC72" s="5">
        <v>191</v>
      </c>
      <c r="AD72" s="5">
        <v>126</v>
      </c>
    </row>
    <row r="73" spans="2:30" x14ac:dyDescent="0.2">
      <c r="B73" s="5">
        <v>28</v>
      </c>
      <c r="C73" s="5">
        <v>213</v>
      </c>
      <c r="D73" s="5">
        <v>195</v>
      </c>
      <c r="E73" s="5">
        <v>77</v>
      </c>
      <c r="F73" s="5">
        <v>143</v>
      </c>
      <c r="G73" s="5">
        <v>214</v>
      </c>
      <c r="H73" s="5">
        <v>177</v>
      </c>
      <c r="I73" s="5">
        <v>64</v>
      </c>
      <c r="J73" s="5">
        <v>48</v>
      </c>
      <c r="K73" s="5">
        <v>219</v>
      </c>
      <c r="L73" s="5">
        <v>90</v>
      </c>
      <c r="M73" s="5">
        <v>107</v>
      </c>
      <c r="N73" s="5">
        <v>28</v>
      </c>
      <c r="O73" s="5">
        <v>188</v>
      </c>
      <c r="P73" s="5">
        <v>219</v>
      </c>
      <c r="Q73" s="5">
        <v>60</v>
      </c>
      <c r="R73" s="5">
        <v>68</v>
      </c>
      <c r="S73" s="5">
        <v>68</v>
      </c>
      <c r="T73" s="5">
        <v>188</v>
      </c>
      <c r="U73" s="5">
        <v>152</v>
      </c>
      <c r="V73" s="5">
        <v>239</v>
      </c>
      <c r="W73" s="5">
        <v>244</v>
      </c>
      <c r="X73" s="5">
        <v>26</v>
      </c>
      <c r="Y73" s="5">
        <v>77</v>
      </c>
      <c r="Z73" s="5">
        <v>92</v>
      </c>
      <c r="AA73" s="5">
        <v>171</v>
      </c>
      <c r="AB73" s="5">
        <v>136</v>
      </c>
      <c r="AC73" s="5">
        <v>187</v>
      </c>
      <c r="AD73" s="5">
        <v>152</v>
      </c>
    </row>
    <row r="74" spans="2:30" x14ac:dyDescent="0.2">
      <c r="B74" s="5">
        <v>45</v>
      </c>
      <c r="C74" s="5">
        <v>28</v>
      </c>
      <c r="D74" s="5">
        <v>211</v>
      </c>
      <c r="E74" s="5">
        <v>51</v>
      </c>
      <c r="F74" s="5">
        <v>168</v>
      </c>
      <c r="G74" s="5">
        <v>150</v>
      </c>
      <c r="H74" s="5">
        <v>245</v>
      </c>
      <c r="I74" s="5">
        <v>69</v>
      </c>
      <c r="J74" s="5">
        <v>196</v>
      </c>
      <c r="K74" s="5">
        <v>89</v>
      </c>
      <c r="L74" s="5">
        <v>134</v>
      </c>
      <c r="M74" s="5">
        <v>207</v>
      </c>
      <c r="N74" s="5">
        <v>186</v>
      </c>
      <c r="O74" s="5">
        <v>66</v>
      </c>
      <c r="P74" s="5">
        <v>177</v>
      </c>
      <c r="Q74" s="5">
        <v>4</v>
      </c>
      <c r="R74" s="5">
        <v>20</v>
      </c>
      <c r="S74" s="5">
        <v>116</v>
      </c>
      <c r="T74" s="5">
        <v>174</v>
      </c>
      <c r="U74" s="5">
        <v>220</v>
      </c>
      <c r="V74" s="5">
        <v>160</v>
      </c>
      <c r="W74" s="5">
        <v>220</v>
      </c>
      <c r="X74" s="5">
        <v>16</v>
      </c>
      <c r="Y74" s="5">
        <v>21</v>
      </c>
      <c r="Z74" s="5">
        <v>99</v>
      </c>
      <c r="AA74" s="5">
        <v>256</v>
      </c>
      <c r="AB74" s="5">
        <v>63</v>
      </c>
      <c r="AC74" s="5">
        <v>200</v>
      </c>
      <c r="AD74" s="5">
        <v>137</v>
      </c>
    </row>
    <row r="75" spans="2:30" x14ac:dyDescent="0.2">
      <c r="B75" s="5">
        <v>47</v>
      </c>
      <c r="C75" s="5">
        <v>195</v>
      </c>
      <c r="D75" s="5">
        <v>45</v>
      </c>
      <c r="E75" s="5">
        <v>94</v>
      </c>
      <c r="F75" s="5">
        <v>255</v>
      </c>
      <c r="G75" s="5">
        <v>178</v>
      </c>
      <c r="H75" s="5">
        <v>151</v>
      </c>
      <c r="I75" s="5">
        <v>61</v>
      </c>
      <c r="J75" s="5">
        <v>235</v>
      </c>
      <c r="K75" s="5">
        <v>228</v>
      </c>
      <c r="L75" s="5">
        <v>33</v>
      </c>
      <c r="M75" s="5">
        <v>98</v>
      </c>
      <c r="N75" s="5">
        <v>95</v>
      </c>
      <c r="O75" s="5">
        <v>197</v>
      </c>
      <c r="P75" s="5">
        <v>15</v>
      </c>
      <c r="Q75" s="5">
        <v>184</v>
      </c>
      <c r="R75" s="5">
        <v>130</v>
      </c>
      <c r="S75" s="5">
        <v>230</v>
      </c>
      <c r="T75" s="5">
        <v>73</v>
      </c>
      <c r="U75" s="5">
        <v>237</v>
      </c>
      <c r="V75" s="5">
        <v>161</v>
      </c>
      <c r="W75" s="5">
        <v>213</v>
      </c>
      <c r="X75" s="5">
        <v>1</v>
      </c>
      <c r="Y75" s="5">
        <v>68</v>
      </c>
      <c r="Z75" s="5">
        <v>85</v>
      </c>
      <c r="AA75" s="5">
        <v>109</v>
      </c>
      <c r="AB75" s="5">
        <v>20</v>
      </c>
      <c r="AC75" s="5">
        <v>175</v>
      </c>
      <c r="AD75" s="5">
        <v>251</v>
      </c>
    </row>
    <row r="76" spans="2:30" x14ac:dyDescent="0.2">
      <c r="B76" s="5">
        <v>63</v>
      </c>
      <c r="C76" s="5">
        <v>47</v>
      </c>
      <c r="D76" s="5">
        <v>28</v>
      </c>
      <c r="E76" s="5">
        <v>23</v>
      </c>
      <c r="F76" s="5">
        <v>218</v>
      </c>
      <c r="G76" s="5">
        <v>184</v>
      </c>
      <c r="H76" s="5">
        <v>175</v>
      </c>
      <c r="I76" s="5">
        <v>78</v>
      </c>
      <c r="J76" s="5">
        <v>45</v>
      </c>
      <c r="K76" s="5">
        <v>84</v>
      </c>
      <c r="L76" s="5">
        <v>244</v>
      </c>
      <c r="M76" s="5">
        <v>213</v>
      </c>
      <c r="N76" s="5">
        <v>155</v>
      </c>
      <c r="O76" s="5">
        <v>77</v>
      </c>
      <c r="P76" s="5">
        <v>64</v>
      </c>
      <c r="Q76" s="5">
        <v>135</v>
      </c>
      <c r="R76" s="5">
        <v>171</v>
      </c>
      <c r="S76" s="5">
        <v>199</v>
      </c>
      <c r="T76" s="5">
        <v>69</v>
      </c>
      <c r="U76" s="5">
        <v>169</v>
      </c>
      <c r="V76" s="5">
        <v>193</v>
      </c>
      <c r="W76" s="5">
        <v>205</v>
      </c>
      <c r="X76" s="5">
        <v>20</v>
      </c>
      <c r="Y76" s="5">
        <v>53</v>
      </c>
      <c r="Z76" s="5">
        <v>12</v>
      </c>
      <c r="AA76" s="5">
        <v>226</v>
      </c>
      <c r="AB76" s="5">
        <v>16</v>
      </c>
      <c r="AC76" s="5">
        <v>155</v>
      </c>
      <c r="AD76" s="5">
        <v>123</v>
      </c>
    </row>
    <row r="77" spans="2:30" x14ac:dyDescent="0.2">
      <c r="B77" s="5">
        <v>40</v>
      </c>
      <c r="C77" s="5">
        <v>255</v>
      </c>
      <c r="D77" s="5">
        <v>143</v>
      </c>
      <c r="E77" s="5">
        <v>135</v>
      </c>
      <c r="F77" s="5">
        <v>63</v>
      </c>
      <c r="G77" s="5">
        <v>183</v>
      </c>
      <c r="H77" s="5">
        <v>252</v>
      </c>
      <c r="I77" s="5">
        <v>68</v>
      </c>
      <c r="J77" s="5">
        <v>89</v>
      </c>
      <c r="K77" s="5">
        <v>36</v>
      </c>
      <c r="L77" s="5">
        <v>213</v>
      </c>
      <c r="M77" s="5">
        <v>79</v>
      </c>
      <c r="N77" s="5">
        <v>119</v>
      </c>
      <c r="O77" s="5">
        <v>145</v>
      </c>
      <c r="P77" s="5">
        <v>70</v>
      </c>
      <c r="Q77" s="5">
        <v>236</v>
      </c>
      <c r="R77" s="5">
        <v>119</v>
      </c>
      <c r="S77" s="5">
        <v>108</v>
      </c>
      <c r="T77" s="5">
        <v>199</v>
      </c>
      <c r="U77" s="5">
        <v>248</v>
      </c>
      <c r="V77" s="5">
        <v>136</v>
      </c>
      <c r="W77" s="5">
        <v>49</v>
      </c>
      <c r="X77" s="5">
        <v>251</v>
      </c>
      <c r="Y77" s="5">
        <v>153</v>
      </c>
      <c r="Z77" s="5">
        <v>186</v>
      </c>
      <c r="AA77" s="5">
        <v>60</v>
      </c>
      <c r="AB77" s="5">
        <v>84</v>
      </c>
      <c r="AC77" s="5">
        <v>197</v>
      </c>
      <c r="AD77" s="5">
        <v>219</v>
      </c>
    </row>
    <row r="78" spans="2:30" x14ac:dyDescent="0.2">
      <c r="B78" s="5">
        <v>3</v>
      </c>
      <c r="C78" s="5">
        <v>40</v>
      </c>
      <c r="D78" s="5">
        <v>168</v>
      </c>
      <c r="E78" s="5">
        <v>237</v>
      </c>
      <c r="F78" s="5">
        <v>47</v>
      </c>
      <c r="G78" s="5">
        <v>159</v>
      </c>
      <c r="H78" s="5">
        <v>142</v>
      </c>
      <c r="I78" s="5">
        <v>112</v>
      </c>
      <c r="J78" s="5">
        <v>134</v>
      </c>
      <c r="K78" s="5">
        <v>149</v>
      </c>
      <c r="L78" s="5">
        <v>75</v>
      </c>
      <c r="M78" s="5">
        <v>157</v>
      </c>
      <c r="N78" s="5">
        <v>253</v>
      </c>
      <c r="O78" s="5">
        <v>63</v>
      </c>
      <c r="P78" s="5">
        <v>56</v>
      </c>
      <c r="Q78" s="5">
        <v>230</v>
      </c>
      <c r="R78" s="5">
        <v>5</v>
      </c>
      <c r="S78" s="5">
        <v>95</v>
      </c>
      <c r="T78" s="5">
        <v>203</v>
      </c>
      <c r="U78" s="5">
        <v>165</v>
      </c>
      <c r="V78" s="5">
        <v>103</v>
      </c>
      <c r="W78" s="5">
        <v>107</v>
      </c>
      <c r="X78" s="5">
        <v>183</v>
      </c>
      <c r="Y78" s="5">
        <v>170</v>
      </c>
      <c r="Z78" s="5">
        <v>168</v>
      </c>
      <c r="AA78" s="5">
        <v>43</v>
      </c>
      <c r="AB78" s="5">
        <v>101</v>
      </c>
      <c r="AC78" s="5">
        <v>202</v>
      </c>
      <c r="AD78" s="5">
        <v>130</v>
      </c>
    </row>
    <row r="79" spans="2:30" x14ac:dyDescent="0.2">
      <c r="B79" s="5">
        <v>90</v>
      </c>
      <c r="C79" s="5">
        <v>143</v>
      </c>
      <c r="D79" s="5">
        <v>3</v>
      </c>
      <c r="E79" s="5">
        <v>221</v>
      </c>
      <c r="F79" s="5">
        <v>45</v>
      </c>
      <c r="G79" s="5">
        <v>243</v>
      </c>
      <c r="H79" s="5">
        <v>154</v>
      </c>
      <c r="I79" s="5">
        <v>7</v>
      </c>
      <c r="J79" s="5">
        <v>222</v>
      </c>
      <c r="K79" s="5">
        <v>110</v>
      </c>
      <c r="L79" s="5">
        <v>242</v>
      </c>
      <c r="M79" s="5">
        <v>102</v>
      </c>
      <c r="N79" s="5">
        <v>109</v>
      </c>
      <c r="O79" s="5">
        <v>206</v>
      </c>
      <c r="P79" s="5">
        <v>215</v>
      </c>
      <c r="Q79" s="5">
        <v>69</v>
      </c>
      <c r="R79" s="5">
        <v>170</v>
      </c>
      <c r="S79" s="5">
        <v>178</v>
      </c>
      <c r="T79" s="5">
        <v>99</v>
      </c>
      <c r="U79" s="5">
        <v>230</v>
      </c>
      <c r="V79" s="5">
        <v>84</v>
      </c>
      <c r="W79" s="5">
        <v>126</v>
      </c>
      <c r="X79" s="5">
        <v>255</v>
      </c>
      <c r="Y79" s="5">
        <v>135</v>
      </c>
      <c r="Z79" s="5">
        <v>225</v>
      </c>
      <c r="AA79" s="5">
        <v>48</v>
      </c>
      <c r="AB79" s="5">
        <v>47</v>
      </c>
      <c r="AC79" s="5">
        <v>185</v>
      </c>
      <c r="AD79" s="5">
        <v>202</v>
      </c>
    </row>
    <row r="80" spans="2:30" x14ac:dyDescent="0.2">
      <c r="B80" s="5">
        <v>115</v>
      </c>
      <c r="C80" s="5">
        <v>90</v>
      </c>
      <c r="D80" s="5">
        <v>40</v>
      </c>
      <c r="E80" s="5">
        <v>167</v>
      </c>
      <c r="F80" s="5">
        <v>28</v>
      </c>
      <c r="G80" s="5">
        <v>161</v>
      </c>
      <c r="H80" s="5">
        <v>160</v>
      </c>
      <c r="I80" s="5">
        <v>60</v>
      </c>
      <c r="J80" s="5">
        <v>6</v>
      </c>
      <c r="K80" s="5">
        <v>235</v>
      </c>
      <c r="L80" s="5">
        <v>50</v>
      </c>
      <c r="M80" s="5">
        <v>249</v>
      </c>
      <c r="N80" s="5">
        <v>151</v>
      </c>
      <c r="O80" s="5">
        <v>6</v>
      </c>
      <c r="P80" s="5">
        <v>168</v>
      </c>
      <c r="Q80" s="5">
        <v>99</v>
      </c>
      <c r="R80" s="5">
        <v>163</v>
      </c>
      <c r="S80" s="5">
        <v>244</v>
      </c>
      <c r="T80" s="5">
        <v>32</v>
      </c>
      <c r="U80" s="5">
        <v>227</v>
      </c>
      <c r="V80" s="5">
        <v>139</v>
      </c>
      <c r="W80" s="5">
        <v>50</v>
      </c>
      <c r="X80" s="5">
        <v>155</v>
      </c>
      <c r="Y80" s="5">
        <v>200</v>
      </c>
      <c r="Z80" s="5">
        <v>198</v>
      </c>
      <c r="AA80" s="5">
        <v>68</v>
      </c>
      <c r="AB80" s="5">
        <v>48</v>
      </c>
      <c r="AC80" s="5">
        <v>205</v>
      </c>
      <c r="AD80" s="5">
        <v>229</v>
      </c>
    </row>
    <row r="81" spans="2:30" x14ac:dyDescent="0.2">
      <c r="B81" s="5">
        <v>91</v>
      </c>
      <c r="C81" s="5">
        <v>221</v>
      </c>
      <c r="D81" s="5">
        <v>135</v>
      </c>
      <c r="E81" s="5">
        <v>115</v>
      </c>
      <c r="F81" s="5">
        <v>77</v>
      </c>
      <c r="G81" s="5">
        <v>131</v>
      </c>
      <c r="H81" s="5">
        <v>171</v>
      </c>
      <c r="I81" s="5">
        <v>92</v>
      </c>
      <c r="J81" s="5">
        <v>15</v>
      </c>
      <c r="K81" s="5">
        <v>167</v>
      </c>
      <c r="L81" s="5">
        <v>212</v>
      </c>
      <c r="M81" s="5">
        <v>17</v>
      </c>
      <c r="N81" s="5">
        <v>122</v>
      </c>
      <c r="O81" s="5">
        <v>250</v>
      </c>
      <c r="P81" s="5">
        <v>195</v>
      </c>
      <c r="Q81" s="5">
        <v>239</v>
      </c>
      <c r="R81" s="5">
        <v>118</v>
      </c>
      <c r="S81" s="5">
        <v>49</v>
      </c>
      <c r="T81" s="5">
        <v>245</v>
      </c>
      <c r="U81" s="5">
        <v>22</v>
      </c>
      <c r="V81" s="5">
        <v>142</v>
      </c>
      <c r="W81" s="5">
        <v>190</v>
      </c>
      <c r="X81" s="5">
        <v>67</v>
      </c>
      <c r="Y81" s="5">
        <v>232</v>
      </c>
      <c r="Z81" s="5">
        <v>245</v>
      </c>
      <c r="AA81" s="5">
        <v>12</v>
      </c>
      <c r="AB81" s="5">
        <v>36</v>
      </c>
      <c r="AC81" s="5">
        <v>195</v>
      </c>
      <c r="AD81" s="5">
        <v>177</v>
      </c>
    </row>
    <row r="82" spans="2:30" x14ac:dyDescent="0.2">
      <c r="B82" s="5">
        <v>37</v>
      </c>
      <c r="C82" s="5">
        <v>91</v>
      </c>
      <c r="D82" s="5">
        <v>237</v>
      </c>
      <c r="E82" s="5">
        <v>90</v>
      </c>
      <c r="F82" s="5">
        <v>51</v>
      </c>
      <c r="G82" s="5">
        <v>232</v>
      </c>
      <c r="H82" s="5">
        <v>132</v>
      </c>
      <c r="I82" s="5">
        <v>4</v>
      </c>
      <c r="J82" s="5">
        <v>139</v>
      </c>
      <c r="K82" s="5">
        <v>142</v>
      </c>
      <c r="L82" s="5">
        <v>77</v>
      </c>
      <c r="M82" s="5">
        <v>126</v>
      </c>
      <c r="N82" s="5">
        <v>188</v>
      </c>
      <c r="O82" s="5">
        <v>82</v>
      </c>
      <c r="P82" s="5">
        <v>250</v>
      </c>
      <c r="Q82" s="5">
        <v>165</v>
      </c>
      <c r="R82" s="5">
        <v>89</v>
      </c>
      <c r="S82" s="5">
        <v>110</v>
      </c>
      <c r="T82" s="5">
        <v>169</v>
      </c>
      <c r="U82" s="5">
        <v>41</v>
      </c>
      <c r="V82" s="5">
        <v>246</v>
      </c>
      <c r="W82" s="5">
        <v>150</v>
      </c>
      <c r="X82" s="5">
        <v>4</v>
      </c>
      <c r="Y82" s="5">
        <v>154</v>
      </c>
      <c r="Z82" s="5">
        <v>228</v>
      </c>
      <c r="AA82" s="5">
        <v>8</v>
      </c>
      <c r="AB82" s="5">
        <v>66</v>
      </c>
      <c r="AC82" s="5">
        <v>233</v>
      </c>
      <c r="AD82" s="5">
        <v>254</v>
      </c>
    </row>
    <row r="83" spans="2:30" x14ac:dyDescent="0.2">
      <c r="B83" s="5">
        <v>21</v>
      </c>
      <c r="C83" s="5">
        <v>135</v>
      </c>
      <c r="D83" s="5">
        <v>37</v>
      </c>
      <c r="E83" s="5">
        <v>3</v>
      </c>
      <c r="F83" s="5">
        <v>94</v>
      </c>
      <c r="G83" s="5">
        <v>152</v>
      </c>
      <c r="H83" s="5">
        <v>145</v>
      </c>
      <c r="I83" s="5">
        <v>62</v>
      </c>
      <c r="J83" s="5">
        <v>179</v>
      </c>
      <c r="K83" s="5">
        <v>218</v>
      </c>
      <c r="L83" s="5">
        <v>220</v>
      </c>
      <c r="M83" s="5">
        <v>141</v>
      </c>
      <c r="N83" s="5">
        <v>35</v>
      </c>
      <c r="O83" s="5">
        <v>249</v>
      </c>
      <c r="P83" s="5">
        <v>79</v>
      </c>
      <c r="Q83" s="5">
        <v>50</v>
      </c>
      <c r="R83" s="5">
        <v>220</v>
      </c>
      <c r="S83" s="5">
        <v>165</v>
      </c>
      <c r="T83" s="5">
        <v>28</v>
      </c>
      <c r="U83" s="5">
        <v>43</v>
      </c>
      <c r="V83" s="5">
        <v>195</v>
      </c>
      <c r="W83" s="5">
        <v>155</v>
      </c>
      <c r="X83" s="5">
        <v>132</v>
      </c>
      <c r="Y83" s="5">
        <v>108</v>
      </c>
      <c r="Z83" s="5">
        <v>182</v>
      </c>
      <c r="AA83" s="5">
        <v>3</v>
      </c>
      <c r="AB83" s="5">
        <v>51</v>
      </c>
      <c r="AC83" s="5">
        <v>211</v>
      </c>
      <c r="AD83" s="5">
        <v>190</v>
      </c>
    </row>
    <row r="84" spans="2:30" x14ac:dyDescent="0.2">
      <c r="B84" s="5">
        <v>123</v>
      </c>
      <c r="C84" s="5">
        <v>21</v>
      </c>
      <c r="D84" s="5">
        <v>91</v>
      </c>
      <c r="E84" s="5">
        <v>40</v>
      </c>
      <c r="F84" s="5">
        <v>23</v>
      </c>
      <c r="G84" s="5">
        <v>141</v>
      </c>
      <c r="H84" s="5">
        <v>220</v>
      </c>
      <c r="I84" s="5">
        <v>17</v>
      </c>
      <c r="J84" s="5">
        <v>34</v>
      </c>
      <c r="K84" s="5">
        <v>6</v>
      </c>
      <c r="L84" s="5">
        <v>94</v>
      </c>
      <c r="M84" s="5">
        <v>163</v>
      </c>
      <c r="N84" s="5">
        <v>141</v>
      </c>
      <c r="O84" s="5">
        <v>60</v>
      </c>
      <c r="P84" s="5">
        <v>139</v>
      </c>
      <c r="Q84" s="5">
        <v>67</v>
      </c>
      <c r="R84" s="5">
        <v>121</v>
      </c>
      <c r="S84" s="5">
        <v>173</v>
      </c>
      <c r="T84" s="5">
        <v>74</v>
      </c>
      <c r="U84" s="5">
        <v>105</v>
      </c>
      <c r="V84" s="5">
        <v>191</v>
      </c>
      <c r="W84" s="5">
        <v>241</v>
      </c>
      <c r="X84" s="5">
        <v>58</v>
      </c>
      <c r="Y84" s="5">
        <v>177</v>
      </c>
      <c r="Z84" s="5">
        <v>244</v>
      </c>
      <c r="AA84" s="5">
        <v>50</v>
      </c>
      <c r="AB84" s="5">
        <v>103</v>
      </c>
      <c r="AC84" s="5">
        <v>179</v>
      </c>
      <c r="AD84" s="5">
        <v>133</v>
      </c>
    </row>
    <row r="85" spans="2:30" x14ac:dyDescent="0.2">
      <c r="B85" s="5">
        <v>117</v>
      </c>
      <c r="C85" s="5">
        <v>152</v>
      </c>
      <c r="D85" s="5">
        <v>131</v>
      </c>
      <c r="E85" s="5">
        <v>183</v>
      </c>
      <c r="F85" s="5">
        <v>182</v>
      </c>
      <c r="G85" s="5">
        <v>123</v>
      </c>
      <c r="H85" s="5">
        <v>170</v>
      </c>
      <c r="I85" s="5">
        <v>93</v>
      </c>
      <c r="J85" s="5">
        <v>13</v>
      </c>
      <c r="K85" s="5">
        <v>97</v>
      </c>
      <c r="L85" s="5">
        <v>117</v>
      </c>
      <c r="M85" s="5">
        <v>236</v>
      </c>
      <c r="N85" s="5">
        <v>87</v>
      </c>
      <c r="O85" s="5">
        <v>223</v>
      </c>
      <c r="P85" s="5">
        <v>111</v>
      </c>
      <c r="Q85" s="5">
        <v>12</v>
      </c>
      <c r="R85" s="5">
        <v>180</v>
      </c>
      <c r="S85" s="5">
        <v>27</v>
      </c>
      <c r="T85" s="5">
        <v>214</v>
      </c>
      <c r="U85" s="5">
        <v>67</v>
      </c>
      <c r="V85" s="5">
        <v>192</v>
      </c>
      <c r="W85" s="5">
        <v>82</v>
      </c>
      <c r="X85" s="5">
        <v>224</v>
      </c>
      <c r="Y85" s="5">
        <v>221</v>
      </c>
      <c r="Z85" s="5">
        <v>24</v>
      </c>
      <c r="AA85" s="5">
        <v>161</v>
      </c>
      <c r="AB85" s="5">
        <v>235</v>
      </c>
      <c r="AC85" s="5">
        <v>39</v>
      </c>
      <c r="AD85" s="5">
        <v>179</v>
      </c>
    </row>
    <row r="86" spans="2:30" x14ac:dyDescent="0.2">
      <c r="B86" s="5">
        <v>106</v>
      </c>
      <c r="C86" s="5">
        <v>117</v>
      </c>
      <c r="D86" s="5">
        <v>232</v>
      </c>
      <c r="E86" s="5">
        <v>159</v>
      </c>
      <c r="F86" s="5">
        <v>149</v>
      </c>
      <c r="G86" s="5">
        <v>21</v>
      </c>
      <c r="H86" s="5">
        <v>174</v>
      </c>
      <c r="I86" s="5">
        <v>39</v>
      </c>
      <c r="J86" s="5">
        <v>112</v>
      </c>
      <c r="K86" s="5">
        <v>170</v>
      </c>
      <c r="L86" s="5">
        <v>200</v>
      </c>
      <c r="M86" s="5">
        <v>108</v>
      </c>
      <c r="N86" s="5">
        <v>165</v>
      </c>
      <c r="O86" s="5">
        <v>78</v>
      </c>
      <c r="P86" s="5">
        <v>7</v>
      </c>
      <c r="Q86" s="5">
        <v>119</v>
      </c>
      <c r="R86" s="5">
        <v>199</v>
      </c>
      <c r="S86" s="5">
        <v>25</v>
      </c>
      <c r="T86" s="5">
        <v>236</v>
      </c>
      <c r="U86" s="5">
        <v>84</v>
      </c>
      <c r="V86" s="5">
        <v>249</v>
      </c>
      <c r="W86" s="5">
        <v>91</v>
      </c>
      <c r="X86" s="5">
        <v>225</v>
      </c>
      <c r="Y86" s="5">
        <v>140</v>
      </c>
      <c r="Z86" s="5">
        <v>21</v>
      </c>
      <c r="AA86" s="5">
        <v>177</v>
      </c>
      <c r="AB86" s="5">
        <v>139</v>
      </c>
      <c r="AC86" s="5">
        <v>91</v>
      </c>
      <c r="AD86" s="5">
        <v>158</v>
      </c>
    </row>
    <row r="87" spans="2:30" x14ac:dyDescent="0.2">
      <c r="B87" s="5">
        <v>26</v>
      </c>
      <c r="C87" s="5">
        <v>131</v>
      </c>
      <c r="D87" s="5">
        <v>106</v>
      </c>
      <c r="E87" s="5">
        <v>243</v>
      </c>
      <c r="F87" s="5">
        <v>147</v>
      </c>
      <c r="G87" s="5">
        <v>37</v>
      </c>
      <c r="H87" s="5">
        <v>203</v>
      </c>
      <c r="I87" s="5">
        <v>34</v>
      </c>
      <c r="J87" s="5">
        <v>116</v>
      </c>
      <c r="K87" s="5">
        <v>83</v>
      </c>
      <c r="L87" s="5">
        <v>32</v>
      </c>
      <c r="M87" s="5">
        <v>152</v>
      </c>
      <c r="N87" s="5">
        <v>11</v>
      </c>
      <c r="O87" s="5">
        <v>202</v>
      </c>
      <c r="P87" s="5">
        <v>171</v>
      </c>
      <c r="Q87" s="5">
        <v>168</v>
      </c>
      <c r="R87" s="5">
        <v>33</v>
      </c>
      <c r="S87" s="5">
        <v>141</v>
      </c>
      <c r="T87" s="5">
        <v>26</v>
      </c>
      <c r="U87" s="5">
        <v>107</v>
      </c>
      <c r="V87" s="5">
        <v>151</v>
      </c>
      <c r="W87" s="5">
        <v>60</v>
      </c>
      <c r="X87" s="5">
        <v>215</v>
      </c>
      <c r="Y87" s="5">
        <v>209</v>
      </c>
      <c r="Z87" s="5">
        <v>105</v>
      </c>
      <c r="AA87" s="5">
        <v>204</v>
      </c>
      <c r="AB87" s="5">
        <v>137</v>
      </c>
      <c r="AC87" s="5">
        <v>5</v>
      </c>
      <c r="AD87" s="5">
        <v>199</v>
      </c>
    </row>
    <row r="88" spans="2:30" x14ac:dyDescent="0.2">
      <c r="B88" s="5">
        <v>127</v>
      </c>
      <c r="C88" s="5">
        <v>26</v>
      </c>
      <c r="D88" s="5">
        <v>117</v>
      </c>
      <c r="E88" s="5">
        <v>161</v>
      </c>
      <c r="F88" s="5">
        <v>249</v>
      </c>
      <c r="G88" s="5">
        <v>91</v>
      </c>
      <c r="H88" s="5">
        <v>236</v>
      </c>
      <c r="I88" s="5">
        <v>58</v>
      </c>
      <c r="J88" s="5">
        <v>83</v>
      </c>
      <c r="K88" s="5">
        <v>225</v>
      </c>
      <c r="L88" s="5">
        <v>153</v>
      </c>
      <c r="M88" s="5">
        <v>30</v>
      </c>
      <c r="N88" s="5">
        <v>207</v>
      </c>
      <c r="O88" s="5">
        <v>43</v>
      </c>
      <c r="P88" s="5">
        <v>154</v>
      </c>
      <c r="Q88" s="5">
        <v>205</v>
      </c>
      <c r="R88" s="5">
        <v>56</v>
      </c>
      <c r="S88" s="5">
        <v>131</v>
      </c>
      <c r="T88" s="5">
        <v>54</v>
      </c>
      <c r="U88" s="5">
        <v>80</v>
      </c>
      <c r="V88" s="5">
        <v>141</v>
      </c>
      <c r="W88" s="5">
        <v>20</v>
      </c>
      <c r="X88" s="5">
        <v>249</v>
      </c>
      <c r="Y88" s="5">
        <v>160</v>
      </c>
      <c r="Z88" s="5">
        <v>61</v>
      </c>
      <c r="AA88" s="5">
        <v>202</v>
      </c>
      <c r="AB88" s="5">
        <v>201</v>
      </c>
      <c r="AC88" s="5">
        <v>106</v>
      </c>
      <c r="AD88" s="5">
        <v>213</v>
      </c>
    </row>
    <row r="89" spans="2:30" x14ac:dyDescent="0.2">
      <c r="B89" s="5">
        <v>97</v>
      </c>
      <c r="C89" s="5">
        <v>243</v>
      </c>
      <c r="D89" s="5">
        <v>183</v>
      </c>
      <c r="E89" s="5">
        <v>127</v>
      </c>
      <c r="F89" s="5">
        <v>214</v>
      </c>
      <c r="G89" s="5">
        <v>115</v>
      </c>
      <c r="H89" s="5">
        <v>248</v>
      </c>
      <c r="I89" s="5">
        <v>5</v>
      </c>
      <c r="J89" s="5">
        <v>77</v>
      </c>
      <c r="K89" s="5">
        <v>229</v>
      </c>
      <c r="L89" s="5">
        <v>115</v>
      </c>
      <c r="M89" s="5">
        <v>159</v>
      </c>
      <c r="N89" s="5">
        <v>49</v>
      </c>
      <c r="O89" s="5">
        <v>225</v>
      </c>
      <c r="P89" s="5">
        <v>120</v>
      </c>
      <c r="Q89" s="5">
        <v>107</v>
      </c>
      <c r="R89" s="5">
        <v>208</v>
      </c>
      <c r="S89" s="5">
        <v>67</v>
      </c>
      <c r="T89" s="5">
        <v>231</v>
      </c>
      <c r="U89" s="5">
        <v>241</v>
      </c>
      <c r="V89" s="5">
        <v>79</v>
      </c>
      <c r="W89" s="5">
        <v>242</v>
      </c>
      <c r="X89" s="5">
        <v>70</v>
      </c>
      <c r="Y89" s="5">
        <v>193</v>
      </c>
      <c r="Z89" s="5">
        <v>112</v>
      </c>
      <c r="AA89" s="5">
        <v>146</v>
      </c>
      <c r="AB89" s="5">
        <v>193</v>
      </c>
      <c r="AC89" s="5">
        <v>78</v>
      </c>
      <c r="AD89" s="5">
        <v>195</v>
      </c>
    </row>
    <row r="90" spans="2:30" x14ac:dyDescent="0.2">
      <c r="B90" s="5">
        <v>15</v>
      </c>
      <c r="C90" s="5">
        <v>97</v>
      </c>
      <c r="D90" s="5">
        <v>159</v>
      </c>
      <c r="E90" s="5">
        <v>26</v>
      </c>
      <c r="F90" s="5">
        <v>150</v>
      </c>
      <c r="G90" s="5">
        <v>90</v>
      </c>
      <c r="H90" s="5">
        <v>212</v>
      </c>
      <c r="I90" s="5">
        <v>35</v>
      </c>
      <c r="J90" s="5">
        <v>180</v>
      </c>
      <c r="K90" s="5">
        <v>125</v>
      </c>
      <c r="L90" s="5">
        <v>210</v>
      </c>
      <c r="M90" s="5">
        <v>123</v>
      </c>
      <c r="N90" s="5">
        <v>249</v>
      </c>
      <c r="O90" s="5">
        <v>2</v>
      </c>
      <c r="P90" s="5">
        <v>144</v>
      </c>
      <c r="Q90" s="5">
        <v>56</v>
      </c>
      <c r="R90" s="5">
        <v>212</v>
      </c>
      <c r="S90" s="5">
        <v>54</v>
      </c>
      <c r="T90" s="5">
        <v>202</v>
      </c>
      <c r="U90" s="5">
        <v>156</v>
      </c>
      <c r="V90" s="5">
        <v>73</v>
      </c>
      <c r="W90" s="5">
        <v>202</v>
      </c>
      <c r="X90" s="5">
        <v>40</v>
      </c>
      <c r="Y90" s="5">
        <v>215</v>
      </c>
      <c r="Z90" s="5">
        <v>42</v>
      </c>
      <c r="AA90" s="5">
        <v>175</v>
      </c>
      <c r="AB90" s="5">
        <v>163</v>
      </c>
      <c r="AC90" s="5">
        <v>35</v>
      </c>
      <c r="AD90" s="5">
        <v>161</v>
      </c>
    </row>
    <row r="91" spans="2:30" x14ac:dyDescent="0.2">
      <c r="B91" s="5">
        <v>99</v>
      </c>
      <c r="C91" s="5">
        <v>183</v>
      </c>
      <c r="D91" s="5">
        <v>15</v>
      </c>
      <c r="E91" s="5">
        <v>106</v>
      </c>
      <c r="F91" s="5">
        <v>178</v>
      </c>
      <c r="G91" s="5">
        <v>3</v>
      </c>
      <c r="H91" s="5">
        <v>187</v>
      </c>
      <c r="I91" s="5">
        <v>57</v>
      </c>
      <c r="J91" s="5">
        <v>130</v>
      </c>
      <c r="K91" s="5">
        <v>115</v>
      </c>
      <c r="L91" s="5">
        <v>80</v>
      </c>
      <c r="M91" s="5">
        <v>242</v>
      </c>
      <c r="N91" s="5">
        <v>77</v>
      </c>
      <c r="O91" s="5">
        <v>216</v>
      </c>
      <c r="P91" s="5">
        <v>41</v>
      </c>
      <c r="Q91" s="5">
        <v>140</v>
      </c>
      <c r="R91" s="5">
        <v>96</v>
      </c>
      <c r="S91" s="5">
        <v>207</v>
      </c>
      <c r="T91" s="5">
        <v>42</v>
      </c>
      <c r="U91" s="5">
        <v>126</v>
      </c>
      <c r="V91" s="5">
        <v>27</v>
      </c>
      <c r="W91" s="5">
        <v>171</v>
      </c>
      <c r="X91" s="5">
        <v>30</v>
      </c>
      <c r="Y91" s="5">
        <v>180</v>
      </c>
      <c r="Z91" s="5">
        <v>10</v>
      </c>
      <c r="AA91" s="5">
        <v>188</v>
      </c>
      <c r="AB91" s="5">
        <v>150</v>
      </c>
      <c r="AC91" s="5">
        <v>123</v>
      </c>
      <c r="AD91" s="5">
        <v>164</v>
      </c>
    </row>
    <row r="92" spans="2:30" x14ac:dyDescent="0.2">
      <c r="B92" s="5">
        <v>75</v>
      </c>
      <c r="C92" s="5">
        <v>99</v>
      </c>
      <c r="D92" s="5">
        <v>97</v>
      </c>
      <c r="E92" s="5">
        <v>117</v>
      </c>
      <c r="F92" s="5">
        <v>184</v>
      </c>
      <c r="G92" s="5">
        <v>40</v>
      </c>
      <c r="H92" s="5">
        <v>169</v>
      </c>
      <c r="I92" s="5">
        <v>48</v>
      </c>
      <c r="J92" s="5">
        <v>5</v>
      </c>
      <c r="K92" s="5">
        <v>86</v>
      </c>
      <c r="L92" s="5">
        <v>189</v>
      </c>
      <c r="M92" s="5">
        <v>11</v>
      </c>
      <c r="N92" s="5">
        <v>176</v>
      </c>
      <c r="O92" s="5">
        <v>55</v>
      </c>
      <c r="P92" s="5">
        <v>107</v>
      </c>
      <c r="Q92" s="5">
        <v>209</v>
      </c>
      <c r="R92" s="5">
        <v>103</v>
      </c>
      <c r="S92" s="5">
        <v>215</v>
      </c>
      <c r="T92" s="5">
        <v>7</v>
      </c>
      <c r="U92" s="5">
        <v>221</v>
      </c>
      <c r="V92" s="5">
        <v>118</v>
      </c>
      <c r="W92" s="5">
        <v>193</v>
      </c>
      <c r="X92" s="5">
        <v>86</v>
      </c>
      <c r="Y92" s="5">
        <v>195</v>
      </c>
      <c r="Z92" s="5">
        <v>23</v>
      </c>
      <c r="AA92" s="5">
        <v>159</v>
      </c>
      <c r="AB92" s="5">
        <v>255</v>
      </c>
      <c r="AC92" s="5">
        <v>80</v>
      </c>
      <c r="AD92" s="5">
        <v>181</v>
      </c>
    </row>
    <row r="93" spans="2:30" x14ac:dyDescent="0.2">
      <c r="B93" s="5">
        <v>74</v>
      </c>
      <c r="C93" s="5">
        <v>178</v>
      </c>
      <c r="D93" s="5">
        <v>214</v>
      </c>
      <c r="E93" s="5">
        <v>182</v>
      </c>
      <c r="F93" s="5">
        <v>75</v>
      </c>
      <c r="G93" s="5">
        <v>63</v>
      </c>
      <c r="H93" s="5">
        <v>256</v>
      </c>
      <c r="I93" s="5">
        <v>120</v>
      </c>
      <c r="J93" s="5">
        <v>91</v>
      </c>
      <c r="K93" s="5">
        <v>113</v>
      </c>
      <c r="L93" s="5">
        <v>162</v>
      </c>
      <c r="M93" s="5">
        <v>180</v>
      </c>
      <c r="N93" s="5">
        <v>26</v>
      </c>
      <c r="O93" s="5">
        <v>165</v>
      </c>
      <c r="P93" s="5">
        <v>16</v>
      </c>
      <c r="Q93" s="5">
        <v>185</v>
      </c>
      <c r="R93" s="5">
        <v>245</v>
      </c>
      <c r="S93" s="5">
        <v>132</v>
      </c>
      <c r="T93" s="5">
        <v>195</v>
      </c>
      <c r="U93" s="5">
        <v>134</v>
      </c>
      <c r="V93" s="5">
        <v>234</v>
      </c>
      <c r="W93" s="5">
        <v>26</v>
      </c>
      <c r="X93" s="5">
        <v>175</v>
      </c>
      <c r="Y93" s="5">
        <v>23</v>
      </c>
      <c r="Z93" s="5">
        <v>171</v>
      </c>
      <c r="AA93" s="5">
        <v>44</v>
      </c>
      <c r="AB93" s="5">
        <v>161</v>
      </c>
      <c r="AC93" s="5">
        <v>69</v>
      </c>
      <c r="AD93" s="5">
        <v>180</v>
      </c>
    </row>
    <row r="94" spans="2:30" x14ac:dyDescent="0.2">
      <c r="B94" s="5">
        <v>80</v>
      </c>
      <c r="C94" s="5">
        <v>74</v>
      </c>
      <c r="D94" s="5">
        <v>150</v>
      </c>
      <c r="E94" s="5">
        <v>149</v>
      </c>
      <c r="F94" s="5">
        <v>99</v>
      </c>
      <c r="G94" s="5">
        <v>47</v>
      </c>
      <c r="H94" s="5">
        <v>228</v>
      </c>
      <c r="I94" s="5">
        <v>82</v>
      </c>
      <c r="J94" s="5">
        <v>198</v>
      </c>
      <c r="K94" s="5">
        <v>178</v>
      </c>
      <c r="L94" s="5">
        <v>83</v>
      </c>
      <c r="M94" s="5">
        <v>42</v>
      </c>
      <c r="N94" s="5">
        <v>250</v>
      </c>
      <c r="O94" s="5">
        <v>115</v>
      </c>
      <c r="P94" s="5">
        <v>122</v>
      </c>
      <c r="Q94" s="5">
        <v>241</v>
      </c>
      <c r="R94" s="5">
        <v>174</v>
      </c>
      <c r="S94" s="5">
        <v>18</v>
      </c>
      <c r="T94" s="5">
        <v>125</v>
      </c>
      <c r="U94" s="5">
        <v>160</v>
      </c>
      <c r="V94" s="5">
        <v>170</v>
      </c>
      <c r="W94" s="5">
        <v>33</v>
      </c>
      <c r="X94" s="5">
        <v>152</v>
      </c>
      <c r="Y94" s="5">
        <v>3</v>
      </c>
      <c r="Z94" s="5">
        <v>172</v>
      </c>
      <c r="AA94" s="5">
        <v>39</v>
      </c>
      <c r="AB94" s="5">
        <v>158</v>
      </c>
      <c r="AC94" s="5">
        <v>66</v>
      </c>
      <c r="AD94" s="5">
        <v>144</v>
      </c>
    </row>
    <row r="95" spans="2:30" x14ac:dyDescent="0.2">
      <c r="B95" s="5">
        <v>108</v>
      </c>
      <c r="C95" s="5">
        <v>214</v>
      </c>
      <c r="D95" s="5">
        <v>80</v>
      </c>
      <c r="E95" s="5">
        <v>147</v>
      </c>
      <c r="F95" s="5">
        <v>15</v>
      </c>
      <c r="G95" s="5">
        <v>45</v>
      </c>
      <c r="H95" s="5">
        <v>208</v>
      </c>
      <c r="I95" s="5">
        <v>102</v>
      </c>
      <c r="J95" s="5">
        <v>168</v>
      </c>
      <c r="K95" s="5">
        <v>5</v>
      </c>
      <c r="L95" s="5">
        <v>159</v>
      </c>
      <c r="M95" s="5">
        <v>226</v>
      </c>
      <c r="N95" s="5">
        <v>105</v>
      </c>
      <c r="O95" s="5">
        <v>172</v>
      </c>
      <c r="P95" s="5">
        <v>183</v>
      </c>
      <c r="Q95" s="5">
        <v>91</v>
      </c>
      <c r="R95" s="5">
        <v>85</v>
      </c>
      <c r="S95" s="5">
        <v>247</v>
      </c>
      <c r="T95" s="5">
        <v>85</v>
      </c>
      <c r="U95" s="5">
        <v>197</v>
      </c>
      <c r="V95" s="5">
        <v>254</v>
      </c>
      <c r="W95" s="5">
        <v>119</v>
      </c>
      <c r="X95" s="5">
        <v>197</v>
      </c>
      <c r="Y95" s="5">
        <v>99</v>
      </c>
      <c r="Z95" s="5">
        <v>192</v>
      </c>
      <c r="AA95" s="5">
        <v>62</v>
      </c>
      <c r="AB95" s="5">
        <v>233</v>
      </c>
      <c r="AC95" s="5">
        <v>29</v>
      </c>
      <c r="AD95" s="5">
        <v>193</v>
      </c>
    </row>
    <row r="96" spans="2:30" x14ac:dyDescent="0.2">
      <c r="B96" s="5">
        <v>44</v>
      </c>
      <c r="C96" s="5">
        <v>108</v>
      </c>
      <c r="D96" s="5">
        <v>74</v>
      </c>
      <c r="E96" s="5">
        <v>249</v>
      </c>
      <c r="F96" s="5">
        <v>97</v>
      </c>
      <c r="G96" s="5">
        <v>28</v>
      </c>
      <c r="H96" s="5">
        <v>140</v>
      </c>
      <c r="I96" s="5">
        <v>79</v>
      </c>
      <c r="J96" s="5">
        <v>44</v>
      </c>
      <c r="K96" s="5">
        <v>131</v>
      </c>
      <c r="L96" s="5">
        <v>40</v>
      </c>
      <c r="M96" s="5">
        <v>35</v>
      </c>
      <c r="N96" s="5">
        <v>196</v>
      </c>
      <c r="O96" s="5">
        <v>101</v>
      </c>
      <c r="P96" s="5">
        <v>193</v>
      </c>
      <c r="Q96" s="5">
        <v>70</v>
      </c>
      <c r="R96" s="5">
        <v>62</v>
      </c>
      <c r="S96" s="5">
        <v>217</v>
      </c>
      <c r="T96" s="5">
        <v>97</v>
      </c>
      <c r="U96" s="5">
        <v>135</v>
      </c>
      <c r="V96" s="5">
        <v>184</v>
      </c>
      <c r="W96" s="5">
        <v>70</v>
      </c>
      <c r="X96" s="5">
        <v>181</v>
      </c>
      <c r="Y96" s="5">
        <v>121</v>
      </c>
      <c r="Z96" s="5">
        <v>252</v>
      </c>
      <c r="AA96" s="5">
        <v>22</v>
      </c>
      <c r="AB96" s="5">
        <v>196</v>
      </c>
      <c r="AC96" s="5">
        <v>28</v>
      </c>
      <c r="AD96" s="5">
        <v>184</v>
      </c>
    </row>
    <row r="97" spans="2:30" x14ac:dyDescent="0.2">
      <c r="B97" s="5">
        <v>9</v>
      </c>
      <c r="C97" s="5">
        <v>147</v>
      </c>
      <c r="D97" s="5">
        <v>182</v>
      </c>
      <c r="E97" s="5">
        <v>44</v>
      </c>
      <c r="F97" s="5">
        <v>127</v>
      </c>
      <c r="G97" s="5">
        <v>77</v>
      </c>
      <c r="H97" s="5">
        <v>199</v>
      </c>
      <c r="I97" s="5">
        <v>43</v>
      </c>
      <c r="J97" s="5">
        <v>104</v>
      </c>
      <c r="K97" s="5">
        <v>147</v>
      </c>
      <c r="L97" s="5">
        <v>232</v>
      </c>
      <c r="M97" s="5">
        <v>208</v>
      </c>
      <c r="N97" s="5">
        <v>111</v>
      </c>
      <c r="O97" s="5">
        <v>185</v>
      </c>
      <c r="P97" s="5">
        <v>186</v>
      </c>
      <c r="Q97" s="5">
        <v>134</v>
      </c>
      <c r="R97" s="5">
        <v>221</v>
      </c>
      <c r="S97" s="5">
        <v>34</v>
      </c>
      <c r="T97" s="5">
        <v>155</v>
      </c>
      <c r="U97" s="5">
        <v>88</v>
      </c>
      <c r="V97" s="5">
        <v>17</v>
      </c>
      <c r="W97" s="5">
        <v>148</v>
      </c>
      <c r="X97" s="5">
        <v>110</v>
      </c>
      <c r="Y97" s="5">
        <v>72</v>
      </c>
      <c r="Z97" s="5">
        <v>230</v>
      </c>
      <c r="AA97" s="5">
        <v>58</v>
      </c>
      <c r="AB97" s="5">
        <v>250</v>
      </c>
      <c r="AC97" s="5">
        <v>24</v>
      </c>
      <c r="AD97" s="5">
        <v>205</v>
      </c>
    </row>
    <row r="98" spans="2:30" x14ac:dyDescent="0.2">
      <c r="B98" s="5">
        <v>111</v>
      </c>
      <c r="C98" s="5">
        <v>9</v>
      </c>
      <c r="D98" s="5">
        <v>149</v>
      </c>
      <c r="E98" s="5">
        <v>108</v>
      </c>
      <c r="F98" s="5">
        <v>26</v>
      </c>
      <c r="G98" s="5">
        <v>51</v>
      </c>
      <c r="H98" s="5">
        <v>148</v>
      </c>
      <c r="I98" s="5">
        <v>65</v>
      </c>
      <c r="J98" s="5">
        <v>171</v>
      </c>
      <c r="K98" s="5">
        <v>49</v>
      </c>
      <c r="L98" s="5">
        <v>132</v>
      </c>
      <c r="M98" s="5">
        <v>68</v>
      </c>
      <c r="N98" s="5">
        <v>187</v>
      </c>
      <c r="O98" s="5">
        <v>31</v>
      </c>
      <c r="P98" s="5">
        <v>205</v>
      </c>
      <c r="Q98" s="5">
        <v>131</v>
      </c>
      <c r="R98" s="5">
        <v>147</v>
      </c>
      <c r="S98" s="5">
        <v>6</v>
      </c>
      <c r="T98" s="5">
        <v>157</v>
      </c>
      <c r="U98" s="5">
        <v>33</v>
      </c>
      <c r="V98" s="5">
        <v>41</v>
      </c>
      <c r="W98" s="5">
        <v>228</v>
      </c>
      <c r="X98" s="5">
        <v>87</v>
      </c>
      <c r="Y98" s="5">
        <v>50</v>
      </c>
      <c r="Z98" s="5">
        <v>212</v>
      </c>
      <c r="AA98" s="5">
        <v>55</v>
      </c>
      <c r="AB98" s="5">
        <v>247</v>
      </c>
      <c r="AC98" s="5">
        <v>31</v>
      </c>
      <c r="AD98" s="5">
        <v>232</v>
      </c>
    </row>
    <row r="99" spans="2:30" x14ac:dyDescent="0.2">
      <c r="B99" s="5">
        <v>109</v>
      </c>
      <c r="C99" s="5">
        <v>182</v>
      </c>
      <c r="D99" s="5">
        <v>111</v>
      </c>
      <c r="E99" s="5">
        <v>80</v>
      </c>
      <c r="F99" s="5">
        <v>106</v>
      </c>
      <c r="G99" s="5">
        <v>94</v>
      </c>
      <c r="H99" s="5">
        <v>234</v>
      </c>
      <c r="I99" s="5">
        <v>85</v>
      </c>
      <c r="J99" s="5">
        <v>244</v>
      </c>
      <c r="K99" s="5">
        <v>189</v>
      </c>
      <c r="L99" s="5">
        <v>136</v>
      </c>
      <c r="M99" s="5">
        <v>239</v>
      </c>
      <c r="N99" s="5">
        <v>18</v>
      </c>
      <c r="O99" s="5">
        <v>139</v>
      </c>
      <c r="P99" s="5">
        <v>124</v>
      </c>
      <c r="Q99" s="5">
        <v>43</v>
      </c>
      <c r="R99" s="5">
        <v>31</v>
      </c>
      <c r="S99" s="5">
        <v>157</v>
      </c>
      <c r="T99" s="5">
        <v>76</v>
      </c>
      <c r="U99" s="5">
        <v>70</v>
      </c>
      <c r="V99" s="5">
        <v>95</v>
      </c>
      <c r="W99" s="5">
        <v>234</v>
      </c>
      <c r="X99" s="5">
        <v>97</v>
      </c>
      <c r="Y99" s="5">
        <v>4</v>
      </c>
      <c r="Z99" s="5">
        <v>136</v>
      </c>
      <c r="AA99" s="5">
        <v>9</v>
      </c>
      <c r="AB99" s="5">
        <v>185</v>
      </c>
      <c r="AC99" s="5">
        <v>6</v>
      </c>
      <c r="AD99" s="5">
        <v>138</v>
      </c>
    </row>
    <row r="100" spans="2:30" x14ac:dyDescent="0.2">
      <c r="B100" s="5">
        <v>76</v>
      </c>
      <c r="C100" s="5">
        <v>109</v>
      </c>
      <c r="D100" s="5">
        <v>9</v>
      </c>
      <c r="E100" s="5">
        <v>74</v>
      </c>
      <c r="F100" s="5">
        <v>117</v>
      </c>
      <c r="G100" s="5">
        <v>23</v>
      </c>
      <c r="H100" s="5">
        <v>240</v>
      </c>
      <c r="I100" s="5">
        <v>119</v>
      </c>
      <c r="J100" s="5">
        <v>98</v>
      </c>
      <c r="K100" s="5">
        <v>57</v>
      </c>
      <c r="L100" s="5">
        <v>102</v>
      </c>
      <c r="M100" s="5">
        <v>114</v>
      </c>
      <c r="N100" s="5">
        <v>225</v>
      </c>
      <c r="O100" s="5">
        <v>89</v>
      </c>
      <c r="P100" s="5">
        <v>62</v>
      </c>
      <c r="Q100" s="5">
        <v>103</v>
      </c>
      <c r="R100" s="5">
        <v>54</v>
      </c>
      <c r="S100" s="5">
        <v>192</v>
      </c>
      <c r="T100" s="5">
        <v>23</v>
      </c>
      <c r="U100" s="5">
        <v>86</v>
      </c>
      <c r="V100" s="5">
        <v>104</v>
      </c>
      <c r="W100" s="5">
        <v>255</v>
      </c>
      <c r="X100" s="5">
        <v>98</v>
      </c>
      <c r="Y100" s="5">
        <v>109</v>
      </c>
      <c r="Z100" s="5">
        <v>169</v>
      </c>
      <c r="AA100" s="5">
        <v>123</v>
      </c>
      <c r="AB100" s="5">
        <v>236</v>
      </c>
      <c r="AC100" s="5">
        <v>17</v>
      </c>
      <c r="AD100" s="5">
        <v>224</v>
      </c>
    </row>
    <row r="101" spans="2:30" x14ac:dyDescent="0.2">
      <c r="B101" s="5">
        <v>18</v>
      </c>
      <c r="C101" s="5">
        <v>234</v>
      </c>
      <c r="D101" s="5">
        <v>199</v>
      </c>
      <c r="E101" s="5">
        <v>256</v>
      </c>
      <c r="F101" s="5">
        <v>170</v>
      </c>
      <c r="G101" s="5">
        <v>225</v>
      </c>
      <c r="H101" s="5">
        <v>76</v>
      </c>
      <c r="I101" s="5">
        <v>27</v>
      </c>
      <c r="J101" s="5">
        <v>115</v>
      </c>
      <c r="K101" s="5">
        <v>45</v>
      </c>
      <c r="L101" s="5">
        <v>107</v>
      </c>
      <c r="M101" s="5">
        <v>25</v>
      </c>
      <c r="N101" s="5">
        <v>159</v>
      </c>
      <c r="O101" s="5">
        <v>142</v>
      </c>
      <c r="P101" s="5">
        <v>71</v>
      </c>
      <c r="Q101" s="5">
        <v>20</v>
      </c>
      <c r="R101" s="5">
        <v>35</v>
      </c>
      <c r="S101" s="5">
        <v>227</v>
      </c>
      <c r="T101" s="5">
        <v>180</v>
      </c>
      <c r="U101" s="5">
        <v>69</v>
      </c>
      <c r="V101" s="5">
        <v>91</v>
      </c>
      <c r="W101" s="5">
        <v>191</v>
      </c>
      <c r="X101" s="5">
        <v>184</v>
      </c>
      <c r="Y101" s="5">
        <v>34</v>
      </c>
      <c r="Z101" s="5">
        <v>150</v>
      </c>
      <c r="AA101" s="5">
        <v>180</v>
      </c>
      <c r="AB101" s="5">
        <v>232</v>
      </c>
      <c r="AC101" s="5">
        <v>160</v>
      </c>
      <c r="AD101" s="5">
        <v>98</v>
      </c>
    </row>
    <row r="102" spans="2:30" x14ac:dyDescent="0.2">
      <c r="B102" s="5">
        <v>24</v>
      </c>
      <c r="C102" s="5">
        <v>18</v>
      </c>
      <c r="D102" s="5">
        <v>148</v>
      </c>
      <c r="E102" s="5">
        <v>228</v>
      </c>
      <c r="F102" s="5">
        <v>174</v>
      </c>
      <c r="G102" s="5">
        <v>217</v>
      </c>
      <c r="H102" s="5">
        <v>109</v>
      </c>
      <c r="I102" s="5">
        <v>121</v>
      </c>
      <c r="J102" s="5">
        <v>211</v>
      </c>
      <c r="K102" s="5">
        <v>257</v>
      </c>
      <c r="L102" s="5">
        <v>174</v>
      </c>
      <c r="M102" s="5">
        <v>219</v>
      </c>
      <c r="N102" s="5">
        <v>90</v>
      </c>
      <c r="O102" s="5">
        <v>36</v>
      </c>
      <c r="P102" s="5">
        <v>47</v>
      </c>
      <c r="Q102" s="5">
        <v>111</v>
      </c>
      <c r="R102" s="5">
        <v>8</v>
      </c>
      <c r="S102" s="5">
        <v>146</v>
      </c>
      <c r="T102" s="5">
        <v>191</v>
      </c>
      <c r="U102" s="5">
        <v>78</v>
      </c>
      <c r="V102" s="5">
        <v>112</v>
      </c>
      <c r="W102" s="5">
        <v>166</v>
      </c>
      <c r="X102" s="5">
        <v>157</v>
      </c>
      <c r="Y102" s="5">
        <v>112</v>
      </c>
      <c r="Z102" s="5">
        <v>151</v>
      </c>
      <c r="AA102" s="5">
        <v>95</v>
      </c>
      <c r="AB102" s="5">
        <v>189</v>
      </c>
      <c r="AC102" s="5">
        <v>232</v>
      </c>
      <c r="AD102" s="5">
        <v>89</v>
      </c>
    </row>
    <row r="103" spans="2:30" x14ac:dyDescent="0.2">
      <c r="B103" s="5">
        <v>110</v>
      </c>
      <c r="C103" s="5">
        <v>199</v>
      </c>
      <c r="D103" s="5">
        <v>24</v>
      </c>
      <c r="E103" s="5">
        <v>208</v>
      </c>
      <c r="F103" s="5">
        <v>203</v>
      </c>
      <c r="G103" s="5">
        <v>229</v>
      </c>
      <c r="H103" s="5">
        <v>111</v>
      </c>
      <c r="I103" s="5">
        <v>49</v>
      </c>
      <c r="J103" s="5">
        <v>242</v>
      </c>
      <c r="K103" s="5">
        <v>123</v>
      </c>
      <c r="L103" s="5">
        <v>27</v>
      </c>
      <c r="M103" s="5">
        <v>26</v>
      </c>
      <c r="N103" s="5">
        <v>256</v>
      </c>
      <c r="O103" s="5">
        <v>211</v>
      </c>
      <c r="P103" s="5">
        <v>198</v>
      </c>
      <c r="Q103" s="5">
        <v>160</v>
      </c>
      <c r="R103" s="5">
        <v>232</v>
      </c>
      <c r="S103" s="5">
        <v>82</v>
      </c>
      <c r="T103" s="5">
        <v>87</v>
      </c>
      <c r="U103" s="5">
        <v>44</v>
      </c>
      <c r="V103" s="5">
        <v>36</v>
      </c>
      <c r="W103" s="5">
        <v>137</v>
      </c>
      <c r="X103" s="5">
        <v>198</v>
      </c>
      <c r="Y103" s="5">
        <v>122</v>
      </c>
      <c r="Z103" s="5">
        <v>206</v>
      </c>
      <c r="AA103" s="5">
        <v>186</v>
      </c>
      <c r="AB103" s="5">
        <v>208</v>
      </c>
      <c r="AC103" s="5">
        <v>226</v>
      </c>
      <c r="AD103" s="5">
        <v>90</v>
      </c>
    </row>
    <row r="104" spans="2:30" x14ac:dyDescent="0.2">
      <c r="B104" s="5">
        <v>59</v>
      </c>
      <c r="C104" s="5">
        <v>110</v>
      </c>
      <c r="D104" s="5">
        <v>18</v>
      </c>
      <c r="E104" s="5">
        <v>140</v>
      </c>
      <c r="F104" s="5">
        <v>236</v>
      </c>
      <c r="G104" s="5">
        <v>244</v>
      </c>
      <c r="H104" s="5">
        <v>9</v>
      </c>
      <c r="I104" s="5">
        <v>66</v>
      </c>
      <c r="J104" s="5">
        <v>31</v>
      </c>
      <c r="K104" s="5">
        <v>199</v>
      </c>
      <c r="L104" s="5">
        <v>209</v>
      </c>
      <c r="M104" s="5">
        <v>257</v>
      </c>
      <c r="N104" s="5">
        <v>126</v>
      </c>
      <c r="O104" s="5">
        <v>72</v>
      </c>
      <c r="P104" s="5">
        <v>244</v>
      </c>
      <c r="Q104" s="5">
        <v>193</v>
      </c>
      <c r="R104" s="5">
        <v>215</v>
      </c>
      <c r="S104" s="5">
        <v>84</v>
      </c>
      <c r="T104" s="5">
        <v>30</v>
      </c>
      <c r="U104" s="5">
        <v>42</v>
      </c>
      <c r="V104" s="5">
        <v>57</v>
      </c>
      <c r="W104" s="5">
        <v>172</v>
      </c>
      <c r="X104" s="5">
        <v>235</v>
      </c>
      <c r="Y104" s="5">
        <v>75</v>
      </c>
      <c r="Z104" s="5">
        <v>131</v>
      </c>
      <c r="AA104" s="5">
        <v>211</v>
      </c>
      <c r="AB104" s="5">
        <v>223</v>
      </c>
      <c r="AC104" s="5">
        <v>133</v>
      </c>
      <c r="AD104" s="5">
        <v>14</v>
      </c>
    </row>
    <row r="105" spans="2:30" x14ac:dyDescent="0.2">
      <c r="B105" s="5">
        <v>118</v>
      </c>
      <c r="C105" s="5">
        <v>208</v>
      </c>
      <c r="D105" s="5">
        <v>256</v>
      </c>
      <c r="E105" s="5">
        <v>59</v>
      </c>
      <c r="F105" s="5">
        <v>248</v>
      </c>
      <c r="G105" s="5">
        <v>177</v>
      </c>
      <c r="H105" s="5">
        <v>44</v>
      </c>
      <c r="I105" s="5">
        <v>54</v>
      </c>
      <c r="J105" s="5">
        <v>35</v>
      </c>
      <c r="K105" s="5">
        <v>144</v>
      </c>
      <c r="L105" s="5">
        <v>43</v>
      </c>
      <c r="M105" s="5">
        <v>20</v>
      </c>
      <c r="N105" s="5">
        <v>166</v>
      </c>
      <c r="O105" s="5">
        <v>233</v>
      </c>
      <c r="P105" s="5">
        <v>197</v>
      </c>
      <c r="Q105" s="5">
        <v>68</v>
      </c>
      <c r="R105" s="5">
        <v>73</v>
      </c>
      <c r="S105" s="5">
        <v>159</v>
      </c>
      <c r="T105" s="5">
        <v>210</v>
      </c>
      <c r="U105" s="5">
        <v>211</v>
      </c>
      <c r="V105" s="5">
        <v>207</v>
      </c>
      <c r="W105" s="5">
        <v>10</v>
      </c>
      <c r="X105" s="5">
        <v>45</v>
      </c>
      <c r="Y105" s="5">
        <v>100</v>
      </c>
      <c r="Z105" s="5">
        <v>163</v>
      </c>
      <c r="AA105" s="5">
        <v>170</v>
      </c>
      <c r="AB105" s="5">
        <v>243</v>
      </c>
      <c r="AC105" s="5">
        <v>148</v>
      </c>
      <c r="AD105" s="5">
        <v>71</v>
      </c>
    </row>
    <row r="106" spans="2:30" x14ac:dyDescent="0.2">
      <c r="B106" s="5">
        <v>50</v>
      </c>
      <c r="C106" s="5">
        <v>118</v>
      </c>
      <c r="D106" s="5">
        <v>228</v>
      </c>
      <c r="E106" s="5">
        <v>110</v>
      </c>
      <c r="F106" s="5">
        <v>212</v>
      </c>
      <c r="G106" s="5">
        <v>245</v>
      </c>
      <c r="H106" s="5">
        <v>108</v>
      </c>
      <c r="I106" s="5">
        <v>25</v>
      </c>
      <c r="J106" s="5">
        <v>256</v>
      </c>
      <c r="K106" s="5">
        <v>76</v>
      </c>
      <c r="L106" s="5">
        <v>251</v>
      </c>
      <c r="M106" s="5">
        <v>181</v>
      </c>
      <c r="N106" s="5">
        <v>64</v>
      </c>
      <c r="O106" s="5">
        <v>62</v>
      </c>
      <c r="P106" s="5">
        <v>203</v>
      </c>
      <c r="Q106" s="5">
        <v>97</v>
      </c>
      <c r="R106" s="5">
        <v>106</v>
      </c>
      <c r="S106" s="5">
        <v>196</v>
      </c>
      <c r="T106" s="5">
        <v>148</v>
      </c>
      <c r="U106" s="5">
        <v>193</v>
      </c>
      <c r="V106" s="5">
        <v>252</v>
      </c>
      <c r="W106" s="5">
        <v>99</v>
      </c>
      <c r="X106" s="5">
        <v>89</v>
      </c>
      <c r="Y106" s="5">
        <v>128</v>
      </c>
      <c r="Z106" s="5">
        <v>232</v>
      </c>
      <c r="AA106" s="5">
        <v>124</v>
      </c>
      <c r="AB106" s="5">
        <v>200</v>
      </c>
      <c r="AC106" s="5">
        <v>136</v>
      </c>
      <c r="AD106" s="5">
        <v>91</v>
      </c>
    </row>
    <row r="107" spans="2:30" x14ac:dyDescent="0.2">
      <c r="B107" s="5">
        <v>30</v>
      </c>
      <c r="C107" s="5">
        <v>256</v>
      </c>
      <c r="D107" s="5">
        <v>50</v>
      </c>
      <c r="E107" s="5">
        <v>24</v>
      </c>
      <c r="F107" s="5">
        <v>187</v>
      </c>
      <c r="G107" s="5">
        <v>151</v>
      </c>
      <c r="H107" s="5">
        <v>80</v>
      </c>
      <c r="I107" s="5">
        <v>124</v>
      </c>
      <c r="J107" s="5">
        <v>141</v>
      </c>
      <c r="K107" s="5">
        <v>236</v>
      </c>
      <c r="L107" s="5">
        <v>74</v>
      </c>
      <c r="M107" s="5">
        <v>120</v>
      </c>
      <c r="N107" s="5">
        <v>190</v>
      </c>
      <c r="O107" s="5">
        <v>201</v>
      </c>
      <c r="P107" s="5">
        <v>101</v>
      </c>
      <c r="Q107" s="5">
        <v>194</v>
      </c>
      <c r="R107" s="5">
        <v>237</v>
      </c>
      <c r="S107" s="5">
        <v>105</v>
      </c>
      <c r="T107" s="5">
        <v>33</v>
      </c>
      <c r="U107" s="5">
        <v>164</v>
      </c>
      <c r="V107" s="5">
        <v>238</v>
      </c>
      <c r="W107" s="5">
        <v>102</v>
      </c>
      <c r="X107" s="5">
        <v>104</v>
      </c>
      <c r="Y107" s="5">
        <v>85</v>
      </c>
      <c r="Z107" s="5">
        <v>130</v>
      </c>
      <c r="AA107" s="5">
        <v>138</v>
      </c>
      <c r="AB107" s="5">
        <v>191</v>
      </c>
      <c r="AC107" s="5">
        <v>237</v>
      </c>
      <c r="AD107" s="5">
        <v>86</v>
      </c>
    </row>
    <row r="108" spans="2:30" x14ac:dyDescent="0.2">
      <c r="B108" s="5">
        <v>2</v>
      </c>
      <c r="C108" s="5">
        <v>30</v>
      </c>
      <c r="D108" s="5">
        <v>118</v>
      </c>
      <c r="E108" s="5">
        <v>18</v>
      </c>
      <c r="F108" s="5">
        <v>169</v>
      </c>
      <c r="G108" s="5">
        <v>175</v>
      </c>
      <c r="H108" s="5">
        <v>74</v>
      </c>
      <c r="I108" s="5">
        <v>67</v>
      </c>
      <c r="J108" s="5">
        <v>57</v>
      </c>
      <c r="K108" s="5">
        <v>16</v>
      </c>
      <c r="L108" s="5">
        <v>179</v>
      </c>
      <c r="M108" s="5">
        <v>183</v>
      </c>
      <c r="N108" s="5">
        <v>86</v>
      </c>
      <c r="O108" s="5">
        <v>128</v>
      </c>
      <c r="P108" s="5">
        <v>45</v>
      </c>
      <c r="Q108" s="5">
        <v>244</v>
      </c>
      <c r="R108" s="5">
        <v>165</v>
      </c>
      <c r="S108" s="5">
        <v>57</v>
      </c>
      <c r="T108" s="5">
        <v>75</v>
      </c>
      <c r="U108" s="5">
        <v>203</v>
      </c>
      <c r="V108" s="5">
        <v>182</v>
      </c>
      <c r="W108" s="5">
        <v>69</v>
      </c>
      <c r="X108" s="5">
        <v>38</v>
      </c>
      <c r="Y108" s="5">
        <v>2</v>
      </c>
      <c r="Z108" s="5">
        <v>200</v>
      </c>
      <c r="AA108" s="5">
        <v>238</v>
      </c>
      <c r="AB108" s="5">
        <v>231</v>
      </c>
      <c r="AC108" s="5">
        <v>157</v>
      </c>
      <c r="AD108" s="5">
        <v>87</v>
      </c>
    </row>
    <row r="109" spans="2:30" x14ac:dyDescent="0.2">
      <c r="B109" s="5">
        <v>89</v>
      </c>
      <c r="C109" s="5">
        <v>187</v>
      </c>
      <c r="D109" s="5">
        <v>248</v>
      </c>
      <c r="E109" s="5">
        <v>170</v>
      </c>
      <c r="F109" s="5">
        <v>2</v>
      </c>
      <c r="G109" s="5">
        <v>252</v>
      </c>
      <c r="H109" s="5">
        <v>75</v>
      </c>
      <c r="I109" s="5">
        <v>56</v>
      </c>
      <c r="J109" s="5">
        <v>58</v>
      </c>
      <c r="K109" s="5">
        <v>124</v>
      </c>
      <c r="L109" s="5">
        <v>240</v>
      </c>
      <c r="M109" s="5">
        <v>94</v>
      </c>
      <c r="N109" s="5">
        <v>170</v>
      </c>
      <c r="O109" s="5">
        <v>144</v>
      </c>
      <c r="P109" s="5">
        <v>4</v>
      </c>
      <c r="Q109" s="5">
        <v>142</v>
      </c>
      <c r="R109" s="5">
        <v>116</v>
      </c>
      <c r="S109" s="5">
        <v>186</v>
      </c>
      <c r="T109" s="5">
        <v>167</v>
      </c>
      <c r="U109" s="5">
        <v>240</v>
      </c>
      <c r="V109" s="5">
        <v>30</v>
      </c>
      <c r="W109" s="5">
        <v>153</v>
      </c>
      <c r="X109" s="5">
        <v>209</v>
      </c>
      <c r="Y109" s="5">
        <v>155</v>
      </c>
      <c r="Z109" s="5">
        <v>106</v>
      </c>
      <c r="AA109" s="5">
        <v>38</v>
      </c>
      <c r="AB109" s="5">
        <v>234</v>
      </c>
      <c r="AC109" s="5">
        <v>218</v>
      </c>
      <c r="AD109" s="5">
        <v>20</v>
      </c>
    </row>
    <row r="110" spans="2:30" x14ac:dyDescent="0.2">
      <c r="B110" s="5">
        <v>71</v>
      </c>
      <c r="C110" s="5">
        <v>89</v>
      </c>
      <c r="D110" s="5">
        <v>212</v>
      </c>
      <c r="E110" s="5">
        <v>174</v>
      </c>
      <c r="F110" s="5">
        <v>30</v>
      </c>
      <c r="G110" s="5">
        <v>142</v>
      </c>
      <c r="H110" s="5">
        <v>99</v>
      </c>
      <c r="I110" s="5">
        <v>101</v>
      </c>
      <c r="J110" s="5">
        <v>249</v>
      </c>
      <c r="K110" s="5">
        <v>194</v>
      </c>
      <c r="L110" s="5">
        <v>6</v>
      </c>
      <c r="M110" s="5">
        <v>235</v>
      </c>
      <c r="N110" s="5">
        <v>78</v>
      </c>
      <c r="O110" s="5">
        <v>46</v>
      </c>
      <c r="P110" s="5">
        <v>100</v>
      </c>
      <c r="Q110" s="5">
        <v>243</v>
      </c>
      <c r="R110" s="5">
        <v>113</v>
      </c>
      <c r="S110" s="5">
        <v>236</v>
      </c>
      <c r="T110" s="5">
        <v>119</v>
      </c>
      <c r="U110" s="5">
        <v>232</v>
      </c>
      <c r="V110" s="5">
        <v>110</v>
      </c>
      <c r="W110" s="5">
        <v>133</v>
      </c>
      <c r="X110" s="5">
        <v>137</v>
      </c>
      <c r="Y110" s="5">
        <v>156</v>
      </c>
      <c r="Z110" s="5">
        <v>74</v>
      </c>
      <c r="AA110" s="5">
        <v>101</v>
      </c>
      <c r="AB110" s="5">
        <v>254</v>
      </c>
      <c r="AC110" s="5">
        <v>107</v>
      </c>
      <c r="AD110" s="5">
        <v>75</v>
      </c>
    </row>
    <row r="111" spans="2:30" x14ac:dyDescent="0.2">
      <c r="B111" s="5">
        <v>46</v>
      </c>
      <c r="C111" s="5">
        <v>248</v>
      </c>
      <c r="D111" s="5">
        <v>71</v>
      </c>
      <c r="E111" s="5">
        <v>203</v>
      </c>
      <c r="F111" s="5">
        <v>50</v>
      </c>
      <c r="G111" s="5">
        <v>154</v>
      </c>
      <c r="H111" s="5">
        <v>15</v>
      </c>
      <c r="I111" s="5">
        <v>128</v>
      </c>
      <c r="J111" s="5">
        <v>176</v>
      </c>
      <c r="K111" s="5">
        <v>25</v>
      </c>
      <c r="L111" s="5">
        <v>147</v>
      </c>
      <c r="M111" s="5">
        <v>110</v>
      </c>
      <c r="N111" s="5">
        <v>156</v>
      </c>
      <c r="O111" s="5">
        <v>171</v>
      </c>
      <c r="P111" s="5">
        <v>156</v>
      </c>
      <c r="Q111" s="5">
        <v>9</v>
      </c>
      <c r="R111" s="5">
        <v>206</v>
      </c>
      <c r="S111" s="5">
        <v>115</v>
      </c>
      <c r="T111" s="5">
        <v>115</v>
      </c>
      <c r="U111" s="5">
        <v>131</v>
      </c>
      <c r="V111" s="5">
        <v>158</v>
      </c>
      <c r="W111" s="5">
        <v>236</v>
      </c>
      <c r="X111" s="5">
        <v>194</v>
      </c>
      <c r="Y111" s="5">
        <v>251</v>
      </c>
      <c r="Z111" s="5">
        <v>98</v>
      </c>
      <c r="AA111" s="5">
        <v>40</v>
      </c>
      <c r="AB111" s="5">
        <v>132</v>
      </c>
      <c r="AC111" s="5">
        <v>217</v>
      </c>
      <c r="AD111" s="5">
        <v>28</v>
      </c>
    </row>
    <row r="112" spans="2:30" x14ac:dyDescent="0.2">
      <c r="B112" s="5">
        <v>10</v>
      </c>
      <c r="C112" s="5">
        <v>46</v>
      </c>
      <c r="D112" s="5">
        <v>89</v>
      </c>
      <c r="E112" s="5">
        <v>236</v>
      </c>
      <c r="F112" s="5">
        <v>118</v>
      </c>
      <c r="G112" s="5">
        <v>160</v>
      </c>
      <c r="H112" s="5">
        <v>97</v>
      </c>
      <c r="I112" s="5">
        <v>86</v>
      </c>
      <c r="J112" s="5">
        <v>66</v>
      </c>
      <c r="K112" s="5">
        <v>205</v>
      </c>
      <c r="L112" s="5">
        <v>66</v>
      </c>
      <c r="M112" s="5">
        <v>145</v>
      </c>
      <c r="N112" s="5">
        <v>20</v>
      </c>
      <c r="O112" s="5">
        <v>132</v>
      </c>
      <c r="P112" s="5">
        <v>173</v>
      </c>
      <c r="Q112" s="5">
        <v>38</v>
      </c>
      <c r="R112" s="5">
        <v>252</v>
      </c>
      <c r="S112" s="5">
        <v>60</v>
      </c>
      <c r="T112" s="5">
        <v>45</v>
      </c>
      <c r="U112" s="5">
        <v>242</v>
      </c>
      <c r="V112" s="5">
        <v>52</v>
      </c>
      <c r="W112" s="5">
        <v>116</v>
      </c>
      <c r="X112" s="5">
        <v>196</v>
      </c>
      <c r="Y112" s="5">
        <v>169</v>
      </c>
      <c r="Z112" s="5">
        <v>48</v>
      </c>
      <c r="AA112" s="5">
        <v>42</v>
      </c>
      <c r="AB112" s="5">
        <v>172</v>
      </c>
      <c r="AC112" s="5">
        <v>239</v>
      </c>
      <c r="AD112" s="5">
        <v>17</v>
      </c>
    </row>
    <row r="113" spans="2:30" x14ac:dyDescent="0.2">
      <c r="B113" s="5">
        <v>22</v>
      </c>
      <c r="C113" s="5">
        <v>203</v>
      </c>
      <c r="D113" s="5">
        <v>170</v>
      </c>
      <c r="E113" s="5">
        <v>10</v>
      </c>
      <c r="F113" s="5">
        <v>59</v>
      </c>
      <c r="G113" s="5">
        <v>171</v>
      </c>
      <c r="H113" s="5">
        <v>127</v>
      </c>
      <c r="I113" s="5">
        <v>53</v>
      </c>
      <c r="J113" s="5">
        <v>99</v>
      </c>
      <c r="K113" s="5">
        <v>231</v>
      </c>
      <c r="L113" s="5">
        <v>142</v>
      </c>
      <c r="M113" s="5">
        <v>133</v>
      </c>
      <c r="N113" s="5">
        <v>237</v>
      </c>
      <c r="O113" s="5">
        <v>199</v>
      </c>
      <c r="P113" s="5">
        <v>159</v>
      </c>
      <c r="Q113" s="5">
        <v>228</v>
      </c>
      <c r="R113" s="5">
        <v>7</v>
      </c>
      <c r="S113" s="5">
        <v>155</v>
      </c>
      <c r="T113" s="5">
        <v>175</v>
      </c>
      <c r="U113" s="5">
        <v>87</v>
      </c>
      <c r="V113" s="5">
        <v>159</v>
      </c>
      <c r="W113" s="5">
        <v>112</v>
      </c>
      <c r="X113" s="5">
        <v>79</v>
      </c>
      <c r="Y113" s="5">
        <v>219</v>
      </c>
      <c r="Z113" s="5">
        <v>4</v>
      </c>
      <c r="AA113" s="5">
        <v>30</v>
      </c>
      <c r="AB113" s="5">
        <v>175</v>
      </c>
      <c r="AC113" s="5">
        <v>171</v>
      </c>
      <c r="AD113" s="5">
        <v>51</v>
      </c>
    </row>
    <row r="114" spans="2:30" x14ac:dyDescent="0.2">
      <c r="B114" s="5">
        <v>55</v>
      </c>
      <c r="C114" s="5">
        <v>22</v>
      </c>
      <c r="D114" s="5">
        <v>174</v>
      </c>
      <c r="E114" s="5">
        <v>46</v>
      </c>
      <c r="F114" s="5">
        <v>110</v>
      </c>
      <c r="G114" s="5">
        <v>132</v>
      </c>
      <c r="H114" s="5">
        <v>26</v>
      </c>
      <c r="I114" s="5">
        <v>52</v>
      </c>
      <c r="J114" s="5">
        <v>178</v>
      </c>
      <c r="K114" s="5">
        <v>9</v>
      </c>
      <c r="L114" s="5">
        <v>54</v>
      </c>
      <c r="M114" s="5">
        <v>197</v>
      </c>
      <c r="N114" s="5">
        <v>131</v>
      </c>
      <c r="O114" s="5">
        <v>49</v>
      </c>
      <c r="P114" s="5">
        <v>207</v>
      </c>
      <c r="Q114" s="5">
        <v>222</v>
      </c>
      <c r="R114" s="5">
        <v>117</v>
      </c>
      <c r="S114" s="5">
        <v>135</v>
      </c>
      <c r="T114" s="5">
        <v>138</v>
      </c>
      <c r="U114" s="5">
        <v>50</v>
      </c>
      <c r="V114" s="5">
        <v>123</v>
      </c>
      <c r="W114" s="5">
        <v>6</v>
      </c>
      <c r="X114" s="5">
        <v>125</v>
      </c>
      <c r="Y114" s="5">
        <v>253</v>
      </c>
      <c r="Z114" s="5">
        <v>117</v>
      </c>
      <c r="AA114" s="5">
        <v>79</v>
      </c>
      <c r="AB114" s="5">
        <v>220</v>
      </c>
      <c r="AC114" s="5">
        <v>251</v>
      </c>
      <c r="AD114" s="5">
        <v>47</v>
      </c>
    </row>
    <row r="115" spans="2:30" x14ac:dyDescent="0.2">
      <c r="B115" s="5">
        <v>84</v>
      </c>
      <c r="C115" s="5">
        <v>170</v>
      </c>
      <c r="D115" s="5">
        <v>55</v>
      </c>
      <c r="E115" s="5">
        <v>71</v>
      </c>
      <c r="F115" s="5">
        <v>24</v>
      </c>
      <c r="G115" s="5">
        <v>145</v>
      </c>
      <c r="H115" s="5">
        <v>106</v>
      </c>
      <c r="I115" s="5">
        <v>122</v>
      </c>
      <c r="J115" s="5">
        <v>247</v>
      </c>
      <c r="K115" s="5">
        <v>180</v>
      </c>
      <c r="L115" s="5">
        <v>230</v>
      </c>
      <c r="M115" s="5">
        <v>52</v>
      </c>
      <c r="N115" s="5">
        <v>137</v>
      </c>
      <c r="O115" s="5">
        <v>183</v>
      </c>
      <c r="P115" s="5">
        <v>22</v>
      </c>
      <c r="Q115" s="5">
        <v>104</v>
      </c>
      <c r="R115" s="5">
        <v>134</v>
      </c>
      <c r="S115" s="5">
        <v>46</v>
      </c>
      <c r="T115" s="5">
        <v>60</v>
      </c>
      <c r="U115" s="5">
        <v>23</v>
      </c>
      <c r="V115" s="5">
        <v>200</v>
      </c>
      <c r="W115" s="5">
        <v>128</v>
      </c>
      <c r="X115" s="5">
        <v>102</v>
      </c>
      <c r="Y115" s="5">
        <v>201</v>
      </c>
      <c r="Z115" s="5">
        <v>75</v>
      </c>
      <c r="AA115" s="5">
        <v>105</v>
      </c>
      <c r="AB115" s="5">
        <v>221</v>
      </c>
      <c r="AC115" s="5">
        <v>176</v>
      </c>
      <c r="AD115" s="5">
        <v>43</v>
      </c>
    </row>
    <row r="116" spans="2:30" x14ac:dyDescent="0.2">
      <c r="B116" s="5">
        <v>88</v>
      </c>
      <c r="C116" s="5">
        <v>84</v>
      </c>
      <c r="D116" s="5">
        <v>22</v>
      </c>
      <c r="E116" s="5">
        <v>89</v>
      </c>
      <c r="F116" s="5">
        <v>18</v>
      </c>
      <c r="G116" s="5">
        <v>220</v>
      </c>
      <c r="H116" s="5">
        <v>117</v>
      </c>
      <c r="I116" s="5">
        <v>72</v>
      </c>
      <c r="J116" s="5">
        <v>70</v>
      </c>
      <c r="K116" s="5">
        <v>93</v>
      </c>
      <c r="L116" s="5">
        <v>12</v>
      </c>
      <c r="M116" s="5">
        <v>171</v>
      </c>
      <c r="N116" s="5">
        <v>113</v>
      </c>
      <c r="O116" s="5">
        <v>125</v>
      </c>
      <c r="P116" s="5">
        <v>21</v>
      </c>
      <c r="Q116" s="5">
        <v>62</v>
      </c>
      <c r="R116" s="5">
        <v>187</v>
      </c>
      <c r="S116" s="5">
        <v>128</v>
      </c>
      <c r="T116" s="5">
        <v>35</v>
      </c>
      <c r="U116" s="5">
        <v>24</v>
      </c>
      <c r="V116" s="5">
        <v>253</v>
      </c>
      <c r="W116" s="5">
        <v>54</v>
      </c>
      <c r="X116" s="5">
        <v>28</v>
      </c>
      <c r="Y116" s="5">
        <v>214</v>
      </c>
      <c r="Z116" s="5">
        <v>78</v>
      </c>
      <c r="AA116" s="5">
        <v>46</v>
      </c>
      <c r="AB116" s="5">
        <v>133</v>
      </c>
      <c r="AC116" s="5">
        <v>159</v>
      </c>
      <c r="AD116" s="5">
        <v>76</v>
      </c>
    </row>
    <row r="117" spans="2:30" x14ac:dyDescent="0.2">
      <c r="B117" s="5">
        <v>38</v>
      </c>
      <c r="C117" s="5">
        <v>145</v>
      </c>
      <c r="D117" s="5">
        <v>171</v>
      </c>
      <c r="E117" s="5">
        <v>252</v>
      </c>
      <c r="F117" s="5">
        <v>225</v>
      </c>
      <c r="G117" s="5">
        <v>88</v>
      </c>
      <c r="H117" s="5">
        <v>123</v>
      </c>
      <c r="I117" s="5">
        <v>96</v>
      </c>
      <c r="J117" s="5">
        <v>113</v>
      </c>
      <c r="K117" s="5">
        <v>106</v>
      </c>
      <c r="L117" s="5">
        <v>60</v>
      </c>
      <c r="M117" s="5">
        <v>161</v>
      </c>
      <c r="N117" s="5">
        <v>234</v>
      </c>
      <c r="O117" s="5">
        <v>187</v>
      </c>
      <c r="P117" s="5">
        <v>109</v>
      </c>
      <c r="Q117" s="5">
        <v>8</v>
      </c>
      <c r="R117" s="5">
        <v>242</v>
      </c>
      <c r="S117" s="5">
        <v>149</v>
      </c>
      <c r="T117" s="5">
        <v>176</v>
      </c>
      <c r="U117" s="5">
        <v>57</v>
      </c>
      <c r="V117" s="5">
        <v>152</v>
      </c>
      <c r="W117" s="5">
        <v>212</v>
      </c>
      <c r="X117" s="5">
        <v>239</v>
      </c>
      <c r="Y117" s="5">
        <v>246</v>
      </c>
      <c r="Z117" s="5">
        <v>241</v>
      </c>
      <c r="AA117" s="5">
        <v>185</v>
      </c>
      <c r="AB117" s="5">
        <v>109</v>
      </c>
      <c r="AC117" s="5">
        <v>96</v>
      </c>
      <c r="AD117" s="5">
        <v>41</v>
      </c>
    </row>
    <row r="118" spans="2:30" x14ac:dyDescent="0.2">
      <c r="B118" s="5">
        <v>113</v>
      </c>
      <c r="C118" s="5">
        <v>38</v>
      </c>
      <c r="D118" s="5">
        <v>132</v>
      </c>
      <c r="E118" s="5">
        <v>142</v>
      </c>
      <c r="F118" s="5">
        <v>217</v>
      </c>
      <c r="G118" s="5">
        <v>84</v>
      </c>
      <c r="H118" s="5">
        <v>21</v>
      </c>
      <c r="I118" s="5">
        <v>73</v>
      </c>
      <c r="J118" s="5">
        <v>158</v>
      </c>
      <c r="K118" s="5">
        <v>243</v>
      </c>
      <c r="L118" s="5">
        <v>237</v>
      </c>
      <c r="M118" s="5">
        <v>104</v>
      </c>
      <c r="N118" s="5">
        <v>120</v>
      </c>
      <c r="O118" s="5">
        <v>99</v>
      </c>
      <c r="P118" s="5">
        <v>82</v>
      </c>
      <c r="Q118" s="5">
        <v>32</v>
      </c>
      <c r="R118" s="5">
        <v>166</v>
      </c>
      <c r="S118" s="5">
        <v>219</v>
      </c>
      <c r="T118" s="5">
        <v>255</v>
      </c>
      <c r="U118" s="5">
        <v>117</v>
      </c>
      <c r="V118" s="5">
        <v>176</v>
      </c>
      <c r="W118" s="5">
        <v>256</v>
      </c>
      <c r="X118" s="5">
        <v>159</v>
      </c>
      <c r="Y118" s="5">
        <v>231</v>
      </c>
      <c r="Z118" s="5">
        <v>148</v>
      </c>
      <c r="AA118" s="5">
        <v>242</v>
      </c>
      <c r="AB118" s="5">
        <v>134</v>
      </c>
      <c r="AC118" s="5">
        <v>118</v>
      </c>
      <c r="AD118" s="5">
        <v>85</v>
      </c>
    </row>
    <row r="119" spans="2:30" x14ac:dyDescent="0.2">
      <c r="B119" s="5">
        <v>126</v>
      </c>
      <c r="C119" s="5">
        <v>171</v>
      </c>
      <c r="D119" s="5">
        <v>113</v>
      </c>
      <c r="E119" s="5">
        <v>154</v>
      </c>
      <c r="F119" s="5">
        <v>229</v>
      </c>
      <c r="G119" s="5">
        <v>55</v>
      </c>
      <c r="H119" s="5">
        <v>37</v>
      </c>
      <c r="I119" s="5">
        <v>11</v>
      </c>
      <c r="J119" s="5">
        <v>202</v>
      </c>
      <c r="K119" s="5">
        <v>77</v>
      </c>
      <c r="L119" s="5">
        <v>31</v>
      </c>
      <c r="M119" s="5">
        <v>253</v>
      </c>
      <c r="N119" s="5">
        <v>167</v>
      </c>
      <c r="O119" s="5">
        <v>194</v>
      </c>
      <c r="P119" s="5">
        <v>146</v>
      </c>
      <c r="Q119" s="5">
        <v>201</v>
      </c>
      <c r="R119" s="5">
        <v>97</v>
      </c>
      <c r="S119" s="5">
        <v>5</v>
      </c>
      <c r="T119" s="5">
        <v>81</v>
      </c>
      <c r="U119" s="5">
        <v>2</v>
      </c>
      <c r="V119" s="5">
        <v>205</v>
      </c>
      <c r="W119" s="5">
        <v>169</v>
      </c>
      <c r="X119" s="5">
        <v>212</v>
      </c>
      <c r="Y119" s="5">
        <v>131</v>
      </c>
      <c r="Z119" s="5">
        <v>179</v>
      </c>
      <c r="AA119" s="5">
        <v>237</v>
      </c>
      <c r="AB119" s="5">
        <v>7</v>
      </c>
      <c r="AC119" s="5">
        <v>85</v>
      </c>
      <c r="AD119" s="5">
        <v>11</v>
      </c>
    </row>
    <row r="120" spans="2:30" x14ac:dyDescent="0.2">
      <c r="B120" s="5">
        <v>87</v>
      </c>
      <c r="C120" s="5">
        <v>126</v>
      </c>
      <c r="D120" s="5">
        <v>38</v>
      </c>
      <c r="E120" s="5">
        <v>160</v>
      </c>
      <c r="F120" s="5">
        <v>244</v>
      </c>
      <c r="G120" s="5">
        <v>22</v>
      </c>
      <c r="H120" s="5">
        <v>91</v>
      </c>
      <c r="I120" s="5">
        <v>70</v>
      </c>
      <c r="J120" s="5">
        <v>88</v>
      </c>
      <c r="K120" s="5">
        <v>121</v>
      </c>
      <c r="L120" s="5">
        <v>248</v>
      </c>
      <c r="M120" s="5">
        <v>73</v>
      </c>
      <c r="N120" s="5">
        <v>27</v>
      </c>
      <c r="O120" s="5">
        <v>12</v>
      </c>
      <c r="P120" s="5">
        <v>232</v>
      </c>
      <c r="Q120" s="5">
        <v>247</v>
      </c>
      <c r="R120" s="5">
        <v>90</v>
      </c>
      <c r="S120" s="5">
        <v>87</v>
      </c>
      <c r="T120" s="5">
        <v>127</v>
      </c>
      <c r="U120" s="5">
        <v>121</v>
      </c>
      <c r="V120" s="5">
        <v>248</v>
      </c>
      <c r="W120" s="5">
        <v>165</v>
      </c>
      <c r="X120" s="5">
        <v>253</v>
      </c>
      <c r="Y120" s="5">
        <v>198</v>
      </c>
      <c r="Z120" s="5">
        <v>175</v>
      </c>
      <c r="AA120" s="5">
        <v>167</v>
      </c>
      <c r="AB120" s="5">
        <v>146</v>
      </c>
      <c r="AC120" s="5">
        <v>42</v>
      </c>
      <c r="AD120" s="5">
        <v>80</v>
      </c>
    </row>
    <row r="121" spans="2:30" x14ac:dyDescent="0.2">
      <c r="B121" s="5">
        <v>98</v>
      </c>
      <c r="C121" s="5">
        <v>154</v>
      </c>
      <c r="D121" s="5">
        <v>252</v>
      </c>
      <c r="E121" s="5">
        <v>87</v>
      </c>
      <c r="F121" s="5">
        <v>177</v>
      </c>
      <c r="G121" s="5">
        <v>10</v>
      </c>
      <c r="H121" s="5">
        <v>115</v>
      </c>
      <c r="I121" s="5">
        <v>19</v>
      </c>
      <c r="J121" s="5">
        <v>95</v>
      </c>
      <c r="K121" s="5">
        <v>120</v>
      </c>
      <c r="L121" s="5">
        <v>22</v>
      </c>
      <c r="M121" s="5">
        <v>220</v>
      </c>
      <c r="N121" s="5">
        <v>162</v>
      </c>
      <c r="O121" s="5">
        <v>213</v>
      </c>
      <c r="P121" s="5">
        <v>247</v>
      </c>
      <c r="Q121" s="5">
        <v>55</v>
      </c>
      <c r="R121" s="5">
        <v>151</v>
      </c>
      <c r="S121" s="5">
        <v>203</v>
      </c>
      <c r="T121" s="5">
        <v>246</v>
      </c>
      <c r="U121" s="5">
        <v>192</v>
      </c>
      <c r="V121" s="5">
        <v>1</v>
      </c>
      <c r="W121" s="5">
        <v>88</v>
      </c>
      <c r="X121" s="5">
        <v>65</v>
      </c>
      <c r="Y121" s="5">
        <v>141</v>
      </c>
      <c r="Z121" s="5">
        <v>227</v>
      </c>
      <c r="AA121" s="5">
        <v>195</v>
      </c>
      <c r="AB121" s="5">
        <v>117</v>
      </c>
      <c r="AC121" s="5">
        <v>84</v>
      </c>
      <c r="AD121" s="5">
        <v>93</v>
      </c>
    </row>
    <row r="122" spans="2:30" x14ac:dyDescent="0.2">
      <c r="B122" s="5">
        <v>104</v>
      </c>
      <c r="C122" s="5">
        <v>98</v>
      </c>
      <c r="D122" s="5">
        <v>142</v>
      </c>
      <c r="E122" s="5">
        <v>126</v>
      </c>
      <c r="F122" s="5">
        <v>245</v>
      </c>
      <c r="G122" s="5">
        <v>46</v>
      </c>
      <c r="H122" s="5">
        <v>90</v>
      </c>
      <c r="I122" s="5">
        <v>36</v>
      </c>
      <c r="J122" s="5">
        <v>238</v>
      </c>
      <c r="K122" s="5">
        <v>66</v>
      </c>
      <c r="L122" s="5">
        <v>188</v>
      </c>
      <c r="M122" s="5">
        <v>18</v>
      </c>
      <c r="N122" s="5">
        <v>115</v>
      </c>
      <c r="O122" s="5">
        <v>18</v>
      </c>
      <c r="P122" s="5">
        <v>108</v>
      </c>
      <c r="Q122" s="5">
        <v>105</v>
      </c>
      <c r="R122" s="5">
        <v>177</v>
      </c>
      <c r="S122" s="5">
        <v>220</v>
      </c>
      <c r="T122" s="5">
        <v>154</v>
      </c>
      <c r="U122" s="5">
        <v>249</v>
      </c>
      <c r="V122" s="5">
        <v>70</v>
      </c>
      <c r="W122" s="5">
        <v>52</v>
      </c>
      <c r="X122" s="5">
        <v>15</v>
      </c>
      <c r="Y122" s="5">
        <v>234</v>
      </c>
      <c r="Z122" s="5">
        <v>219</v>
      </c>
      <c r="AA122" s="5">
        <v>151</v>
      </c>
      <c r="AB122" s="5">
        <v>10</v>
      </c>
      <c r="AC122" s="5">
        <v>120</v>
      </c>
      <c r="AD122" s="5">
        <v>27</v>
      </c>
    </row>
    <row r="123" spans="2:30" x14ac:dyDescent="0.2">
      <c r="B123" s="5">
        <v>116</v>
      </c>
      <c r="C123" s="5">
        <v>252</v>
      </c>
      <c r="D123" s="5">
        <v>104</v>
      </c>
      <c r="E123" s="5">
        <v>113</v>
      </c>
      <c r="F123" s="5">
        <v>151</v>
      </c>
      <c r="G123" s="5">
        <v>71</v>
      </c>
      <c r="H123" s="5">
        <v>3</v>
      </c>
      <c r="I123" s="5">
        <v>125</v>
      </c>
      <c r="J123" s="5">
        <v>151</v>
      </c>
      <c r="K123" s="5">
        <v>208</v>
      </c>
      <c r="L123" s="5">
        <v>93</v>
      </c>
      <c r="M123" s="5">
        <v>193</v>
      </c>
      <c r="N123" s="5">
        <v>218</v>
      </c>
      <c r="O123" s="5">
        <v>239</v>
      </c>
      <c r="P123" s="5">
        <v>131</v>
      </c>
      <c r="Q123" s="5">
        <v>224</v>
      </c>
      <c r="R123" s="5">
        <v>36</v>
      </c>
      <c r="S123" s="5">
        <v>90</v>
      </c>
      <c r="T123" s="5">
        <v>39</v>
      </c>
      <c r="U123" s="5">
        <v>168</v>
      </c>
      <c r="V123" s="5">
        <v>85</v>
      </c>
      <c r="W123" s="5">
        <v>23</v>
      </c>
      <c r="X123" s="5">
        <v>54</v>
      </c>
      <c r="Y123" s="5">
        <v>220</v>
      </c>
      <c r="Z123" s="5">
        <v>195</v>
      </c>
      <c r="AA123" s="5">
        <v>234</v>
      </c>
      <c r="AB123" s="5">
        <v>116</v>
      </c>
      <c r="AC123" s="5">
        <v>74</v>
      </c>
      <c r="AD123" s="5">
        <v>118</v>
      </c>
    </row>
    <row r="124" spans="2:30" x14ac:dyDescent="0.2">
      <c r="B124" s="5">
        <v>6</v>
      </c>
      <c r="C124" s="5">
        <v>116</v>
      </c>
      <c r="D124" s="5">
        <v>98</v>
      </c>
      <c r="E124" s="5">
        <v>38</v>
      </c>
      <c r="F124" s="5">
        <v>175</v>
      </c>
      <c r="G124" s="5">
        <v>89</v>
      </c>
      <c r="H124" s="5">
        <v>40</v>
      </c>
      <c r="I124" s="5">
        <v>20</v>
      </c>
      <c r="J124" s="5">
        <v>102</v>
      </c>
      <c r="K124" s="5">
        <v>102</v>
      </c>
      <c r="L124" s="5">
        <v>152</v>
      </c>
      <c r="M124" s="5">
        <v>112</v>
      </c>
      <c r="N124" s="5">
        <v>3</v>
      </c>
      <c r="O124" s="5">
        <v>123</v>
      </c>
      <c r="P124" s="5">
        <v>58</v>
      </c>
      <c r="Q124" s="5">
        <v>178</v>
      </c>
      <c r="R124" s="5">
        <v>9</v>
      </c>
      <c r="S124" s="5">
        <v>98</v>
      </c>
      <c r="T124" s="5">
        <v>51</v>
      </c>
      <c r="U124" s="5">
        <v>244</v>
      </c>
      <c r="V124" s="5">
        <v>54</v>
      </c>
      <c r="W124" s="5">
        <v>134</v>
      </c>
      <c r="X124" s="5">
        <v>94</v>
      </c>
      <c r="Y124" s="5">
        <v>236</v>
      </c>
      <c r="Z124" s="5">
        <v>204</v>
      </c>
      <c r="AA124" s="5">
        <v>160</v>
      </c>
      <c r="AB124" s="5">
        <v>99</v>
      </c>
      <c r="AC124" s="5">
        <v>51</v>
      </c>
      <c r="AD124" s="5">
        <v>67</v>
      </c>
    </row>
    <row r="125" spans="2:30" x14ac:dyDescent="0.2">
      <c r="B125" s="5">
        <v>83</v>
      </c>
      <c r="C125" s="5">
        <v>151</v>
      </c>
      <c r="D125" s="5">
        <v>177</v>
      </c>
      <c r="E125" s="5">
        <v>225</v>
      </c>
      <c r="F125" s="5">
        <v>6</v>
      </c>
      <c r="G125" s="5">
        <v>2</v>
      </c>
      <c r="H125" s="5">
        <v>63</v>
      </c>
      <c r="I125" s="5">
        <v>100</v>
      </c>
      <c r="J125" s="5">
        <v>1</v>
      </c>
      <c r="K125" s="5">
        <v>37</v>
      </c>
      <c r="L125" s="5">
        <v>163</v>
      </c>
      <c r="M125" s="5">
        <v>217</v>
      </c>
      <c r="N125" s="5">
        <v>191</v>
      </c>
      <c r="O125" s="5">
        <v>226</v>
      </c>
      <c r="P125" s="5">
        <v>42</v>
      </c>
      <c r="Q125" s="5">
        <v>130</v>
      </c>
      <c r="R125" s="5">
        <v>175</v>
      </c>
      <c r="S125" s="5">
        <v>251</v>
      </c>
      <c r="T125" s="5">
        <v>172</v>
      </c>
      <c r="U125" s="5">
        <v>184</v>
      </c>
      <c r="V125" s="5">
        <v>226</v>
      </c>
      <c r="W125" s="5">
        <v>251</v>
      </c>
      <c r="X125" s="5">
        <v>168</v>
      </c>
      <c r="Y125" s="5">
        <v>94</v>
      </c>
      <c r="Z125" s="5">
        <v>47</v>
      </c>
      <c r="AA125" s="5">
        <v>76</v>
      </c>
      <c r="AB125" s="5">
        <v>88</v>
      </c>
      <c r="AC125" s="5">
        <v>54</v>
      </c>
      <c r="AD125" s="5">
        <v>50</v>
      </c>
    </row>
    <row r="126" spans="2:30" x14ac:dyDescent="0.2">
      <c r="B126" s="5">
        <v>107</v>
      </c>
      <c r="C126" s="5">
        <v>83</v>
      </c>
      <c r="D126" s="5">
        <v>245</v>
      </c>
      <c r="E126" s="5">
        <v>217</v>
      </c>
      <c r="F126" s="5">
        <v>116</v>
      </c>
      <c r="G126" s="5">
        <v>30</v>
      </c>
      <c r="H126" s="5">
        <v>47</v>
      </c>
      <c r="I126" s="5">
        <v>12</v>
      </c>
      <c r="J126" s="5">
        <v>144</v>
      </c>
      <c r="K126" s="5">
        <v>223</v>
      </c>
      <c r="L126" s="5">
        <v>35</v>
      </c>
      <c r="M126" s="5">
        <v>2</v>
      </c>
      <c r="N126" s="5">
        <v>57</v>
      </c>
      <c r="O126" s="5">
        <v>79</v>
      </c>
      <c r="P126" s="5">
        <v>9</v>
      </c>
      <c r="Q126" s="5">
        <v>176</v>
      </c>
      <c r="R126" s="5">
        <v>217</v>
      </c>
      <c r="S126" s="5">
        <v>154</v>
      </c>
      <c r="T126" s="5">
        <v>153</v>
      </c>
      <c r="U126" s="5">
        <v>150</v>
      </c>
      <c r="V126" s="5">
        <v>210</v>
      </c>
      <c r="W126" s="5">
        <v>185</v>
      </c>
      <c r="X126" s="5">
        <v>226</v>
      </c>
      <c r="Y126" s="5">
        <v>62</v>
      </c>
      <c r="Z126" s="5">
        <v>7</v>
      </c>
      <c r="AA126" s="5">
        <v>114</v>
      </c>
      <c r="AB126" s="5">
        <v>89</v>
      </c>
      <c r="AC126" s="5">
        <v>130</v>
      </c>
      <c r="AD126" s="5">
        <v>99</v>
      </c>
    </row>
    <row r="127" spans="2:30" x14ac:dyDescent="0.2">
      <c r="B127" s="5">
        <v>13</v>
      </c>
      <c r="C127" s="5">
        <v>177</v>
      </c>
      <c r="D127" s="5">
        <v>107</v>
      </c>
      <c r="E127" s="5">
        <v>229</v>
      </c>
      <c r="F127" s="5">
        <v>104</v>
      </c>
      <c r="G127" s="5">
        <v>50</v>
      </c>
      <c r="H127" s="5">
        <v>45</v>
      </c>
      <c r="I127" s="5">
        <v>114</v>
      </c>
      <c r="J127" s="5">
        <v>152</v>
      </c>
      <c r="K127" s="5">
        <v>3</v>
      </c>
      <c r="L127" s="5">
        <v>176</v>
      </c>
      <c r="M127" s="5">
        <v>134</v>
      </c>
      <c r="N127" s="5">
        <v>222</v>
      </c>
      <c r="O127" s="5">
        <v>156</v>
      </c>
      <c r="P127" s="5">
        <v>233</v>
      </c>
      <c r="Q127" s="5">
        <v>84</v>
      </c>
      <c r="R127" s="5">
        <v>58</v>
      </c>
      <c r="S127" s="5">
        <v>47</v>
      </c>
      <c r="T127" s="5">
        <v>9</v>
      </c>
      <c r="U127" s="5">
        <v>111</v>
      </c>
      <c r="V127" s="5">
        <v>171</v>
      </c>
      <c r="W127" s="5">
        <v>224</v>
      </c>
      <c r="X127" s="5">
        <v>201</v>
      </c>
      <c r="Y127" s="5">
        <v>64</v>
      </c>
      <c r="Z127" s="5">
        <v>77</v>
      </c>
      <c r="AA127" s="5">
        <v>66</v>
      </c>
      <c r="AB127" s="5">
        <v>79</v>
      </c>
      <c r="AC127" s="5">
        <v>33</v>
      </c>
      <c r="AD127" s="5">
        <v>54</v>
      </c>
    </row>
    <row r="128" spans="2:30" x14ac:dyDescent="0.2">
      <c r="B128" s="5">
        <v>81</v>
      </c>
      <c r="C128" s="5">
        <v>13</v>
      </c>
      <c r="D128" s="5">
        <v>83</v>
      </c>
      <c r="E128" s="5">
        <v>244</v>
      </c>
      <c r="F128" s="5">
        <v>98</v>
      </c>
      <c r="G128" s="5">
        <v>118</v>
      </c>
      <c r="H128" s="5">
        <v>28</v>
      </c>
      <c r="I128" s="5">
        <v>95</v>
      </c>
      <c r="J128" s="5">
        <v>101</v>
      </c>
      <c r="K128" s="5">
        <v>230</v>
      </c>
      <c r="L128" s="5">
        <v>121</v>
      </c>
      <c r="M128" s="5">
        <v>48</v>
      </c>
      <c r="N128" s="5">
        <v>37</v>
      </c>
      <c r="O128" s="5">
        <v>112</v>
      </c>
      <c r="P128" s="5">
        <v>225</v>
      </c>
      <c r="Q128" s="5">
        <v>29</v>
      </c>
      <c r="R128" s="5">
        <v>10</v>
      </c>
      <c r="S128" s="5">
        <v>37</v>
      </c>
      <c r="T128" s="5">
        <v>95</v>
      </c>
      <c r="U128" s="5">
        <v>200</v>
      </c>
      <c r="V128" s="5">
        <v>178</v>
      </c>
      <c r="W128" s="5">
        <v>186</v>
      </c>
      <c r="X128" s="5">
        <v>130</v>
      </c>
      <c r="Y128" s="5">
        <v>9</v>
      </c>
      <c r="Z128" s="5">
        <v>118</v>
      </c>
      <c r="AA128" s="5">
        <v>4</v>
      </c>
      <c r="AB128" s="5">
        <v>90</v>
      </c>
      <c r="AC128" s="5">
        <v>43</v>
      </c>
      <c r="AD128" s="5">
        <v>37</v>
      </c>
    </row>
    <row r="129" spans="2:30" x14ac:dyDescent="0.2">
      <c r="B129" s="5">
        <v>14</v>
      </c>
      <c r="C129" s="5">
        <v>229</v>
      </c>
      <c r="D129" s="5">
        <v>225</v>
      </c>
      <c r="E129" s="5">
        <v>81</v>
      </c>
      <c r="F129" s="5">
        <v>87</v>
      </c>
      <c r="G129" s="5">
        <v>59</v>
      </c>
      <c r="H129" s="5">
        <v>77</v>
      </c>
      <c r="I129" s="5">
        <v>105</v>
      </c>
      <c r="J129" s="5">
        <v>32</v>
      </c>
      <c r="K129" s="5">
        <v>247</v>
      </c>
      <c r="L129" s="5">
        <v>140</v>
      </c>
      <c r="M129" s="5">
        <v>140</v>
      </c>
      <c r="N129" s="5">
        <v>206</v>
      </c>
      <c r="O129" s="5">
        <v>200</v>
      </c>
      <c r="P129" s="5">
        <v>182</v>
      </c>
      <c r="Q129" s="5">
        <v>206</v>
      </c>
      <c r="R129" s="5">
        <v>233</v>
      </c>
      <c r="S129" s="5">
        <v>248</v>
      </c>
      <c r="T129" s="5">
        <v>166</v>
      </c>
      <c r="U129" s="5">
        <v>59</v>
      </c>
      <c r="V129" s="5">
        <v>101</v>
      </c>
      <c r="W129" s="5">
        <v>35</v>
      </c>
      <c r="X129" s="5">
        <v>111</v>
      </c>
      <c r="Y129" s="5">
        <v>8</v>
      </c>
      <c r="Z129" s="5">
        <v>80</v>
      </c>
      <c r="AA129" s="5">
        <v>53</v>
      </c>
      <c r="AB129" s="5">
        <v>6</v>
      </c>
      <c r="AC129" s="5">
        <v>16</v>
      </c>
      <c r="AD129" s="5">
        <v>32</v>
      </c>
    </row>
    <row r="130" spans="2:30" x14ac:dyDescent="0.2">
      <c r="B130" s="5">
        <v>29</v>
      </c>
      <c r="C130" s="5">
        <v>14</v>
      </c>
      <c r="D130" s="5">
        <v>217</v>
      </c>
      <c r="E130" s="5">
        <v>13</v>
      </c>
      <c r="F130" s="5">
        <v>126</v>
      </c>
      <c r="G130" s="5">
        <v>110</v>
      </c>
      <c r="H130" s="5">
        <v>51</v>
      </c>
      <c r="I130" s="5">
        <v>42</v>
      </c>
      <c r="J130" s="5">
        <v>229</v>
      </c>
      <c r="K130" s="5">
        <v>92</v>
      </c>
      <c r="L130" s="5">
        <v>86</v>
      </c>
      <c r="M130" s="5">
        <v>71</v>
      </c>
      <c r="N130" s="5">
        <v>81</v>
      </c>
      <c r="O130" s="5">
        <v>97</v>
      </c>
      <c r="P130" s="5">
        <v>141</v>
      </c>
      <c r="Q130" s="5">
        <v>133</v>
      </c>
      <c r="R130" s="5">
        <v>230</v>
      </c>
      <c r="S130" s="5">
        <v>147</v>
      </c>
      <c r="T130" s="5">
        <v>247</v>
      </c>
      <c r="U130" s="5">
        <v>115</v>
      </c>
      <c r="V130" s="5">
        <v>8</v>
      </c>
      <c r="W130" s="5">
        <v>51</v>
      </c>
      <c r="X130" s="5">
        <v>116</v>
      </c>
      <c r="Y130" s="5">
        <v>66</v>
      </c>
      <c r="Z130" s="5">
        <v>22</v>
      </c>
      <c r="AA130" s="5">
        <v>15</v>
      </c>
      <c r="AB130" s="5">
        <v>94</v>
      </c>
      <c r="AC130" s="5">
        <v>57</v>
      </c>
      <c r="AD130" s="5">
        <v>60</v>
      </c>
    </row>
    <row r="131" spans="2:30" x14ac:dyDescent="0.2">
      <c r="B131" s="5">
        <v>41</v>
      </c>
      <c r="C131" s="5">
        <v>225</v>
      </c>
      <c r="D131" s="5">
        <v>29</v>
      </c>
      <c r="E131" s="5">
        <v>107</v>
      </c>
      <c r="F131" s="5">
        <v>113</v>
      </c>
      <c r="G131" s="5">
        <v>24</v>
      </c>
      <c r="H131" s="5">
        <v>94</v>
      </c>
      <c r="I131" s="5">
        <v>31</v>
      </c>
      <c r="J131" s="5">
        <v>225</v>
      </c>
      <c r="K131" s="5">
        <v>153</v>
      </c>
      <c r="L131" s="5">
        <v>228</v>
      </c>
      <c r="M131" s="5">
        <v>255</v>
      </c>
      <c r="N131" s="5">
        <v>227</v>
      </c>
      <c r="O131" s="5">
        <v>151</v>
      </c>
      <c r="P131" s="5">
        <v>19</v>
      </c>
      <c r="Q131" s="5">
        <v>106</v>
      </c>
      <c r="R131" s="5">
        <v>101</v>
      </c>
      <c r="S131" s="5">
        <v>56</v>
      </c>
      <c r="T131" s="5">
        <v>50</v>
      </c>
      <c r="U131" s="5">
        <v>81</v>
      </c>
      <c r="V131" s="5">
        <v>93</v>
      </c>
      <c r="W131" s="5">
        <v>58</v>
      </c>
      <c r="X131" s="5">
        <v>13</v>
      </c>
      <c r="Y131" s="5">
        <v>41</v>
      </c>
      <c r="Z131" s="5">
        <v>2</v>
      </c>
      <c r="AA131" s="5">
        <v>71</v>
      </c>
      <c r="AB131" s="5">
        <v>106</v>
      </c>
      <c r="AC131" s="5">
        <v>121</v>
      </c>
      <c r="AD131" s="5">
        <v>3</v>
      </c>
    </row>
    <row r="132" spans="2:30" x14ac:dyDescent="0.2">
      <c r="B132" s="5">
        <v>33</v>
      </c>
      <c r="C132" s="5">
        <v>41</v>
      </c>
      <c r="D132" s="5">
        <v>14</v>
      </c>
      <c r="E132" s="5">
        <v>83</v>
      </c>
      <c r="F132" s="5">
        <v>38</v>
      </c>
      <c r="G132" s="5">
        <v>18</v>
      </c>
      <c r="H132" s="5">
        <v>23</v>
      </c>
      <c r="I132" s="5">
        <v>103</v>
      </c>
      <c r="J132" s="5">
        <v>17</v>
      </c>
      <c r="K132" s="5">
        <v>96</v>
      </c>
      <c r="L132" s="5">
        <v>114</v>
      </c>
      <c r="M132" s="5">
        <v>56</v>
      </c>
      <c r="N132" s="5">
        <v>74</v>
      </c>
      <c r="O132" s="5">
        <v>23</v>
      </c>
      <c r="P132" s="5">
        <v>97</v>
      </c>
      <c r="Q132" s="5">
        <v>76</v>
      </c>
      <c r="R132" s="5">
        <v>65</v>
      </c>
      <c r="S132" s="5">
        <v>42</v>
      </c>
      <c r="T132" s="5">
        <v>128</v>
      </c>
      <c r="U132" s="5">
        <v>48</v>
      </c>
      <c r="V132" s="5">
        <v>2</v>
      </c>
      <c r="W132" s="5">
        <v>79</v>
      </c>
      <c r="X132" s="5">
        <v>68</v>
      </c>
      <c r="Y132" s="5">
        <v>84</v>
      </c>
      <c r="Z132" s="5">
        <v>143</v>
      </c>
      <c r="AA132" s="5">
        <v>126</v>
      </c>
      <c r="AB132" s="5">
        <v>118</v>
      </c>
      <c r="AC132" s="5">
        <v>15</v>
      </c>
      <c r="AD132" s="5">
        <v>2</v>
      </c>
    </row>
    <row r="133" spans="2:30" x14ac:dyDescent="0.2">
      <c r="B133" s="5">
        <v>129</v>
      </c>
      <c r="C133" s="5">
        <v>129</v>
      </c>
      <c r="D133" s="5">
        <v>129</v>
      </c>
      <c r="E133" s="5">
        <v>129</v>
      </c>
      <c r="F133" s="5">
        <v>129</v>
      </c>
      <c r="G133" s="5">
        <v>129</v>
      </c>
      <c r="H133" s="5">
        <v>129</v>
      </c>
      <c r="I133" s="5">
        <v>129</v>
      </c>
      <c r="J133" s="5">
        <v>129</v>
      </c>
      <c r="K133" s="5">
        <v>129</v>
      </c>
      <c r="L133" s="5">
        <v>129</v>
      </c>
      <c r="M133" s="5">
        <v>129</v>
      </c>
      <c r="N133" s="5">
        <v>129</v>
      </c>
      <c r="O133" s="5">
        <v>129</v>
      </c>
      <c r="P133" s="5">
        <v>129</v>
      </c>
      <c r="Q133" s="5">
        <v>129</v>
      </c>
      <c r="R133" s="5">
        <v>129</v>
      </c>
      <c r="S133" s="5">
        <v>129</v>
      </c>
      <c r="T133" s="5">
        <v>129</v>
      </c>
      <c r="U133" s="5">
        <v>129</v>
      </c>
      <c r="V133" s="5">
        <v>129</v>
      </c>
      <c r="W133" s="5">
        <v>129</v>
      </c>
      <c r="X133" s="5">
        <v>129</v>
      </c>
      <c r="Y133" s="5">
        <v>129</v>
      </c>
      <c r="Z133" s="5">
        <v>129</v>
      </c>
      <c r="AA133" s="5">
        <v>129</v>
      </c>
      <c r="AB133" s="5">
        <v>129</v>
      </c>
      <c r="AC133" s="5">
        <v>129</v>
      </c>
      <c r="AD133" s="5">
        <v>129</v>
      </c>
    </row>
    <row r="134" spans="2:30" x14ac:dyDescent="0.2">
      <c r="B134" s="5">
        <v>155</v>
      </c>
      <c r="C134" s="5">
        <v>31</v>
      </c>
      <c r="D134" s="5">
        <v>105</v>
      </c>
      <c r="E134" s="5">
        <v>100</v>
      </c>
      <c r="F134" s="5">
        <v>96</v>
      </c>
      <c r="G134" s="5">
        <v>27</v>
      </c>
      <c r="H134" s="5">
        <v>1</v>
      </c>
      <c r="I134" s="5">
        <v>33</v>
      </c>
      <c r="J134" s="5">
        <v>209</v>
      </c>
      <c r="K134" s="5">
        <v>240</v>
      </c>
      <c r="L134" s="5">
        <v>196</v>
      </c>
      <c r="M134" s="5">
        <v>158</v>
      </c>
      <c r="N134" s="5">
        <v>241</v>
      </c>
      <c r="O134" s="5">
        <v>210</v>
      </c>
      <c r="P134" s="5">
        <v>170</v>
      </c>
      <c r="Q134" s="5">
        <v>156</v>
      </c>
      <c r="R134" s="5">
        <v>143</v>
      </c>
      <c r="S134" s="5">
        <v>242</v>
      </c>
      <c r="T134" s="5">
        <v>248</v>
      </c>
      <c r="U134" s="5">
        <v>213</v>
      </c>
      <c r="V134" s="5">
        <v>186</v>
      </c>
      <c r="W134" s="5">
        <v>195</v>
      </c>
      <c r="X134" s="5">
        <v>182</v>
      </c>
      <c r="Y134" s="5">
        <v>161</v>
      </c>
      <c r="Z134" s="5">
        <v>208</v>
      </c>
      <c r="AA134" s="5">
        <v>244</v>
      </c>
      <c r="AB134" s="5">
        <v>181</v>
      </c>
      <c r="AC134" s="5">
        <v>196</v>
      </c>
      <c r="AD134" s="5">
        <v>250</v>
      </c>
    </row>
    <row r="135" spans="2:30" x14ac:dyDescent="0.2">
      <c r="B135" s="5">
        <v>227</v>
      </c>
      <c r="C135" s="5">
        <v>155</v>
      </c>
      <c r="D135" s="5">
        <v>42</v>
      </c>
      <c r="E135" s="5">
        <v>12</v>
      </c>
      <c r="F135" s="5">
        <v>73</v>
      </c>
      <c r="G135" s="5">
        <v>121</v>
      </c>
      <c r="H135" s="5">
        <v>8</v>
      </c>
      <c r="I135" s="5">
        <v>41</v>
      </c>
      <c r="J135" s="5">
        <v>118</v>
      </c>
      <c r="K135" s="5">
        <v>101</v>
      </c>
      <c r="L135" s="5">
        <v>97</v>
      </c>
      <c r="M135" s="5">
        <v>67</v>
      </c>
      <c r="N135" s="5">
        <v>1</v>
      </c>
      <c r="O135" s="5">
        <v>30</v>
      </c>
      <c r="P135" s="5">
        <v>126</v>
      </c>
      <c r="Q135" s="5">
        <v>251</v>
      </c>
      <c r="R135" s="5">
        <v>241</v>
      </c>
      <c r="S135" s="5">
        <v>222</v>
      </c>
      <c r="T135" s="5">
        <v>256</v>
      </c>
      <c r="U135" s="5">
        <v>167</v>
      </c>
      <c r="V135" s="5">
        <v>109</v>
      </c>
      <c r="W135" s="5">
        <v>196</v>
      </c>
      <c r="X135" s="5">
        <v>151</v>
      </c>
      <c r="Y135" s="5">
        <v>124</v>
      </c>
      <c r="Z135" s="5">
        <v>193</v>
      </c>
      <c r="AA135" s="5">
        <v>156</v>
      </c>
      <c r="AB135" s="5">
        <v>194</v>
      </c>
      <c r="AC135" s="5">
        <v>193</v>
      </c>
      <c r="AD135" s="5">
        <v>156</v>
      </c>
    </row>
    <row r="136" spans="2:30" x14ac:dyDescent="0.2">
      <c r="B136" s="5">
        <v>216</v>
      </c>
      <c r="C136" s="5">
        <v>105</v>
      </c>
      <c r="D136" s="5">
        <v>227</v>
      </c>
      <c r="E136" s="5">
        <v>114</v>
      </c>
      <c r="F136" s="5">
        <v>11</v>
      </c>
      <c r="G136" s="5">
        <v>49</v>
      </c>
      <c r="H136" s="5">
        <v>16</v>
      </c>
      <c r="I136" s="5">
        <v>29</v>
      </c>
      <c r="J136" s="5">
        <v>92</v>
      </c>
      <c r="K136" s="5">
        <v>164</v>
      </c>
      <c r="L136" s="5">
        <v>205</v>
      </c>
      <c r="M136" s="5">
        <v>194</v>
      </c>
      <c r="N136" s="5">
        <v>224</v>
      </c>
      <c r="O136" s="5">
        <v>220</v>
      </c>
      <c r="P136" s="5">
        <v>17</v>
      </c>
      <c r="Q136" s="5">
        <v>44</v>
      </c>
      <c r="R136" s="5">
        <v>112</v>
      </c>
      <c r="S136" s="5">
        <v>19</v>
      </c>
      <c r="T136" s="5">
        <v>41</v>
      </c>
      <c r="U136" s="5">
        <v>195</v>
      </c>
      <c r="V136" s="5">
        <v>236</v>
      </c>
      <c r="W136" s="5">
        <v>218</v>
      </c>
      <c r="X136" s="5">
        <v>248</v>
      </c>
      <c r="Y136" s="5">
        <v>178</v>
      </c>
      <c r="Z136" s="5">
        <v>253</v>
      </c>
      <c r="AA136" s="5">
        <v>147</v>
      </c>
      <c r="AB136" s="5">
        <v>182</v>
      </c>
      <c r="AC136" s="5">
        <v>144</v>
      </c>
      <c r="AD136" s="5">
        <v>209</v>
      </c>
    </row>
    <row r="137" spans="2:30" x14ac:dyDescent="0.2">
      <c r="B137" s="5">
        <v>153</v>
      </c>
      <c r="C137" s="5">
        <v>216</v>
      </c>
      <c r="D137" s="5">
        <v>155</v>
      </c>
      <c r="E137" s="5">
        <v>95</v>
      </c>
      <c r="F137" s="5">
        <v>70</v>
      </c>
      <c r="G137" s="5">
        <v>66</v>
      </c>
      <c r="H137" s="5">
        <v>32</v>
      </c>
      <c r="I137" s="5">
        <v>14</v>
      </c>
      <c r="J137" s="5">
        <v>218</v>
      </c>
      <c r="K137" s="5">
        <v>117</v>
      </c>
      <c r="L137" s="5">
        <v>17</v>
      </c>
      <c r="M137" s="5">
        <v>57</v>
      </c>
      <c r="N137" s="5">
        <v>10</v>
      </c>
      <c r="O137" s="5">
        <v>13</v>
      </c>
      <c r="P137" s="5">
        <v>92</v>
      </c>
      <c r="Q137" s="5">
        <v>108</v>
      </c>
      <c r="R137" s="5">
        <v>55</v>
      </c>
      <c r="S137" s="5">
        <v>1</v>
      </c>
      <c r="T137" s="5">
        <v>58</v>
      </c>
      <c r="U137" s="5">
        <v>253</v>
      </c>
      <c r="V137" s="5">
        <v>221</v>
      </c>
      <c r="W137" s="5">
        <v>203</v>
      </c>
      <c r="X137" s="5">
        <v>143</v>
      </c>
      <c r="Y137" s="5">
        <v>197</v>
      </c>
      <c r="Z137" s="5">
        <v>156</v>
      </c>
      <c r="AA137" s="5">
        <v>154</v>
      </c>
      <c r="AB137" s="5">
        <v>205</v>
      </c>
      <c r="AC137" s="5">
        <v>208</v>
      </c>
      <c r="AD137" s="5">
        <v>196</v>
      </c>
    </row>
    <row r="138" spans="2:30" x14ac:dyDescent="0.2">
      <c r="B138" s="5">
        <v>163</v>
      </c>
      <c r="C138" s="5">
        <v>114</v>
      </c>
      <c r="D138" s="5">
        <v>100</v>
      </c>
      <c r="E138" s="5">
        <v>153</v>
      </c>
      <c r="F138" s="5">
        <v>19</v>
      </c>
      <c r="G138" s="5">
        <v>54</v>
      </c>
      <c r="H138" s="5">
        <v>64</v>
      </c>
      <c r="I138" s="5">
        <v>81</v>
      </c>
      <c r="J138" s="5">
        <v>240</v>
      </c>
      <c r="K138" s="5">
        <v>48</v>
      </c>
      <c r="L138" s="5">
        <v>235</v>
      </c>
      <c r="M138" s="5">
        <v>243</v>
      </c>
      <c r="N138" s="5">
        <v>175</v>
      </c>
      <c r="O138" s="5">
        <v>237</v>
      </c>
      <c r="P138" s="5">
        <v>128</v>
      </c>
      <c r="Q138" s="5">
        <v>216</v>
      </c>
      <c r="R138" s="5">
        <v>219</v>
      </c>
      <c r="S138" s="5">
        <v>228</v>
      </c>
      <c r="T138" s="5">
        <v>186</v>
      </c>
      <c r="U138" s="5">
        <v>19</v>
      </c>
      <c r="V138" s="5">
        <v>89</v>
      </c>
      <c r="W138" s="5">
        <v>41</v>
      </c>
      <c r="X138" s="5">
        <v>37</v>
      </c>
      <c r="Y138" s="5">
        <v>182</v>
      </c>
      <c r="Z138" s="5">
        <v>170</v>
      </c>
      <c r="AA138" s="5">
        <v>197</v>
      </c>
      <c r="AB138" s="5">
        <v>186</v>
      </c>
      <c r="AC138" s="5">
        <v>108</v>
      </c>
      <c r="AD138" s="5">
        <v>242</v>
      </c>
    </row>
    <row r="139" spans="2:30" x14ac:dyDescent="0.2">
      <c r="B139" s="5">
        <v>144</v>
      </c>
      <c r="C139" s="5">
        <v>163</v>
      </c>
      <c r="D139" s="5">
        <v>12</v>
      </c>
      <c r="E139" s="5">
        <v>216</v>
      </c>
      <c r="F139" s="5">
        <v>36</v>
      </c>
      <c r="G139" s="5">
        <v>25</v>
      </c>
      <c r="H139" s="5">
        <v>69</v>
      </c>
      <c r="I139" s="5">
        <v>13</v>
      </c>
      <c r="J139" s="5">
        <v>72</v>
      </c>
      <c r="K139" s="5">
        <v>140</v>
      </c>
      <c r="L139" s="5">
        <v>42</v>
      </c>
      <c r="M139" s="5">
        <v>62</v>
      </c>
      <c r="N139" s="5">
        <v>42</v>
      </c>
      <c r="O139" s="5">
        <v>76</v>
      </c>
      <c r="P139" s="5">
        <v>23</v>
      </c>
      <c r="Q139" s="5">
        <v>148</v>
      </c>
      <c r="R139" s="5">
        <v>159</v>
      </c>
      <c r="S139" s="5">
        <v>144</v>
      </c>
      <c r="T139" s="5">
        <v>162</v>
      </c>
      <c r="U139" s="5">
        <v>29</v>
      </c>
      <c r="V139" s="5">
        <v>34</v>
      </c>
      <c r="W139" s="5">
        <v>25</v>
      </c>
      <c r="X139" s="5">
        <v>6</v>
      </c>
      <c r="Y139" s="5">
        <v>111</v>
      </c>
      <c r="Z139" s="5">
        <v>249</v>
      </c>
      <c r="AA139" s="5">
        <v>155</v>
      </c>
      <c r="AB139" s="5">
        <v>213</v>
      </c>
      <c r="AC139" s="5">
        <v>168</v>
      </c>
      <c r="AD139" s="5">
        <v>222</v>
      </c>
    </row>
    <row r="140" spans="2:30" x14ac:dyDescent="0.2">
      <c r="B140" s="5">
        <v>246</v>
      </c>
      <c r="C140" s="5">
        <v>100</v>
      </c>
      <c r="D140" s="5">
        <v>144</v>
      </c>
      <c r="E140" s="5">
        <v>227</v>
      </c>
      <c r="F140" s="5">
        <v>125</v>
      </c>
      <c r="G140" s="5">
        <v>124</v>
      </c>
      <c r="H140" s="5">
        <v>61</v>
      </c>
      <c r="I140" s="5">
        <v>107</v>
      </c>
      <c r="J140" s="5">
        <v>85</v>
      </c>
      <c r="K140" s="5">
        <v>107</v>
      </c>
      <c r="L140" s="5">
        <v>256</v>
      </c>
      <c r="M140" s="5">
        <v>188</v>
      </c>
      <c r="N140" s="5">
        <v>178</v>
      </c>
      <c r="O140" s="5">
        <v>175</v>
      </c>
      <c r="P140" s="5">
        <v>220</v>
      </c>
      <c r="Q140" s="5">
        <v>24</v>
      </c>
      <c r="R140" s="5">
        <v>23</v>
      </c>
      <c r="S140" s="5">
        <v>88</v>
      </c>
      <c r="T140" s="5">
        <v>6</v>
      </c>
      <c r="U140" s="5">
        <v>53</v>
      </c>
      <c r="V140" s="5">
        <v>132</v>
      </c>
      <c r="W140" s="5">
        <v>11</v>
      </c>
      <c r="X140" s="5">
        <v>48</v>
      </c>
      <c r="Y140" s="5">
        <v>179</v>
      </c>
      <c r="Z140" s="5">
        <v>154</v>
      </c>
      <c r="AA140" s="5">
        <v>148</v>
      </c>
      <c r="AB140" s="5">
        <v>187</v>
      </c>
      <c r="AC140" s="5">
        <v>220</v>
      </c>
      <c r="AD140" s="5">
        <v>192</v>
      </c>
    </row>
    <row r="141" spans="2:30" x14ac:dyDescent="0.2">
      <c r="B141" s="5">
        <v>158</v>
      </c>
      <c r="C141" s="5">
        <v>246</v>
      </c>
      <c r="D141" s="5">
        <v>163</v>
      </c>
      <c r="E141" s="5">
        <v>155</v>
      </c>
      <c r="F141" s="5">
        <v>20</v>
      </c>
      <c r="G141" s="5">
        <v>67</v>
      </c>
      <c r="H141" s="5">
        <v>78</v>
      </c>
      <c r="I141" s="5">
        <v>83</v>
      </c>
      <c r="J141" s="5">
        <v>133</v>
      </c>
      <c r="K141" s="5">
        <v>239</v>
      </c>
      <c r="L141" s="5">
        <v>138</v>
      </c>
      <c r="M141" s="5">
        <v>121</v>
      </c>
      <c r="N141" s="5">
        <v>50</v>
      </c>
      <c r="O141" s="5">
        <v>90</v>
      </c>
      <c r="P141" s="5">
        <v>148</v>
      </c>
      <c r="Q141" s="5">
        <v>25</v>
      </c>
      <c r="R141" s="5">
        <v>70</v>
      </c>
      <c r="S141" s="5">
        <v>44</v>
      </c>
      <c r="T141" s="5">
        <v>100</v>
      </c>
      <c r="U141" s="5">
        <v>83</v>
      </c>
      <c r="V141" s="5">
        <v>40</v>
      </c>
      <c r="W141" s="5">
        <v>12</v>
      </c>
      <c r="X141" s="5">
        <v>21</v>
      </c>
      <c r="Y141" s="5">
        <v>199</v>
      </c>
      <c r="Z141" s="5">
        <v>188</v>
      </c>
      <c r="AA141" s="5">
        <v>227</v>
      </c>
      <c r="AB141" s="5">
        <v>148</v>
      </c>
      <c r="AC141" s="5">
        <v>238</v>
      </c>
      <c r="AD141" s="5">
        <v>225</v>
      </c>
    </row>
    <row r="142" spans="2:30" x14ac:dyDescent="0.2">
      <c r="B142" s="5">
        <v>238</v>
      </c>
      <c r="C142" s="5">
        <v>125</v>
      </c>
      <c r="D142" s="5">
        <v>19</v>
      </c>
      <c r="E142" s="5">
        <v>96</v>
      </c>
      <c r="F142" s="5">
        <v>158</v>
      </c>
      <c r="G142" s="5">
        <v>56</v>
      </c>
      <c r="H142" s="5">
        <v>68</v>
      </c>
      <c r="I142" s="5">
        <v>6</v>
      </c>
      <c r="J142" s="5">
        <v>212</v>
      </c>
      <c r="K142" s="5">
        <v>159</v>
      </c>
      <c r="L142" s="5">
        <v>15</v>
      </c>
      <c r="M142" s="5">
        <v>198</v>
      </c>
      <c r="N142" s="5">
        <v>140</v>
      </c>
      <c r="O142" s="5">
        <v>147</v>
      </c>
      <c r="P142" s="5">
        <v>210</v>
      </c>
      <c r="Q142" s="5">
        <v>89</v>
      </c>
      <c r="R142" s="5">
        <v>153</v>
      </c>
      <c r="S142" s="5">
        <v>181</v>
      </c>
      <c r="T142" s="5">
        <v>170</v>
      </c>
      <c r="U142" s="5">
        <v>99</v>
      </c>
      <c r="V142" s="5">
        <v>209</v>
      </c>
      <c r="W142" s="5">
        <v>239</v>
      </c>
      <c r="X142" s="5">
        <v>199</v>
      </c>
      <c r="Y142" s="5">
        <v>35</v>
      </c>
      <c r="Z142" s="5">
        <v>27</v>
      </c>
      <c r="AA142" s="5">
        <v>106</v>
      </c>
      <c r="AB142" s="5">
        <v>214</v>
      </c>
      <c r="AC142" s="5">
        <v>164</v>
      </c>
      <c r="AD142" s="5">
        <v>237</v>
      </c>
    </row>
    <row r="143" spans="2:30" x14ac:dyDescent="0.2">
      <c r="B143" s="5">
        <v>133</v>
      </c>
      <c r="C143" s="5">
        <v>238</v>
      </c>
      <c r="D143" s="5">
        <v>36</v>
      </c>
      <c r="E143" s="5">
        <v>73</v>
      </c>
      <c r="F143" s="5">
        <v>246</v>
      </c>
      <c r="G143" s="5">
        <v>101</v>
      </c>
      <c r="H143" s="5">
        <v>112</v>
      </c>
      <c r="I143" s="5">
        <v>116</v>
      </c>
      <c r="J143" s="5">
        <v>12</v>
      </c>
      <c r="K143" s="5">
        <v>65</v>
      </c>
      <c r="L143" s="5">
        <v>154</v>
      </c>
      <c r="M143" s="5">
        <v>82</v>
      </c>
      <c r="N143" s="5">
        <v>63</v>
      </c>
      <c r="O143" s="5">
        <v>14</v>
      </c>
      <c r="P143" s="5">
        <v>223</v>
      </c>
      <c r="Q143" s="5">
        <v>114</v>
      </c>
      <c r="R143" s="5">
        <v>144</v>
      </c>
      <c r="S143" s="5">
        <v>229</v>
      </c>
      <c r="T143" s="5">
        <v>192</v>
      </c>
      <c r="U143" s="5">
        <v>46</v>
      </c>
      <c r="V143" s="5">
        <v>130</v>
      </c>
      <c r="W143" s="5">
        <v>187</v>
      </c>
      <c r="X143" s="5">
        <v>150</v>
      </c>
      <c r="Y143" s="5">
        <v>125</v>
      </c>
      <c r="Z143" s="5">
        <v>59</v>
      </c>
      <c r="AA143" s="5">
        <v>133</v>
      </c>
      <c r="AB143" s="5">
        <v>197</v>
      </c>
      <c r="AC143" s="5">
        <v>183</v>
      </c>
      <c r="AD143" s="5">
        <v>243</v>
      </c>
    </row>
    <row r="144" spans="2:30" x14ac:dyDescent="0.2">
      <c r="B144" s="5">
        <v>222</v>
      </c>
      <c r="C144" s="5">
        <v>19</v>
      </c>
      <c r="D144" s="5">
        <v>133</v>
      </c>
      <c r="E144" s="5">
        <v>11</v>
      </c>
      <c r="F144" s="5">
        <v>144</v>
      </c>
      <c r="G144" s="5">
        <v>128</v>
      </c>
      <c r="H144" s="5">
        <v>7</v>
      </c>
      <c r="I144" s="5">
        <v>104</v>
      </c>
      <c r="J144" s="5">
        <v>26</v>
      </c>
      <c r="K144" s="5">
        <v>184</v>
      </c>
      <c r="L144" s="5">
        <v>92</v>
      </c>
      <c r="M144" s="5">
        <v>203</v>
      </c>
      <c r="N144" s="5">
        <v>203</v>
      </c>
      <c r="O144" s="5">
        <v>154</v>
      </c>
      <c r="P144" s="5">
        <v>91</v>
      </c>
      <c r="Q144" s="5">
        <v>231</v>
      </c>
      <c r="R144" s="5">
        <v>60</v>
      </c>
      <c r="S144" s="5">
        <v>124</v>
      </c>
      <c r="T144" s="5">
        <v>122</v>
      </c>
      <c r="U144" s="5">
        <v>34</v>
      </c>
      <c r="V144" s="5">
        <v>147</v>
      </c>
      <c r="W144" s="5">
        <v>254</v>
      </c>
      <c r="X144" s="5">
        <v>123</v>
      </c>
      <c r="Y144" s="5">
        <v>6</v>
      </c>
      <c r="Z144" s="5">
        <v>68</v>
      </c>
      <c r="AA144" s="5">
        <v>26</v>
      </c>
      <c r="AB144" s="5">
        <v>245</v>
      </c>
      <c r="AC144" s="5">
        <v>231</v>
      </c>
      <c r="AD144" s="5">
        <v>149</v>
      </c>
    </row>
    <row r="145" spans="2:30" x14ac:dyDescent="0.2">
      <c r="B145" s="5">
        <v>239</v>
      </c>
      <c r="C145" s="5">
        <v>222</v>
      </c>
      <c r="D145" s="5">
        <v>238</v>
      </c>
      <c r="E145" s="5">
        <v>70</v>
      </c>
      <c r="F145" s="5">
        <v>163</v>
      </c>
      <c r="G145" s="5">
        <v>86</v>
      </c>
      <c r="H145" s="5">
        <v>60</v>
      </c>
      <c r="I145" s="5">
        <v>98</v>
      </c>
      <c r="J145" s="5">
        <v>131</v>
      </c>
      <c r="K145" s="5">
        <v>4</v>
      </c>
      <c r="L145" s="5">
        <v>145</v>
      </c>
      <c r="M145" s="5">
        <v>131</v>
      </c>
      <c r="N145" s="5">
        <v>6</v>
      </c>
      <c r="O145" s="5">
        <v>94</v>
      </c>
      <c r="P145" s="5">
        <v>73</v>
      </c>
      <c r="Q145" s="5">
        <v>146</v>
      </c>
      <c r="R145" s="5">
        <v>104</v>
      </c>
      <c r="S145" s="5">
        <v>52</v>
      </c>
      <c r="T145" s="5">
        <v>43</v>
      </c>
      <c r="U145" s="5">
        <v>100</v>
      </c>
      <c r="V145" s="5">
        <v>190</v>
      </c>
      <c r="W145" s="5">
        <v>177</v>
      </c>
      <c r="X145" s="5">
        <v>185</v>
      </c>
      <c r="Y145" s="5">
        <v>56</v>
      </c>
      <c r="Z145" s="5">
        <v>67</v>
      </c>
      <c r="AA145" s="5">
        <v>89</v>
      </c>
      <c r="AB145" s="5">
        <v>198</v>
      </c>
      <c r="AC145" s="5">
        <v>256</v>
      </c>
      <c r="AD145" s="5">
        <v>143</v>
      </c>
    </row>
    <row r="146" spans="2:30" x14ac:dyDescent="0.2">
      <c r="B146" s="5">
        <v>188</v>
      </c>
      <c r="C146" s="5">
        <v>11</v>
      </c>
      <c r="D146" s="5">
        <v>96</v>
      </c>
      <c r="E146" s="5">
        <v>239</v>
      </c>
      <c r="F146" s="5">
        <v>153</v>
      </c>
      <c r="G146" s="5">
        <v>53</v>
      </c>
      <c r="H146" s="5">
        <v>92</v>
      </c>
      <c r="I146" s="5">
        <v>87</v>
      </c>
      <c r="J146" s="5">
        <v>162</v>
      </c>
      <c r="K146" s="5">
        <v>17</v>
      </c>
      <c r="L146" s="5">
        <v>61</v>
      </c>
      <c r="M146" s="5">
        <v>204</v>
      </c>
      <c r="N146" s="5">
        <v>246</v>
      </c>
      <c r="O146" s="5">
        <v>136</v>
      </c>
      <c r="P146" s="5">
        <v>49</v>
      </c>
      <c r="Q146" s="5">
        <v>86</v>
      </c>
      <c r="R146" s="5">
        <v>191</v>
      </c>
      <c r="S146" s="5">
        <v>237</v>
      </c>
      <c r="T146" s="5">
        <v>205</v>
      </c>
      <c r="U146" s="5">
        <v>145</v>
      </c>
      <c r="V146" s="5">
        <v>77</v>
      </c>
      <c r="W146" s="5">
        <v>42</v>
      </c>
      <c r="X146" s="5">
        <v>88</v>
      </c>
      <c r="Y146" s="5">
        <v>83</v>
      </c>
      <c r="Z146" s="5">
        <v>32</v>
      </c>
      <c r="AA146" s="5">
        <v>51</v>
      </c>
      <c r="AB146" s="5">
        <v>217</v>
      </c>
      <c r="AC146" s="5">
        <v>248</v>
      </c>
      <c r="AD146" s="5">
        <v>174</v>
      </c>
    </row>
    <row r="147" spans="2:30" x14ac:dyDescent="0.2">
      <c r="B147" s="5">
        <v>247</v>
      </c>
      <c r="C147" s="5">
        <v>188</v>
      </c>
      <c r="D147" s="5">
        <v>73</v>
      </c>
      <c r="E147" s="5">
        <v>222</v>
      </c>
      <c r="F147" s="5">
        <v>216</v>
      </c>
      <c r="G147" s="5">
        <v>52</v>
      </c>
      <c r="H147" s="5">
        <v>4</v>
      </c>
      <c r="I147" s="5">
        <v>126</v>
      </c>
      <c r="J147" s="5">
        <v>74</v>
      </c>
      <c r="K147" s="5">
        <v>211</v>
      </c>
      <c r="L147" s="5">
        <v>167</v>
      </c>
      <c r="M147" s="5">
        <v>58</v>
      </c>
      <c r="N147" s="5">
        <v>85</v>
      </c>
      <c r="O147" s="5">
        <v>88</v>
      </c>
      <c r="P147" s="5">
        <v>103</v>
      </c>
      <c r="Q147" s="5">
        <v>35</v>
      </c>
      <c r="R147" s="5">
        <v>149</v>
      </c>
      <c r="S147" s="5">
        <v>169</v>
      </c>
      <c r="T147" s="5">
        <v>178</v>
      </c>
      <c r="U147" s="5">
        <v>144</v>
      </c>
      <c r="V147" s="5">
        <v>125</v>
      </c>
      <c r="W147" s="5">
        <v>9</v>
      </c>
      <c r="X147" s="5">
        <v>100</v>
      </c>
      <c r="Y147" s="5">
        <v>36</v>
      </c>
      <c r="Z147" s="5">
        <v>15</v>
      </c>
      <c r="AA147" s="5">
        <v>13</v>
      </c>
      <c r="AB147" s="5">
        <v>244</v>
      </c>
      <c r="AC147" s="5">
        <v>169</v>
      </c>
      <c r="AD147" s="5">
        <v>228</v>
      </c>
    </row>
    <row r="148" spans="2:30" x14ac:dyDescent="0.2">
      <c r="B148" s="5">
        <v>185</v>
      </c>
      <c r="C148" s="5">
        <v>96</v>
      </c>
      <c r="D148" s="5">
        <v>247</v>
      </c>
      <c r="E148" s="5">
        <v>133</v>
      </c>
      <c r="F148" s="5">
        <v>227</v>
      </c>
      <c r="G148" s="5">
        <v>122</v>
      </c>
      <c r="H148" s="5">
        <v>62</v>
      </c>
      <c r="I148" s="5">
        <v>113</v>
      </c>
      <c r="J148" s="5">
        <v>68</v>
      </c>
      <c r="K148" s="5">
        <v>8</v>
      </c>
      <c r="L148" s="5">
        <v>112</v>
      </c>
      <c r="M148" s="5">
        <v>189</v>
      </c>
      <c r="N148" s="5">
        <v>245</v>
      </c>
      <c r="O148" s="5">
        <v>219</v>
      </c>
      <c r="P148" s="5">
        <v>229</v>
      </c>
      <c r="Q148" s="5">
        <v>179</v>
      </c>
      <c r="R148" s="5">
        <v>42</v>
      </c>
      <c r="S148" s="5">
        <v>12</v>
      </c>
      <c r="T148" s="5">
        <v>118</v>
      </c>
      <c r="U148" s="5">
        <v>226</v>
      </c>
      <c r="V148" s="5">
        <v>42</v>
      </c>
      <c r="W148" s="5">
        <v>118</v>
      </c>
      <c r="X148" s="5">
        <v>112</v>
      </c>
      <c r="Y148" s="5">
        <v>142</v>
      </c>
      <c r="Z148" s="5">
        <v>25</v>
      </c>
      <c r="AA148" s="5">
        <v>59</v>
      </c>
      <c r="AB148" s="5">
        <v>225</v>
      </c>
      <c r="AC148" s="5">
        <v>210</v>
      </c>
      <c r="AD148" s="5">
        <v>249</v>
      </c>
    </row>
    <row r="149" spans="2:30" x14ac:dyDescent="0.2">
      <c r="B149" s="5">
        <v>162</v>
      </c>
      <c r="C149" s="5">
        <v>185</v>
      </c>
      <c r="D149" s="5">
        <v>188</v>
      </c>
      <c r="E149" s="5">
        <v>238</v>
      </c>
      <c r="F149" s="5">
        <v>155</v>
      </c>
      <c r="G149" s="5">
        <v>72</v>
      </c>
      <c r="H149" s="5">
        <v>17</v>
      </c>
      <c r="I149" s="5">
        <v>38</v>
      </c>
      <c r="J149" s="5">
        <v>230</v>
      </c>
      <c r="K149" s="5">
        <v>128</v>
      </c>
      <c r="L149" s="5">
        <v>254</v>
      </c>
      <c r="M149" s="5">
        <v>122</v>
      </c>
      <c r="N149" s="5">
        <v>59</v>
      </c>
      <c r="O149" s="5">
        <v>109</v>
      </c>
      <c r="P149" s="5">
        <v>212</v>
      </c>
      <c r="Q149" s="5">
        <v>163</v>
      </c>
      <c r="R149" s="5">
        <v>76</v>
      </c>
      <c r="S149" s="5">
        <v>70</v>
      </c>
      <c r="T149" s="5">
        <v>114</v>
      </c>
      <c r="U149" s="5">
        <v>136</v>
      </c>
      <c r="V149" s="5">
        <v>56</v>
      </c>
      <c r="W149" s="5">
        <v>90</v>
      </c>
      <c r="X149" s="5">
        <v>24</v>
      </c>
      <c r="Y149" s="5">
        <v>46</v>
      </c>
      <c r="Z149" s="5">
        <v>1</v>
      </c>
      <c r="AA149" s="5">
        <v>7</v>
      </c>
      <c r="AB149" s="5">
        <v>166</v>
      </c>
      <c r="AC149" s="5">
        <v>153</v>
      </c>
      <c r="AD149" s="5">
        <v>145</v>
      </c>
    </row>
    <row r="150" spans="2:30" x14ac:dyDescent="0.2">
      <c r="B150" s="5">
        <v>186</v>
      </c>
      <c r="C150" s="5">
        <v>122</v>
      </c>
      <c r="D150" s="5">
        <v>53</v>
      </c>
      <c r="E150" s="5">
        <v>56</v>
      </c>
      <c r="F150" s="5">
        <v>27</v>
      </c>
      <c r="G150" s="5">
        <v>162</v>
      </c>
      <c r="H150" s="5">
        <v>93</v>
      </c>
      <c r="I150" s="5">
        <v>88</v>
      </c>
      <c r="J150" s="5">
        <v>217</v>
      </c>
      <c r="K150" s="5">
        <v>163</v>
      </c>
      <c r="L150" s="5">
        <v>127</v>
      </c>
      <c r="M150" s="5">
        <v>90</v>
      </c>
      <c r="N150" s="5">
        <v>226</v>
      </c>
      <c r="O150" s="5">
        <v>173</v>
      </c>
      <c r="P150" s="5">
        <v>172</v>
      </c>
      <c r="Q150" s="5">
        <v>171</v>
      </c>
      <c r="R150" s="5">
        <v>45</v>
      </c>
      <c r="S150" s="5">
        <v>218</v>
      </c>
      <c r="T150" s="5">
        <v>229</v>
      </c>
      <c r="U150" s="5">
        <v>176</v>
      </c>
      <c r="V150" s="5">
        <v>38</v>
      </c>
      <c r="W150" s="5">
        <v>226</v>
      </c>
      <c r="X150" s="5">
        <v>153</v>
      </c>
      <c r="Y150" s="5">
        <v>93</v>
      </c>
      <c r="Z150" s="5">
        <v>114</v>
      </c>
      <c r="AA150" s="5">
        <v>229</v>
      </c>
      <c r="AB150" s="5">
        <v>28</v>
      </c>
      <c r="AC150" s="5">
        <v>9</v>
      </c>
      <c r="AD150" s="5">
        <v>127</v>
      </c>
    </row>
    <row r="151" spans="2:30" x14ac:dyDescent="0.2">
      <c r="B151" s="5">
        <v>136</v>
      </c>
      <c r="C151" s="5">
        <v>186</v>
      </c>
      <c r="D151" s="5">
        <v>52</v>
      </c>
      <c r="E151" s="5">
        <v>101</v>
      </c>
      <c r="F151" s="5">
        <v>121</v>
      </c>
      <c r="G151" s="5">
        <v>185</v>
      </c>
      <c r="H151" s="5">
        <v>39</v>
      </c>
      <c r="I151" s="5">
        <v>84</v>
      </c>
      <c r="J151" s="5">
        <v>59</v>
      </c>
      <c r="K151" s="5">
        <v>56</v>
      </c>
      <c r="L151" s="5">
        <v>25</v>
      </c>
      <c r="M151" s="5">
        <v>195</v>
      </c>
      <c r="N151" s="5">
        <v>101</v>
      </c>
      <c r="O151" s="5">
        <v>96</v>
      </c>
      <c r="P151" s="5">
        <v>135</v>
      </c>
      <c r="Q151" s="5">
        <v>213</v>
      </c>
      <c r="R151" s="5">
        <v>30</v>
      </c>
      <c r="S151" s="5">
        <v>210</v>
      </c>
      <c r="T151" s="5">
        <v>218</v>
      </c>
      <c r="U151" s="5">
        <v>133</v>
      </c>
      <c r="V151" s="5">
        <v>105</v>
      </c>
      <c r="W151" s="5">
        <v>180</v>
      </c>
      <c r="X151" s="5">
        <v>177</v>
      </c>
      <c r="Y151" s="5">
        <v>11</v>
      </c>
      <c r="Z151" s="5">
        <v>177</v>
      </c>
      <c r="AA151" s="5">
        <v>252</v>
      </c>
      <c r="AB151" s="5">
        <v>82</v>
      </c>
      <c r="AC151" s="5">
        <v>100</v>
      </c>
      <c r="AD151" s="5">
        <v>104</v>
      </c>
    </row>
    <row r="152" spans="2:30" x14ac:dyDescent="0.2">
      <c r="B152" s="5">
        <v>206</v>
      </c>
      <c r="C152" s="5">
        <v>53</v>
      </c>
      <c r="D152" s="5">
        <v>136</v>
      </c>
      <c r="E152" s="5">
        <v>128</v>
      </c>
      <c r="F152" s="5">
        <v>49</v>
      </c>
      <c r="G152" s="5">
        <v>247</v>
      </c>
      <c r="H152" s="5">
        <v>34</v>
      </c>
      <c r="I152" s="5">
        <v>55</v>
      </c>
      <c r="J152" s="5">
        <v>84</v>
      </c>
      <c r="K152" s="5">
        <v>198</v>
      </c>
      <c r="L152" s="5">
        <v>195</v>
      </c>
      <c r="M152" s="5">
        <v>72</v>
      </c>
      <c r="N152" s="5">
        <v>217</v>
      </c>
      <c r="O152" s="5">
        <v>232</v>
      </c>
      <c r="P152" s="5">
        <v>80</v>
      </c>
      <c r="Q152" s="5">
        <v>122</v>
      </c>
      <c r="R152" s="5">
        <v>158</v>
      </c>
      <c r="S152" s="5">
        <v>61</v>
      </c>
      <c r="T152" s="5">
        <v>68</v>
      </c>
      <c r="U152" s="5">
        <v>254</v>
      </c>
      <c r="V152" s="5">
        <v>15</v>
      </c>
      <c r="W152" s="5">
        <v>231</v>
      </c>
      <c r="X152" s="5">
        <v>211</v>
      </c>
      <c r="Y152" s="5">
        <v>17</v>
      </c>
      <c r="Z152" s="5">
        <v>202</v>
      </c>
      <c r="AA152" s="5">
        <v>136</v>
      </c>
      <c r="AB152" s="5">
        <v>17</v>
      </c>
      <c r="AC152" s="5">
        <v>113</v>
      </c>
      <c r="AD152" s="5">
        <v>227</v>
      </c>
    </row>
    <row r="153" spans="2:30" x14ac:dyDescent="0.2">
      <c r="B153" s="5">
        <v>205</v>
      </c>
      <c r="C153" s="5">
        <v>206</v>
      </c>
      <c r="D153" s="5">
        <v>186</v>
      </c>
      <c r="E153" s="5">
        <v>86</v>
      </c>
      <c r="F153" s="5">
        <v>66</v>
      </c>
      <c r="G153" s="5">
        <v>188</v>
      </c>
      <c r="H153" s="5">
        <v>58</v>
      </c>
      <c r="I153" s="5">
        <v>22</v>
      </c>
      <c r="J153" s="5">
        <v>138</v>
      </c>
      <c r="K153" s="5">
        <v>146</v>
      </c>
      <c r="L153" s="5">
        <v>51</v>
      </c>
      <c r="M153" s="5">
        <v>252</v>
      </c>
      <c r="N153" s="5">
        <v>38</v>
      </c>
      <c r="O153" s="5">
        <v>50</v>
      </c>
      <c r="P153" s="5">
        <v>59</v>
      </c>
      <c r="Q153" s="5">
        <v>40</v>
      </c>
      <c r="R153" s="5">
        <v>184</v>
      </c>
      <c r="S153" s="5">
        <v>75</v>
      </c>
      <c r="T153" s="5">
        <v>112</v>
      </c>
      <c r="U153" s="5">
        <v>209</v>
      </c>
      <c r="V153" s="5">
        <v>11</v>
      </c>
      <c r="W153" s="5">
        <v>230</v>
      </c>
      <c r="X153" s="5">
        <v>250</v>
      </c>
      <c r="Y153" s="5">
        <v>87</v>
      </c>
      <c r="Z153" s="5">
        <v>224</v>
      </c>
      <c r="AA153" s="5">
        <v>191</v>
      </c>
      <c r="AB153" s="5">
        <v>80</v>
      </c>
      <c r="AC153" s="5">
        <v>86</v>
      </c>
      <c r="AD153" s="5">
        <v>141</v>
      </c>
    </row>
    <row r="154" spans="2:30" x14ac:dyDescent="0.2">
      <c r="B154" s="5">
        <v>172</v>
      </c>
      <c r="C154" s="5">
        <v>128</v>
      </c>
      <c r="D154" s="5">
        <v>56</v>
      </c>
      <c r="E154" s="5">
        <v>205</v>
      </c>
      <c r="F154" s="5">
        <v>54</v>
      </c>
      <c r="G154" s="5">
        <v>239</v>
      </c>
      <c r="H154" s="5">
        <v>5</v>
      </c>
      <c r="I154" s="5">
        <v>10</v>
      </c>
      <c r="J154" s="5">
        <v>161</v>
      </c>
      <c r="K154" s="5">
        <v>67</v>
      </c>
      <c r="L154" s="5">
        <v>250</v>
      </c>
      <c r="M154" s="5">
        <v>53</v>
      </c>
      <c r="N154" s="5">
        <v>229</v>
      </c>
      <c r="O154" s="5">
        <v>214</v>
      </c>
      <c r="P154" s="5">
        <v>20</v>
      </c>
      <c r="Q154" s="5">
        <v>181</v>
      </c>
      <c r="R154" s="5">
        <v>22</v>
      </c>
      <c r="S154" s="5">
        <v>234</v>
      </c>
      <c r="T154" s="5">
        <v>152</v>
      </c>
      <c r="U154" s="5">
        <v>56</v>
      </c>
      <c r="V154" s="5">
        <v>219</v>
      </c>
      <c r="W154" s="5">
        <v>80</v>
      </c>
      <c r="X154" s="5">
        <v>18</v>
      </c>
      <c r="Y154" s="5">
        <v>96</v>
      </c>
      <c r="Z154" s="5">
        <v>164</v>
      </c>
      <c r="AA154" s="5">
        <v>142</v>
      </c>
      <c r="AB154" s="5">
        <v>91</v>
      </c>
      <c r="AC154" s="5">
        <v>72</v>
      </c>
      <c r="AD154" s="5">
        <v>107</v>
      </c>
    </row>
    <row r="155" spans="2:30" x14ac:dyDescent="0.2">
      <c r="B155" s="5">
        <v>130</v>
      </c>
      <c r="C155" s="5">
        <v>172</v>
      </c>
      <c r="D155" s="5">
        <v>101</v>
      </c>
      <c r="E155" s="5">
        <v>206</v>
      </c>
      <c r="F155" s="5">
        <v>25</v>
      </c>
      <c r="G155" s="5">
        <v>222</v>
      </c>
      <c r="H155" s="5">
        <v>35</v>
      </c>
      <c r="I155" s="5">
        <v>46</v>
      </c>
      <c r="J155" s="5">
        <v>61</v>
      </c>
      <c r="K155" s="5">
        <v>227</v>
      </c>
      <c r="L155" s="5">
        <v>67</v>
      </c>
      <c r="M155" s="5">
        <v>246</v>
      </c>
      <c r="N155" s="5">
        <v>14</v>
      </c>
      <c r="O155" s="5">
        <v>5</v>
      </c>
      <c r="P155" s="5">
        <v>133</v>
      </c>
      <c r="Q155" s="5">
        <v>187</v>
      </c>
      <c r="R155" s="5">
        <v>150</v>
      </c>
      <c r="S155" s="5">
        <v>195</v>
      </c>
      <c r="T155" s="5">
        <v>194</v>
      </c>
      <c r="U155" s="5">
        <v>71</v>
      </c>
      <c r="V155" s="5">
        <v>237</v>
      </c>
      <c r="W155" s="5">
        <v>5</v>
      </c>
      <c r="X155" s="5">
        <v>66</v>
      </c>
      <c r="Y155" s="5">
        <v>107</v>
      </c>
      <c r="Z155" s="5">
        <v>161</v>
      </c>
      <c r="AA155" s="5">
        <v>194</v>
      </c>
      <c r="AB155" s="5">
        <v>49</v>
      </c>
      <c r="AC155" s="5">
        <v>45</v>
      </c>
      <c r="AD155" s="5">
        <v>214</v>
      </c>
    </row>
    <row r="156" spans="2:30" x14ac:dyDescent="0.2">
      <c r="B156" s="5">
        <v>157</v>
      </c>
      <c r="C156" s="5">
        <v>56</v>
      </c>
      <c r="D156" s="5">
        <v>130</v>
      </c>
      <c r="E156" s="5">
        <v>136</v>
      </c>
      <c r="F156" s="5">
        <v>124</v>
      </c>
      <c r="G156" s="5">
        <v>133</v>
      </c>
      <c r="H156" s="5">
        <v>57</v>
      </c>
      <c r="I156" s="5">
        <v>71</v>
      </c>
      <c r="J156" s="5">
        <v>81</v>
      </c>
      <c r="K156" s="5">
        <v>68</v>
      </c>
      <c r="L156" s="5">
        <v>201</v>
      </c>
      <c r="M156" s="5">
        <v>28</v>
      </c>
      <c r="N156" s="5">
        <v>213</v>
      </c>
      <c r="O156" s="5">
        <v>166</v>
      </c>
      <c r="P156" s="5">
        <v>181</v>
      </c>
      <c r="Q156" s="5">
        <v>5</v>
      </c>
      <c r="R156" s="5">
        <v>231</v>
      </c>
      <c r="S156" s="5">
        <v>32</v>
      </c>
      <c r="T156" s="5">
        <v>38</v>
      </c>
      <c r="U156" s="5">
        <v>140</v>
      </c>
      <c r="V156" s="5">
        <v>187</v>
      </c>
      <c r="W156" s="5">
        <v>48</v>
      </c>
      <c r="X156" s="5">
        <v>71</v>
      </c>
      <c r="Y156" s="5">
        <v>20</v>
      </c>
      <c r="Z156" s="5">
        <v>185</v>
      </c>
      <c r="AA156" s="5">
        <v>257</v>
      </c>
      <c r="AB156" s="5">
        <v>128</v>
      </c>
      <c r="AC156" s="5">
        <v>116</v>
      </c>
      <c r="AD156" s="5">
        <v>142</v>
      </c>
    </row>
    <row r="157" spans="2:30" x14ac:dyDescent="0.2">
      <c r="B157" s="5">
        <v>202</v>
      </c>
      <c r="C157" s="5">
        <v>157</v>
      </c>
      <c r="D157" s="5">
        <v>172</v>
      </c>
      <c r="E157" s="5">
        <v>186</v>
      </c>
      <c r="F157" s="5">
        <v>67</v>
      </c>
      <c r="G157" s="5">
        <v>238</v>
      </c>
      <c r="H157" s="5">
        <v>48</v>
      </c>
      <c r="I157" s="5">
        <v>89</v>
      </c>
      <c r="J157" s="5">
        <v>135</v>
      </c>
      <c r="K157" s="5">
        <v>158</v>
      </c>
      <c r="L157" s="5">
        <v>133</v>
      </c>
      <c r="M157" s="5">
        <v>128</v>
      </c>
      <c r="N157" s="5">
        <v>69</v>
      </c>
      <c r="O157" s="5">
        <v>67</v>
      </c>
      <c r="P157" s="5">
        <v>192</v>
      </c>
      <c r="Q157" s="5">
        <v>83</v>
      </c>
      <c r="R157" s="5">
        <v>257</v>
      </c>
      <c r="S157" s="5">
        <v>8</v>
      </c>
      <c r="T157" s="5">
        <v>17</v>
      </c>
      <c r="U157" s="5">
        <v>51</v>
      </c>
      <c r="V157" s="5">
        <v>168</v>
      </c>
      <c r="W157" s="5">
        <v>84</v>
      </c>
      <c r="X157" s="5">
        <v>92</v>
      </c>
      <c r="Y157" s="5">
        <v>120</v>
      </c>
      <c r="Z157" s="5">
        <v>139</v>
      </c>
      <c r="AA157" s="5">
        <v>247</v>
      </c>
      <c r="AB157" s="5">
        <v>74</v>
      </c>
      <c r="AC157" s="5">
        <v>1</v>
      </c>
      <c r="AD157" s="5">
        <v>186</v>
      </c>
    </row>
    <row r="158" spans="2:30" x14ac:dyDescent="0.2">
      <c r="B158" s="5">
        <v>191</v>
      </c>
      <c r="C158" s="5">
        <v>124</v>
      </c>
      <c r="D158" s="5">
        <v>54</v>
      </c>
      <c r="E158" s="5">
        <v>27</v>
      </c>
      <c r="F158" s="5">
        <v>202</v>
      </c>
      <c r="G158" s="5">
        <v>158</v>
      </c>
      <c r="H158" s="5">
        <v>120</v>
      </c>
      <c r="I158" s="5">
        <v>2</v>
      </c>
      <c r="J158" s="5">
        <v>239</v>
      </c>
      <c r="K158" s="5">
        <v>132</v>
      </c>
      <c r="L158" s="5">
        <v>98</v>
      </c>
      <c r="M158" s="5">
        <v>44</v>
      </c>
      <c r="N158" s="5">
        <v>182</v>
      </c>
      <c r="O158" s="5">
        <v>243</v>
      </c>
      <c r="P158" s="5">
        <v>152</v>
      </c>
      <c r="Q158" s="5">
        <v>61</v>
      </c>
      <c r="R158" s="5">
        <v>61</v>
      </c>
      <c r="S158" s="5">
        <v>175</v>
      </c>
      <c r="T158" s="5">
        <v>137</v>
      </c>
      <c r="U158" s="5">
        <v>52</v>
      </c>
      <c r="V158" s="5">
        <v>127</v>
      </c>
      <c r="W158" s="5">
        <v>147</v>
      </c>
      <c r="X158" s="5">
        <v>227</v>
      </c>
      <c r="Y158" s="5">
        <v>218</v>
      </c>
      <c r="Z158" s="5">
        <v>8</v>
      </c>
      <c r="AA158" s="5">
        <v>82</v>
      </c>
      <c r="AB158" s="5">
        <v>40</v>
      </c>
      <c r="AC158" s="5">
        <v>112</v>
      </c>
      <c r="AD158" s="5">
        <v>203</v>
      </c>
    </row>
    <row r="159" spans="2:30" x14ac:dyDescent="0.2">
      <c r="B159" s="5">
        <v>134</v>
      </c>
      <c r="C159" s="5">
        <v>191</v>
      </c>
      <c r="D159" s="5">
        <v>25</v>
      </c>
      <c r="E159" s="5">
        <v>121</v>
      </c>
      <c r="F159" s="5">
        <v>157</v>
      </c>
      <c r="G159" s="5">
        <v>246</v>
      </c>
      <c r="H159" s="5">
        <v>82</v>
      </c>
      <c r="I159" s="5">
        <v>30</v>
      </c>
      <c r="J159" s="5">
        <v>63</v>
      </c>
      <c r="K159" s="5">
        <v>26</v>
      </c>
      <c r="L159" s="5">
        <v>202</v>
      </c>
      <c r="M159" s="5">
        <v>192</v>
      </c>
      <c r="N159" s="5">
        <v>133</v>
      </c>
      <c r="O159" s="5">
        <v>11</v>
      </c>
      <c r="P159" s="5">
        <v>180</v>
      </c>
      <c r="Q159" s="5">
        <v>126</v>
      </c>
      <c r="R159" s="5">
        <v>125</v>
      </c>
      <c r="S159" s="5">
        <v>156</v>
      </c>
      <c r="T159" s="5">
        <v>224</v>
      </c>
      <c r="U159" s="5">
        <v>146</v>
      </c>
      <c r="V159" s="5">
        <v>33</v>
      </c>
      <c r="W159" s="5">
        <v>138</v>
      </c>
      <c r="X159" s="5">
        <v>247</v>
      </c>
      <c r="Y159" s="5">
        <v>119</v>
      </c>
      <c r="Z159" s="5">
        <v>64</v>
      </c>
      <c r="AA159" s="5">
        <v>86</v>
      </c>
      <c r="AB159" s="5">
        <v>70</v>
      </c>
      <c r="AC159" s="5">
        <v>104</v>
      </c>
      <c r="AD159" s="5">
        <v>139</v>
      </c>
    </row>
    <row r="160" spans="2:30" x14ac:dyDescent="0.2">
      <c r="B160" s="5">
        <v>233</v>
      </c>
      <c r="C160" s="5">
        <v>54</v>
      </c>
      <c r="D160" s="5">
        <v>134</v>
      </c>
      <c r="E160" s="5">
        <v>49</v>
      </c>
      <c r="F160" s="5">
        <v>130</v>
      </c>
      <c r="G160" s="5">
        <v>144</v>
      </c>
      <c r="H160" s="5">
        <v>102</v>
      </c>
      <c r="I160" s="5">
        <v>50</v>
      </c>
      <c r="J160" s="5">
        <v>73</v>
      </c>
      <c r="K160" s="5">
        <v>195</v>
      </c>
      <c r="L160" s="5">
        <v>85</v>
      </c>
      <c r="M160" s="5">
        <v>116</v>
      </c>
      <c r="N160" s="5">
        <v>183</v>
      </c>
      <c r="O160" s="5">
        <v>140</v>
      </c>
      <c r="P160" s="5">
        <v>115</v>
      </c>
      <c r="Q160" s="5">
        <v>149</v>
      </c>
      <c r="R160" s="5">
        <v>224</v>
      </c>
      <c r="S160" s="5">
        <v>64</v>
      </c>
      <c r="T160" s="5">
        <v>21</v>
      </c>
      <c r="U160" s="5">
        <v>76</v>
      </c>
      <c r="V160" s="5">
        <v>13</v>
      </c>
      <c r="W160" s="5">
        <v>184</v>
      </c>
      <c r="X160" s="5">
        <v>141</v>
      </c>
      <c r="Y160" s="5">
        <v>211</v>
      </c>
      <c r="Z160" s="5">
        <v>38</v>
      </c>
      <c r="AA160" s="5">
        <v>37</v>
      </c>
      <c r="AB160" s="5">
        <v>75</v>
      </c>
      <c r="AC160" s="5">
        <v>22</v>
      </c>
      <c r="AD160" s="5">
        <v>176</v>
      </c>
    </row>
    <row r="161" spans="2:30" x14ac:dyDescent="0.2">
      <c r="B161" s="5">
        <v>204</v>
      </c>
      <c r="C161" s="5">
        <v>233</v>
      </c>
      <c r="D161" s="5">
        <v>191</v>
      </c>
      <c r="E161" s="5">
        <v>66</v>
      </c>
      <c r="F161" s="5">
        <v>172</v>
      </c>
      <c r="G161" s="5">
        <v>163</v>
      </c>
      <c r="H161" s="5">
        <v>79</v>
      </c>
      <c r="I161" s="5">
        <v>118</v>
      </c>
      <c r="J161" s="5">
        <v>136</v>
      </c>
      <c r="K161" s="5">
        <v>51</v>
      </c>
      <c r="L161" s="5">
        <v>123</v>
      </c>
      <c r="M161" s="5">
        <v>149</v>
      </c>
      <c r="N161" s="5">
        <v>112</v>
      </c>
      <c r="O161" s="5">
        <v>51</v>
      </c>
      <c r="P161" s="5">
        <v>6</v>
      </c>
      <c r="Q161" s="5">
        <v>195</v>
      </c>
      <c r="R161" s="5">
        <v>179</v>
      </c>
      <c r="S161" s="5">
        <v>113</v>
      </c>
      <c r="T161" s="5">
        <v>24</v>
      </c>
      <c r="U161" s="5">
        <v>54</v>
      </c>
      <c r="V161" s="5">
        <v>108</v>
      </c>
      <c r="W161" s="5">
        <v>219</v>
      </c>
      <c r="X161" s="5">
        <v>214</v>
      </c>
      <c r="Y161" s="5">
        <v>244</v>
      </c>
      <c r="Z161" s="5">
        <v>18</v>
      </c>
      <c r="AA161" s="5">
        <v>5</v>
      </c>
      <c r="AB161" s="5">
        <v>2</v>
      </c>
      <c r="AC161" s="5">
        <v>115</v>
      </c>
      <c r="AD161" s="5">
        <v>248</v>
      </c>
    </row>
    <row r="162" spans="2:30" x14ac:dyDescent="0.2">
      <c r="B162" s="5">
        <v>192</v>
      </c>
      <c r="C162" s="5">
        <v>49</v>
      </c>
      <c r="D162" s="5">
        <v>27</v>
      </c>
      <c r="E162" s="5">
        <v>204</v>
      </c>
      <c r="F162" s="5">
        <v>205</v>
      </c>
      <c r="G162" s="5">
        <v>153</v>
      </c>
      <c r="H162" s="5">
        <v>43</v>
      </c>
      <c r="I162" s="5">
        <v>59</v>
      </c>
      <c r="J162" s="5">
        <v>132</v>
      </c>
      <c r="K162" s="5">
        <v>7</v>
      </c>
      <c r="L162" s="5">
        <v>65</v>
      </c>
      <c r="M162" s="5">
        <v>59</v>
      </c>
      <c r="N162" s="5">
        <v>198</v>
      </c>
      <c r="O162" s="5">
        <v>160</v>
      </c>
      <c r="P162" s="5">
        <v>40</v>
      </c>
      <c r="Q162" s="5">
        <v>51</v>
      </c>
      <c r="R162" s="5">
        <v>120</v>
      </c>
      <c r="S162" s="5">
        <v>122</v>
      </c>
      <c r="T162" s="5">
        <v>238</v>
      </c>
      <c r="U162" s="5">
        <v>190</v>
      </c>
      <c r="V162" s="5">
        <v>143</v>
      </c>
      <c r="W162" s="5">
        <v>76</v>
      </c>
      <c r="X162" s="5">
        <v>84</v>
      </c>
      <c r="Y162" s="5">
        <v>189</v>
      </c>
      <c r="Z162" s="5">
        <v>62</v>
      </c>
      <c r="AA162" s="5">
        <v>49</v>
      </c>
      <c r="AB162" s="5">
        <v>39</v>
      </c>
      <c r="AC162" s="5">
        <v>23</v>
      </c>
      <c r="AD162" s="5">
        <v>245</v>
      </c>
    </row>
    <row r="163" spans="2:30" x14ac:dyDescent="0.2">
      <c r="B163" s="5">
        <v>209</v>
      </c>
      <c r="C163" s="5">
        <v>192</v>
      </c>
      <c r="D163" s="5">
        <v>121</v>
      </c>
      <c r="E163" s="5">
        <v>233</v>
      </c>
      <c r="F163" s="5">
        <v>206</v>
      </c>
      <c r="G163" s="5">
        <v>216</v>
      </c>
      <c r="H163" s="5">
        <v>65</v>
      </c>
      <c r="I163" s="5">
        <v>110</v>
      </c>
      <c r="J163" s="5">
        <v>27</v>
      </c>
      <c r="K163" s="5">
        <v>204</v>
      </c>
      <c r="L163" s="5">
        <v>217</v>
      </c>
      <c r="M163" s="5">
        <v>147</v>
      </c>
      <c r="N163" s="5">
        <v>53</v>
      </c>
      <c r="O163" s="5">
        <v>68</v>
      </c>
      <c r="P163" s="5">
        <v>93</v>
      </c>
      <c r="Q163" s="5">
        <v>158</v>
      </c>
      <c r="R163" s="5">
        <v>29</v>
      </c>
      <c r="S163" s="5">
        <v>172</v>
      </c>
      <c r="T163" s="5">
        <v>244</v>
      </c>
      <c r="U163" s="5">
        <v>138</v>
      </c>
      <c r="V163" s="5">
        <v>124</v>
      </c>
      <c r="W163" s="5">
        <v>95</v>
      </c>
      <c r="X163" s="5">
        <v>69</v>
      </c>
      <c r="Y163" s="5">
        <v>245</v>
      </c>
      <c r="Z163" s="5">
        <v>49</v>
      </c>
      <c r="AA163" s="5">
        <v>19</v>
      </c>
      <c r="AB163" s="5">
        <v>43</v>
      </c>
      <c r="AC163" s="5">
        <v>8</v>
      </c>
      <c r="AD163" s="5">
        <v>122</v>
      </c>
    </row>
    <row r="164" spans="2:30" x14ac:dyDescent="0.2">
      <c r="B164" s="5">
        <v>137</v>
      </c>
      <c r="C164" s="5">
        <v>27</v>
      </c>
      <c r="D164" s="5">
        <v>209</v>
      </c>
      <c r="E164" s="5">
        <v>134</v>
      </c>
      <c r="F164" s="5">
        <v>136</v>
      </c>
      <c r="G164" s="5">
        <v>227</v>
      </c>
      <c r="H164" s="5">
        <v>85</v>
      </c>
      <c r="I164" s="5">
        <v>24</v>
      </c>
      <c r="J164" s="5">
        <v>75</v>
      </c>
      <c r="K164" s="5">
        <v>87</v>
      </c>
      <c r="L164" s="5">
        <v>81</v>
      </c>
      <c r="M164" s="5">
        <v>105</v>
      </c>
      <c r="N164" s="5">
        <v>152</v>
      </c>
      <c r="O164" s="5">
        <v>242</v>
      </c>
      <c r="P164" s="5">
        <v>226</v>
      </c>
      <c r="Q164" s="5">
        <v>210</v>
      </c>
      <c r="R164" s="5">
        <v>218</v>
      </c>
      <c r="S164" s="5">
        <v>65</v>
      </c>
      <c r="T164" s="5">
        <v>94</v>
      </c>
      <c r="U164" s="5">
        <v>166</v>
      </c>
      <c r="V164" s="5">
        <v>199</v>
      </c>
      <c r="W164" s="5">
        <v>83</v>
      </c>
      <c r="X164" s="5">
        <v>22</v>
      </c>
      <c r="Y164" s="5">
        <v>204</v>
      </c>
      <c r="Z164" s="5">
        <v>43</v>
      </c>
      <c r="AA164" s="5">
        <v>94</v>
      </c>
      <c r="AB164" s="5">
        <v>19</v>
      </c>
      <c r="AC164" s="5">
        <v>49</v>
      </c>
      <c r="AD164" s="5">
        <v>150</v>
      </c>
    </row>
    <row r="165" spans="2:30" x14ac:dyDescent="0.2">
      <c r="B165" s="5">
        <v>231</v>
      </c>
      <c r="C165" s="5">
        <v>137</v>
      </c>
      <c r="D165" s="5">
        <v>192</v>
      </c>
      <c r="E165" s="5">
        <v>191</v>
      </c>
      <c r="F165" s="5">
        <v>186</v>
      </c>
      <c r="G165" s="5">
        <v>155</v>
      </c>
      <c r="H165" s="5">
        <v>119</v>
      </c>
      <c r="I165" s="5">
        <v>18</v>
      </c>
      <c r="J165" s="5">
        <v>203</v>
      </c>
      <c r="K165" s="5">
        <v>136</v>
      </c>
      <c r="L165" s="5">
        <v>149</v>
      </c>
      <c r="M165" s="5">
        <v>221</v>
      </c>
      <c r="N165" s="5">
        <v>94</v>
      </c>
      <c r="O165" s="5">
        <v>27</v>
      </c>
      <c r="P165" s="5">
        <v>201</v>
      </c>
      <c r="Q165" s="5">
        <v>240</v>
      </c>
      <c r="R165" s="5">
        <v>148</v>
      </c>
      <c r="S165" s="5">
        <v>23</v>
      </c>
      <c r="T165" s="5">
        <v>52</v>
      </c>
      <c r="U165" s="5">
        <v>222</v>
      </c>
      <c r="V165" s="5">
        <v>156</v>
      </c>
      <c r="W165" s="5">
        <v>113</v>
      </c>
      <c r="X165" s="5">
        <v>17</v>
      </c>
      <c r="Y165" s="5">
        <v>176</v>
      </c>
      <c r="Z165" s="5">
        <v>93</v>
      </c>
      <c r="AA165" s="5">
        <v>69</v>
      </c>
      <c r="AB165" s="5">
        <v>9</v>
      </c>
      <c r="AC165" s="5">
        <v>30</v>
      </c>
      <c r="AD165" s="5">
        <v>189</v>
      </c>
    </row>
    <row r="166" spans="2:30" x14ac:dyDescent="0.2">
      <c r="B166" s="5">
        <v>139</v>
      </c>
      <c r="C166" s="5">
        <v>85</v>
      </c>
      <c r="D166" s="5">
        <v>43</v>
      </c>
      <c r="E166" s="5">
        <v>120</v>
      </c>
      <c r="F166" s="5">
        <v>93</v>
      </c>
      <c r="G166" s="5">
        <v>1</v>
      </c>
      <c r="H166" s="5">
        <v>231</v>
      </c>
      <c r="I166" s="5">
        <v>76</v>
      </c>
      <c r="J166" s="5">
        <v>172</v>
      </c>
      <c r="K166" s="5">
        <v>155</v>
      </c>
      <c r="L166" s="5">
        <v>221</v>
      </c>
      <c r="M166" s="5">
        <v>250</v>
      </c>
      <c r="N166" s="5">
        <v>108</v>
      </c>
      <c r="O166" s="5">
        <v>148</v>
      </c>
      <c r="P166" s="5">
        <v>221</v>
      </c>
      <c r="Q166" s="5">
        <v>211</v>
      </c>
      <c r="R166" s="5">
        <v>209</v>
      </c>
      <c r="S166" s="5">
        <v>78</v>
      </c>
      <c r="T166" s="5">
        <v>253</v>
      </c>
      <c r="U166" s="5">
        <v>218</v>
      </c>
      <c r="V166" s="5">
        <v>203</v>
      </c>
      <c r="W166" s="5">
        <v>75</v>
      </c>
      <c r="X166" s="5">
        <v>205</v>
      </c>
      <c r="Y166" s="5">
        <v>228</v>
      </c>
      <c r="Z166" s="5">
        <v>35</v>
      </c>
      <c r="AA166" s="5">
        <v>150</v>
      </c>
      <c r="AB166" s="5">
        <v>144</v>
      </c>
      <c r="AC166" s="5">
        <v>222</v>
      </c>
      <c r="AD166" s="5">
        <v>22</v>
      </c>
    </row>
    <row r="167" spans="2:30" x14ac:dyDescent="0.2">
      <c r="B167" s="5">
        <v>173</v>
      </c>
      <c r="C167" s="5">
        <v>139</v>
      </c>
      <c r="D167" s="5">
        <v>65</v>
      </c>
      <c r="E167" s="5">
        <v>82</v>
      </c>
      <c r="F167" s="5">
        <v>39</v>
      </c>
      <c r="G167" s="5">
        <v>8</v>
      </c>
      <c r="H167" s="5">
        <v>137</v>
      </c>
      <c r="I167" s="5">
        <v>109</v>
      </c>
      <c r="J167" s="5">
        <v>25</v>
      </c>
      <c r="K167" s="5">
        <v>108</v>
      </c>
      <c r="L167" s="5">
        <v>100</v>
      </c>
      <c r="M167" s="5">
        <v>10</v>
      </c>
      <c r="N167" s="5">
        <v>215</v>
      </c>
      <c r="O167" s="5">
        <v>65</v>
      </c>
      <c r="P167" s="5">
        <v>160</v>
      </c>
      <c r="Q167" s="5">
        <v>199</v>
      </c>
      <c r="R167" s="5">
        <v>243</v>
      </c>
      <c r="S167" s="5">
        <v>13</v>
      </c>
      <c r="T167" s="5">
        <v>147</v>
      </c>
      <c r="U167" s="5">
        <v>245</v>
      </c>
      <c r="V167" s="5">
        <v>198</v>
      </c>
      <c r="W167" s="5">
        <v>131</v>
      </c>
      <c r="X167" s="5">
        <v>145</v>
      </c>
      <c r="Y167" s="5">
        <v>187</v>
      </c>
      <c r="Z167" s="5">
        <v>132</v>
      </c>
      <c r="AA167" s="5">
        <v>183</v>
      </c>
      <c r="AB167" s="5">
        <v>55</v>
      </c>
      <c r="AC167" s="5">
        <v>156</v>
      </c>
      <c r="AD167" s="5">
        <v>19</v>
      </c>
    </row>
    <row r="168" spans="2:30" x14ac:dyDescent="0.2">
      <c r="B168" s="5">
        <v>193</v>
      </c>
      <c r="C168" s="5">
        <v>43</v>
      </c>
      <c r="D168" s="5">
        <v>173</v>
      </c>
      <c r="E168" s="5">
        <v>102</v>
      </c>
      <c r="F168" s="5">
        <v>34</v>
      </c>
      <c r="G168" s="5">
        <v>16</v>
      </c>
      <c r="H168" s="5">
        <v>209</v>
      </c>
      <c r="I168" s="5">
        <v>111</v>
      </c>
      <c r="J168" s="5">
        <v>109</v>
      </c>
      <c r="K168" s="5">
        <v>176</v>
      </c>
      <c r="L168" s="5">
        <v>203</v>
      </c>
      <c r="M168" s="5">
        <v>212</v>
      </c>
      <c r="N168" s="5">
        <v>48</v>
      </c>
      <c r="O168" s="5">
        <v>234</v>
      </c>
      <c r="P168" s="5">
        <v>116</v>
      </c>
      <c r="Q168" s="5">
        <v>41</v>
      </c>
      <c r="R168" s="5">
        <v>3</v>
      </c>
      <c r="S168" s="5">
        <v>166</v>
      </c>
      <c r="T168" s="5">
        <v>117</v>
      </c>
      <c r="U168" s="5">
        <v>194</v>
      </c>
      <c r="V168" s="5">
        <v>189</v>
      </c>
      <c r="W168" s="5">
        <v>44</v>
      </c>
      <c r="X168" s="5">
        <v>163</v>
      </c>
      <c r="Y168" s="5">
        <v>242</v>
      </c>
      <c r="Z168" s="5">
        <v>40</v>
      </c>
      <c r="AA168" s="5">
        <v>241</v>
      </c>
      <c r="AB168" s="5">
        <v>59</v>
      </c>
      <c r="AC168" s="5">
        <v>206</v>
      </c>
      <c r="AD168" s="5">
        <v>110</v>
      </c>
    </row>
    <row r="169" spans="2:30" x14ac:dyDescent="0.2">
      <c r="B169" s="5">
        <v>215</v>
      </c>
      <c r="C169" s="5">
        <v>193</v>
      </c>
      <c r="D169" s="5">
        <v>139</v>
      </c>
      <c r="E169" s="5">
        <v>79</v>
      </c>
      <c r="F169" s="5">
        <v>58</v>
      </c>
      <c r="G169" s="5">
        <v>32</v>
      </c>
      <c r="H169" s="5">
        <v>192</v>
      </c>
      <c r="I169" s="5">
        <v>9</v>
      </c>
      <c r="J169" s="5">
        <v>147</v>
      </c>
      <c r="K169" s="5">
        <v>104</v>
      </c>
      <c r="L169" s="5">
        <v>39</v>
      </c>
      <c r="M169" s="5">
        <v>14</v>
      </c>
      <c r="N169" s="5">
        <v>202</v>
      </c>
      <c r="O169" s="5">
        <v>106</v>
      </c>
      <c r="P169" s="5">
        <v>118</v>
      </c>
      <c r="Q169" s="5">
        <v>66</v>
      </c>
      <c r="R169" s="5">
        <v>4</v>
      </c>
      <c r="S169" s="5">
        <v>187</v>
      </c>
      <c r="T169" s="5">
        <v>61</v>
      </c>
      <c r="U169" s="5">
        <v>246</v>
      </c>
      <c r="V169" s="5">
        <v>240</v>
      </c>
      <c r="W169" s="5">
        <v>77</v>
      </c>
      <c r="X169" s="5">
        <v>178</v>
      </c>
      <c r="Y169" s="5">
        <v>148</v>
      </c>
      <c r="Z169" s="5">
        <v>37</v>
      </c>
      <c r="AA169" s="5">
        <v>137</v>
      </c>
      <c r="AB169" s="5">
        <v>93</v>
      </c>
      <c r="AC169" s="5">
        <v>182</v>
      </c>
      <c r="AD169" s="5">
        <v>58</v>
      </c>
    </row>
    <row r="170" spans="2:30" x14ac:dyDescent="0.2">
      <c r="B170" s="5">
        <v>179</v>
      </c>
      <c r="C170" s="5">
        <v>102</v>
      </c>
      <c r="D170" s="5">
        <v>120</v>
      </c>
      <c r="E170" s="5">
        <v>215</v>
      </c>
      <c r="F170" s="5">
        <v>5</v>
      </c>
      <c r="G170" s="5">
        <v>64</v>
      </c>
      <c r="H170" s="5">
        <v>204</v>
      </c>
      <c r="I170" s="5">
        <v>44</v>
      </c>
      <c r="J170" s="5">
        <v>150</v>
      </c>
      <c r="K170" s="5">
        <v>70</v>
      </c>
      <c r="L170" s="5">
        <v>245</v>
      </c>
      <c r="M170" s="5">
        <v>178</v>
      </c>
      <c r="N170" s="5">
        <v>15</v>
      </c>
      <c r="O170" s="5">
        <v>141</v>
      </c>
      <c r="P170" s="5">
        <v>137</v>
      </c>
      <c r="Q170" s="5">
        <v>242</v>
      </c>
      <c r="R170" s="5">
        <v>207</v>
      </c>
      <c r="S170" s="5">
        <v>73</v>
      </c>
      <c r="T170" s="5">
        <v>196</v>
      </c>
      <c r="U170" s="5">
        <v>72</v>
      </c>
      <c r="V170" s="5">
        <v>28</v>
      </c>
      <c r="W170" s="5">
        <v>222</v>
      </c>
      <c r="X170" s="5">
        <v>36</v>
      </c>
      <c r="Y170" s="5">
        <v>210</v>
      </c>
      <c r="Z170" s="5">
        <v>82</v>
      </c>
      <c r="AA170" s="5">
        <v>168</v>
      </c>
      <c r="AB170" s="5">
        <v>135</v>
      </c>
      <c r="AC170" s="5">
        <v>245</v>
      </c>
      <c r="AD170" s="5">
        <v>134</v>
      </c>
    </row>
    <row r="171" spans="2:30" x14ac:dyDescent="0.2">
      <c r="B171" s="5">
        <v>156</v>
      </c>
      <c r="C171" s="5">
        <v>179</v>
      </c>
      <c r="D171" s="5">
        <v>82</v>
      </c>
      <c r="E171" s="5">
        <v>193</v>
      </c>
      <c r="F171" s="5">
        <v>35</v>
      </c>
      <c r="G171" s="5">
        <v>69</v>
      </c>
      <c r="H171" s="5">
        <v>233</v>
      </c>
      <c r="I171" s="5">
        <v>108</v>
      </c>
      <c r="J171" s="5">
        <v>110</v>
      </c>
      <c r="K171" s="5">
        <v>212</v>
      </c>
      <c r="L171" s="5">
        <v>9</v>
      </c>
      <c r="M171" s="5">
        <v>40</v>
      </c>
      <c r="N171" s="5">
        <v>197</v>
      </c>
      <c r="O171" s="5">
        <v>41</v>
      </c>
      <c r="P171" s="5">
        <v>113</v>
      </c>
      <c r="Q171" s="5">
        <v>219</v>
      </c>
      <c r="R171" s="5">
        <v>195</v>
      </c>
      <c r="S171" s="5">
        <v>74</v>
      </c>
      <c r="T171" s="5">
        <v>145</v>
      </c>
      <c r="U171" s="5">
        <v>62</v>
      </c>
      <c r="V171" s="5">
        <v>23</v>
      </c>
      <c r="W171" s="5">
        <v>221</v>
      </c>
      <c r="X171" s="5">
        <v>78</v>
      </c>
      <c r="Y171" s="5">
        <v>239</v>
      </c>
      <c r="Z171" s="5">
        <v>135</v>
      </c>
      <c r="AA171" s="5">
        <v>224</v>
      </c>
      <c r="AB171" s="5">
        <v>151</v>
      </c>
      <c r="AC171" s="5">
        <v>224</v>
      </c>
      <c r="AD171" s="5">
        <v>83</v>
      </c>
    </row>
    <row r="172" spans="2:30" x14ac:dyDescent="0.2">
      <c r="B172" s="5">
        <v>176</v>
      </c>
      <c r="C172" s="5">
        <v>120</v>
      </c>
      <c r="D172" s="5">
        <v>156</v>
      </c>
      <c r="E172" s="5">
        <v>173</v>
      </c>
      <c r="F172" s="5">
        <v>57</v>
      </c>
      <c r="G172" s="5">
        <v>61</v>
      </c>
      <c r="H172" s="5">
        <v>134</v>
      </c>
      <c r="I172" s="5">
        <v>80</v>
      </c>
      <c r="J172" s="5">
        <v>64</v>
      </c>
      <c r="K172" s="5">
        <v>119</v>
      </c>
      <c r="L172" s="5">
        <v>224</v>
      </c>
      <c r="M172" s="5">
        <v>177</v>
      </c>
      <c r="N172" s="5">
        <v>54</v>
      </c>
      <c r="O172" s="5">
        <v>174</v>
      </c>
      <c r="P172" s="5">
        <v>208</v>
      </c>
      <c r="Q172" s="5">
        <v>37</v>
      </c>
      <c r="R172" s="5">
        <v>82</v>
      </c>
      <c r="S172" s="5">
        <v>249</v>
      </c>
      <c r="T172" s="5">
        <v>123</v>
      </c>
      <c r="U172" s="5">
        <v>11</v>
      </c>
      <c r="V172" s="5">
        <v>7</v>
      </c>
      <c r="W172" s="5">
        <v>154</v>
      </c>
      <c r="X172" s="5">
        <v>136</v>
      </c>
      <c r="Y172" s="5">
        <v>152</v>
      </c>
      <c r="Z172" s="5">
        <v>109</v>
      </c>
      <c r="AA172" s="5">
        <v>173</v>
      </c>
      <c r="AB172" s="5">
        <v>12</v>
      </c>
      <c r="AC172" s="5">
        <v>203</v>
      </c>
      <c r="AD172" s="5">
        <v>24</v>
      </c>
    </row>
    <row r="173" spans="2:30" x14ac:dyDescent="0.2">
      <c r="B173" s="5">
        <v>138</v>
      </c>
      <c r="C173" s="5">
        <v>176</v>
      </c>
      <c r="D173" s="5">
        <v>179</v>
      </c>
      <c r="E173" s="5">
        <v>139</v>
      </c>
      <c r="F173" s="5">
        <v>48</v>
      </c>
      <c r="G173" s="5">
        <v>78</v>
      </c>
      <c r="H173" s="5">
        <v>191</v>
      </c>
      <c r="I173" s="5">
        <v>74</v>
      </c>
      <c r="J173" s="5">
        <v>137</v>
      </c>
      <c r="K173" s="5">
        <v>179</v>
      </c>
      <c r="L173" s="5">
        <v>64</v>
      </c>
      <c r="M173" s="5">
        <v>36</v>
      </c>
      <c r="N173" s="5">
        <v>130</v>
      </c>
      <c r="O173" s="5">
        <v>69</v>
      </c>
      <c r="P173" s="5">
        <v>228</v>
      </c>
      <c r="Q173" s="5">
        <v>10</v>
      </c>
      <c r="R173" s="5">
        <v>57</v>
      </c>
      <c r="S173" s="5">
        <v>177</v>
      </c>
      <c r="T173" s="5">
        <v>25</v>
      </c>
      <c r="U173" s="5">
        <v>85</v>
      </c>
      <c r="V173" s="5">
        <v>29</v>
      </c>
      <c r="W173" s="5">
        <v>245</v>
      </c>
      <c r="X173" s="5">
        <v>56</v>
      </c>
      <c r="Y173" s="5">
        <v>206</v>
      </c>
      <c r="Z173" s="5">
        <v>53</v>
      </c>
      <c r="AA173" s="5">
        <v>166</v>
      </c>
      <c r="AB173" s="5">
        <v>104</v>
      </c>
      <c r="AC173" s="5">
        <v>212</v>
      </c>
      <c r="AD173" s="5">
        <v>23</v>
      </c>
    </row>
    <row r="174" spans="2:30" x14ac:dyDescent="0.2">
      <c r="B174" s="5">
        <v>210</v>
      </c>
      <c r="C174" s="5">
        <v>57</v>
      </c>
      <c r="D174" s="5">
        <v>5</v>
      </c>
      <c r="E174" s="5">
        <v>93</v>
      </c>
      <c r="F174" s="5">
        <v>138</v>
      </c>
      <c r="G174" s="5">
        <v>68</v>
      </c>
      <c r="H174" s="5">
        <v>202</v>
      </c>
      <c r="I174" s="5">
        <v>75</v>
      </c>
      <c r="J174" s="5">
        <v>215</v>
      </c>
      <c r="K174" s="5">
        <v>206</v>
      </c>
      <c r="L174" s="5">
        <v>78</v>
      </c>
      <c r="M174" s="5">
        <v>167</v>
      </c>
      <c r="N174" s="5">
        <v>97</v>
      </c>
      <c r="O174" s="5">
        <v>167</v>
      </c>
      <c r="P174" s="5">
        <v>230</v>
      </c>
      <c r="Q174" s="5">
        <v>94</v>
      </c>
      <c r="R174" s="5">
        <v>164</v>
      </c>
      <c r="S174" s="5">
        <v>76</v>
      </c>
      <c r="T174" s="5">
        <v>156</v>
      </c>
      <c r="U174" s="5">
        <v>130</v>
      </c>
      <c r="V174" s="5">
        <v>255</v>
      </c>
      <c r="W174" s="5">
        <v>64</v>
      </c>
      <c r="X174" s="5">
        <v>124</v>
      </c>
      <c r="Y174" s="5">
        <v>51</v>
      </c>
      <c r="Z174" s="5">
        <v>145</v>
      </c>
      <c r="AA174" s="5">
        <v>77</v>
      </c>
      <c r="AB174" s="5">
        <v>18</v>
      </c>
      <c r="AC174" s="5">
        <v>214</v>
      </c>
      <c r="AD174" s="5">
        <v>96</v>
      </c>
    </row>
    <row r="175" spans="2:30" x14ac:dyDescent="0.2">
      <c r="B175" s="5">
        <v>201</v>
      </c>
      <c r="C175" s="5">
        <v>210</v>
      </c>
      <c r="D175" s="5">
        <v>35</v>
      </c>
      <c r="E175" s="5">
        <v>39</v>
      </c>
      <c r="F175" s="5">
        <v>176</v>
      </c>
      <c r="G175" s="5">
        <v>112</v>
      </c>
      <c r="H175" s="5">
        <v>157</v>
      </c>
      <c r="I175" s="5">
        <v>99</v>
      </c>
      <c r="J175" s="5">
        <v>7</v>
      </c>
      <c r="K175" s="5">
        <v>75</v>
      </c>
      <c r="L175" s="5">
        <v>130</v>
      </c>
      <c r="M175" s="5">
        <v>92</v>
      </c>
      <c r="N175" s="5">
        <v>200</v>
      </c>
      <c r="O175" s="5">
        <v>81</v>
      </c>
      <c r="P175" s="5">
        <v>214</v>
      </c>
      <c r="Q175" s="5">
        <v>75</v>
      </c>
      <c r="R175" s="5">
        <v>247</v>
      </c>
      <c r="S175" s="5">
        <v>118</v>
      </c>
      <c r="T175" s="5">
        <v>254</v>
      </c>
      <c r="U175" s="5">
        <v>116</v>
      </c>
      <c r="V175" s="5">
        <v>214</v>
      </c>
      <c r="W175" s="5">
        <v>114</v>
      </c>
      <c r="X175" s="5">
        <v>144</v>
      </c>
      <c r="Y175" s="5">
        <v>31</v>
      </c>
      <c r="Z175" s="5">
        <v>134</v>
      </c>
      <c r="AA175" s="5">
        <v>119</v>
      </c>
      <c r="AB175" s="5">
        <v>127</v>
      </c>
      <c r="AC175" s="5">
        <v>255</v>
      </c>
      <c r="AD175" s="5">
        <v>46</v>
      </c>
    </row>
    <row r="176" spans="2:30" x14ac:dyDescent="0.2">
      <c r="B176" s="5">
        <v>223</v>
      </c>
      <c r="C176" s="5">
        <v>5</v>
      </c>
      <c r="D176" s="5">
        <v>201</v>
      </c>
      <c r="E176" s="5">
        <v>34</v>
      </c>
      <c r="F176" s="5">
        <v>156</v>
      </c>
      <c r="G176" s="5">
        <v>7</v>
      </c>
      <c r="H176" s="5">
        <v>130</v>
      </c>
      <c r="I176" s="5">
        <v>15</v>
      </c>
      <c r="J176" s="5">
        <v>24</v>
      </c>
      <c r="K176" s="5">
        <v>185</v>
      </c>
      <c r="L176" s="5">
        <v>89</v>
      </c>
      <c r="M176" s="5">
        <v>209</v>
      </c>
      <c r="N176" s="5">
        <v>79</v>
      </c>
      <c r="O176" s="5">
        <v>150</v>
      </c>
      <c r="P176" s="5">
        <v>52</v>
      </c>
      <c r="Q176" s="5">
        <v>177</v>
      </c>
      <c r="R176" s="5">
        <v>69</v>
      </c>
      <c r="S176" s="5">
        <v>138</v>
      </c>
      <c r="T176" s="5">
        <v>116</v>
      </c>
      <c r="U176" s="5">
        <v>60</v>
      </c>
      <c r="V176" s="5">
        <v>213</v>
      </c>
      <c r="W176" s="5">
        <v>66</v>
      </c>
      <c r="X176" s="5">
        <v>246</v>
      </c>
      <c r="Y176" s="5">
        <v>29</v>
      </c>
      <c r="Z176" s="5">
        <v>238</v>
      </c>
      <c r="AA176" s="5">
        <v>128</v>
      </c>
      <c r="AB176" s="5">
        <v>32</v>
      </c>
      <c r="AC176" s="5">
        <v>170</v>
      </c>
      <c r="AD176" s="5">
        <v>42</v>
      </c>
    </row>
    <row r="177" spans="2:30" x14ac:dyDescent="0.2">
      <c r="B177" s="5">
        <v>253</v>
      </c>
      <c r="C177" s="5">
        <v>223</v>
      </c>
      <c r="D177" s="5">
        <v>210</v>
      </c>
      <c r="E177" s="5">
        <v>58</v>
      </c>
      <c r="F177" s="5">
        <v>179</v>
      </c>
      <c r="G177" s="5">
        <v>60</v>
      </c>
      <c r="H177" s="5">
        <v>172</v>
      </c>
      <c r="I177" s="5">
        <v>97</v>
      </c>
      <c r="J177" s="5">
        <v>191</v>
      </c>
      <c r="K177" s="5">
        <v>21</v>
      </c>
      <c r="L177" s="5">
        <v>150</v>
      </c>
      <c r="M177" s="5">
        <v>7</v>
      </c>
      <c r="N177" s="5">
        <v>123</v>
      </c>
      <c r="O177" s="5">
        <v>7</v>
      </c>
      <c r="P177" s="5">
        <v>54</v>
      </c>
      <c r="Q177" s="5">
        <v>120</v>
      </c>
      <c r="R177" s="5">
        <v>80</v>
      </c>
      <c r="S177" s="5">
        <v>167</v>
      </c>
      <c r="T177" s="5">
        <v>98</v>
      </c>
      <c r="U177" s="5">
        <v>25</v>
      </c>
      <c r="V177" s="5">
        <v>211</v>
      </c>
      <c r="W177" s="5">
        <v>85</v>
      </c>
      <c r="X177" s="5">
        <v>138</v>
      </c>
      <c r="Y177" s="5">
        <v>73</v>
      </c>
      <c r="Z177" s="5">
        <v>213</v>
      </c>
      <c r="AA177" s="5">
        <v>45</v>
      </c>
      <c r="AB177" s="5">
        <v>1</v>
      </c>
      <c r="AC177" s="5">
        <v>166</v>
      </c>
      <c r="AD177" s="5">
        <v>12</v>
      </c>
    </row>
    <row r="178" spans="2:30" x14ac:dyDescent="0.2">
      <c r="B178" s="5">
        <v>200</v>
      </c>
      <c r="C178" s="5">
        <v>34</v>
      </c>
      <c r="D178" s="5">
        <v>93</v>
      </c>
      <c r="E178" s="5">
        <v>253</v>
      </c>
      <c r="F178" s="5">
        <v>215</v>
      </c>
      <c r="G178" s="5">
        <v>92</v>
      </c>
      <c r="H178" s="5">
        <v>205</v>
      </c>
      <c r="I178" s="5">
        <v>127</v>
      </c>
      <c r="J178" s="5">
        <v>207</v>
      </c>
      <c r="K178" s="5">
        <v>13</v>
      </c>
      <c r="L178" s="5">
        <v>76</v>
      </c>
      <c r="M178" s="5">
        <v>245</v>
      </c>
      <c r="N178" s="5">
        <v>44</v>
      </c>
      <c r="O178" s="5">
        <v>248</v>
      </c>
      <c r="P178" s="5">
        <v>74</v>
      </c>
      <c r="Q178" s="5">
        <v>137</v>
      </c>
      <c r="R178" s="5">
        <v>256</v>
      </c>
      <c r="S178" s="5">
        <v>79</v>
      </c>
      <c r="T178" s="5">
        <v>134</v>
      </c>
      <c r="U178" s="5">
        <v>179</v>
      </c>
      <c r="V178" s="5">
        <v>31</v>
      </c>
      <c r="W178" s="5">
        <v>162</v>
      </c>
      <c r="X178" s="5">
        <v>109</v>
      </c>
      <c r="Y178" s="5">
        <v>32</v>
      </c>
      <c r="Z178" s="5">
        <v>189</v>
      </c>
      <c r="AA178" s="5">
        <v>28</v>
      </c>
      <c r="AB178" s="5">
        <v>68</v>
      </c>
      <c r="AC178" s="5">
        <v>194</v>
      </c>
      <c r="AD178" s="5">
        <v>35</v>
      </c>
    </row>
    <row r="179" spans="2:30" x14ac:dyDescent="0.2">
      <c r="B179" s="5">
        <v>224</v>
      </c>
      <c r="C179" s="5">
        <v>200</v>
      </c>
      <c r="D179" s="5">
        <v>39</v>
      </c>
      <c r="E179" s="5">
        <v>223</v>
      </c>
      <c r="F179" s="5">
        <v>193</v>
      </c>
      <c r="G179" s="5">
        <v>4</v>
      </c>
      <c r="H179" s="5">
        <v>206</v>
      </c>
      <c r="I179" s="5">
        <v>26</v>
      </c>
      <c r="J179" s="5">
        <v>52</v>
      </c>
      <c r="K179" s="5">
        <v>224</v>
      </c>
      <c r="L179" s="5">
        <v>239</v>
      </c>
      <c r="M179" s="5">
        <v>85</v>
      </c>
      <c r="N179" s="5">
        <v>193</v>
      </c>
      <c r="O179" s="5">
        <v>134</v>
      </c>
      <c r="P179" s="5">
        <v>27</v>
      </c>
      <c r="Q179" s="5">
        <v>101</v>
      </c>
      <c r="R179" s="5">
        <v>167</v>
      </c>
      <c r="S179" s="5">
        <v>96</v>
      </c>
      <c r="T179" s="5">
        <v>149</v>
      </c>
      <c r="U179" s="5">
        <v>162</v>
      </c>
      <c r="V179" s="5">
        <v>25</v>
      </c>
      <c r="W179" s="5">
        <v>141</v>
      </c>
      <c r="X179" s="5">
        <v>14</v>
      </c>
      <c r="Y179" s="5">
        <v>1</v>
      </c>
      <c r="Z179" s="5">
        <v>207</v>
      </c>
      <c r="AA179" s="5">
        <v>113</v>
      </c>
      <c r="AB179" s="5">
        <v>52</v>
      </c>
      <c r="AC179" s="5">
        <v>221</v>
      </c>
      <c r="AD179" s="5">
        <v>52</v>
      </c>
    </row>
    <row r="180" spans="2:30" x14ac:dyDescent="0.2">
      <c r="B180" s="5">
        <v>219</v>
      </c>
      <c r="C180" s="5">
        <v>93</v>
      </c>
      <c r="D180" s="5">
        <v>224</v>
      </c>
      <c r="E180" s="5">
        <v>201</v>
      </c>
      <c r="F180" s="5">
        <v>173</v>
      </c>
      <c r="G180" s="5">
        <v>62</v>
      </c>
      <c r="H180" s="5">
        <v>136</v>
      </c>
      <c r="I180" s="5">
        <v>106</v>
      </c>
      <c r="J180" s="5">
        <v>37</v>
      </c>
      <c r="K180" s="5">
        <v>42</v>
      </c>
      <c r="L180" s="5">
        <v>139</v>
      </c>
      <c r="M180" s="5">
        <v>225</v>
      </c>
      <c r="N180" s="5">
        <v>66</v>
      </c>
      <c r="O180" s="5">
        <v>137</v>
      </c>
      <c r="P180" s="5">
        <v>245</v>
      </c>
      <c r="Q180" s="5">
        <v>204</v>
      </c>
      <c r="R180" s="5">
        <v>18</v>
      </c>
      <c r="S180" s="5">
        <v>208</v>
      </c>
      <c r="T180" s="5">
        <v>19</v>
      </c>
      <c r="U180" s="5">
        <v>148</v>
      </c>
      <c r="V180" s="5">
        <v>75</v>
      </c>
      <c r="W180" s="5">
        <v>160</v>
      </c>
      <c r="X180" s="5">
        <v>118</v>
      </c>
      <c r="Y180" s="5">
        <v>33</v>
      </c>
      <c r="Z180" s="5">
        <v>157</v>
      </c>
      <c r="AA180" s="5">
        <v>131</v>
      </c>
      <c r="AB180" s="5">
        <v>87</v>
      </c>
      <c r="AC180" s="5">
        <v>246</v>
      </c>
      <c r="AD180" s="5">
        <v>70</v>
      </c>
    </row>
    <row r="181" spans="2:30" x14ac:dyDescent="0.2">
      <c r="B181" s="5">
        <v>165</v>
      </c>
      <c r="C181" s="5">
        <v>219</v>
      </c>
      <c r="D181" s="5">
        <v>200</v>
      </c>
      <c r="E181" s="5">
        <v>210</v>
      </c>
      <c r="F181" s="5">
        <v>139</v>
      </c>
      <c r="G181" s="5">
        <v>17</v>
      </c>
      <c r="H181" s="5">
        <v>186</v>
      </c>
      <c r="I181" s="5">
        <v>117</v>
      </c>
      <c r="J181" s="5">
        <v>204</v>
      </c>
      <c r="K181" s="5">
        <v>196</v>
      </c>
      <c r="L181" s="5">
        <v>190</v>
      </c>
      <c r="M181" s="5">
        <v>31</v>
      </c>
      <c r="N181" s="5">
        <v>124</v>
      </c>
      <c r="O181" s="5">
        <v>95</v>
      </c>
      <c r="P181" s="5">
        <v>246</v>
      </c>
      <c r="Q181" s="5">
        <v>232</v>
      </c>
      <c r="R181" s="5">
        <v>98</v>
      </c>
      <c r="S181" s="5">
        <v>189</v>
      </c>
      <c r="T181" s="5">
        <v>126</v>
      </c>
      <c r="U181" s="5">
        <v>119</v>
      </c>
      <c r="V181" s="5">
        <v>96</v>
      </c>
      <c r="W181" s="5">
        <v>240</v>
      </c>
      <c r="X181" s="5">
        <v>82</v>
      </c>
      <c r="Y181" s="5">
        <v>15</v>
      </c>
      <c r="Z181" s="5">
        <v>217</v>
      </c>
      <c r="AA181" s="5">
        <v>41</v>
      </c>
      <c r="AB181" s="5">
        <v>98</v>
      </c>
      <c r="AC181" s="5">
        <v>119</v>
      </c>
      <c r="AD181" s="5">
        <v>101</v>
      </c>
    </row>
    <row r="182" spans="2:30" x14ac:dyDescent="0.2">
      <c r="B182" s="5">
        <v>241</v>
      </c>
      <c r="C182" s="5">
        <v>62</v>
      </c>
      <c r="D182" s="5">
        <v>92</v>
      </c>
      <c r="E182" s="5">
        <v>68</v>
      </c>
      <c r="F182" s="5">
        <v>1</v>
      </c>
      <c r="G182" s="5">
        <v>165</v>
      </c>
      <c r="H182" s="5">
        <v>162</v>
      </c>
      <c r="I182" s="5">
        <v>123</v>
      </c>
      <c r="J182" s="5">
        <v>255</v>
      </c>
      <c r="K182" s="5">
        <v>160</v>
      </c>
      <c r="L182" s="5">
        <v>238</v>
      </c>
      <c r="M182" s="5">
        <v>34</v>
      </c>
      <c r="N182" s="5">
        <v>73</v>
      </c>
      <c r="O182" s="5">
        <v>230</v>
      </c>
      <c r="P182" s="5">
        <v>189</v>
      </c>
      <c r="Q182" s="5">
        <v>237</v>
      </c>
      <c r="R182" s="5">
        <v>32</v>
      </c>
      <c r="S182" s="5">
        <v>106</v>
      </c>
      <c r="T182" s="5">
        <v>165</v>
      </c>
      <c r="U182" s="5">
        <v>181</v>
      </c>
      <c r="V182" s="5">
        <v>62</v>
      </c>
      <c r="W182" s="5">
        <v>47</v>
      </c>
      <c r="X182" s="5">
        <v>229</v>
      </c>
      <c r="Y182" s="5">
        <v>113</v>
      </c>
      <c r="Z182" s="5">
        <v>71</v>
      </c>
      <c r="AA182" s="5">
        <v>206</v>
      </c>
      <c r="AB182" s="5">
        <v>204</v>
      </c>
      <c r="AC182" s="5">
        <v>93</v>
      </c>
      <c r="AD182" s="5">
        <v>25</v>
      </c>
    </row>
    <row r="183" spans="2:30" x14ac:dyDescent="0.2">
      <c r="B183" s="5">
        <v>196</v>
      </c>
      <c r="C183" s="5">
        <v>241</v>
      </c>
      <c r="D183" s="5">
        <v>4</v>
      </c>
      <c r="E183" s="5">
        <v>112</v>
      </c>
      <c r="F183" s="5">
        <v>8</v>
      </c>
      <c r="G183" s="5">
        <v>219</v>
      </c>
      <c r="H183" s="5">
        <v>185</v>
      </c>
      <c r="I183" s="5">
        <v>21</v>
      </c>
      <c r="J183" s="5">
        <v>103</v>
      </c>
      <c r="K183" s="5">
        <v>90</v>
      </c>
      <c r="L183" s="5">
        <v>1</v>
      </c>
      <c r="M183" s="5">
        <v>184</v>
      </c>
      <c r="N183" s="5">
        <v>169</v>
      </c>
      <c r="O183" s="5">
        <v>131</v>
      </c>
      <c r="P183" s="5">
        <v>255</v>
      </c>
      <c r="Q183" s="5">
        <v>245</v>
      </c>
      <c r="R183" s="5">
        <v>48</v>
      </c>
      <c r="S183" s="5">
        <v>3</v>
      </c>
      <c r="T183" s="5">
        <v>193</v>
      </c>
      <c r="U183" s="5">
        <v>219</v>
      </c>
      <c r="V183" s="5">
        <v>64</v>
      </c>
      <c r="W183" s="5">
        <v>100</v>
      </c>
      <c r="X183" s="5">
        <v>216</v>
      </c>
      <c r="Y183" s="5">
        <v>45</v>
      </c>
      <c r="Z183" s="5">
        <v>16</v>
      </c>
      <c r="AA183" s="5">
        <v>143</v>
      </c>
      <c r="AB183" s="5">
        <v>162</v>
      </c>
      <c r="AC183" s="5">
        <v>97</v>
      </c>
      <c r="AD183" s="5">
        <v>73</v>
      </c>
    </row>
    <row r="184" spans="2:30" x14ac:dyDescent="0.2">
      <c r="B184" s="5">
        <v>254</v>
      </c>
      <c r="C184" s="5">
        <v>92</v>
      </c>
      <c r="D184" s="5">
        <v>196</v>
      </c>
      <c r="E184" s="5">
        <v>7</v>
      </c>
      <c r="F184" s="5">
        <v>16</v>
      </c>
      <c r="G184" s="5">
        <v>224</v>
      </c>
      <c r="H184" s="5">
        <v>247</v>
      </c>
      <c r="I184" s="5">
        <v>37</v>
      </c>
      <c r="J184" s="5">
        <v>30</v>
      </c>
      <c r="K184" s="5">
        <v>234</v>
      </c>
      <c r="L184" s="5">
        <v>214</v>
      </c>
      <c r="M184" s="5">
        <v>47</v>
      </c>
      <c r="N184" s="5">
        <v>84</v>
      </c>
      <c r="O184" s="5">
        <v>155</v>
      </c>
      <c r="P184" s="5">
        <v>96</v>
      </c>
      <c r="Q184" s="5">
        <v>23</v>
      </c>
      <c r="R184" s="5">
        <v>186</v>
      </c>
      <c r="S184" s="5">
        <v>205</v>
      </c>
      <c r="T184" s="5">
        <v>18</v>
      </c>
      <c r="U184" s="5">
        <v>223</v>
      </c>
      <c r="V184" s="5">
        <v>43</v>
      </c>
      <c r="W184" s="5">
        <v>31</v>
      </c>
      <c r="X184" s="5">
        <v>186</v>
      </c>
      <c r="Y184" s="5">
        <v>28</v>
      </c>
      <c r="Z184" s="5">
        <v>55</v>
      </c>
      <c r="AA184" s="5">
        <v>178</v>
      </c>
      <c r="AB184" s="5">
        <v>227</v>
      </c>
      <c r="AC184" s="5">
        <v>4</v>
      </c>
      <c r="AD184" s="5">
        <v>112</v>
      </c>
    </row>
    <row r="185" spans="2:30" x14ac:dyDescent="0.2">
      <c r="B185" s="5">
        <v>166</v>
      </c>
      <c r="C185" s="5">
        <v>254</v>
      </c>
      <c r="D185" s="5">
        <v>241</v>
      </c>
      <c r="E185" s="5">
        <v>60</v>
      </c>
      <c r="F185" s="5">
        <v>32</v>
      </c>
      <c r="G185" s="5">
        <v>200</v>
      </c>
      <c r="H185" s="5">
        <v>188</v>
      </c>
      <c r="I185" s="5">
        <v>91</v>
      </c>
      <c r="J185" s="5">
        <v>216</v>
      </c>
      <c r="K185" s="5">
        <v>41</v>
      </c>
      <c r="L185" s="5">
        <v>5</v>
      </c>
      <c r="M185" s="5">
        <v>215</v>
      </c>
      <c r="N185" s="5">
        <v>254</v>
      </c>
      <c r="O185" s="5">
        <v>29</v>
      </c>
      <c r="P185" s="5">
        <v>95</v>
      </c>
      <c r="Q185" s="5">
        <v>1</v>
      </c>
      <c r="R185" s="5">
        <v>181</v>
      </c>
      <c r="S185" s="5">
        <v>151</v>
      </c>
      <c r="T185" s="5">
        <v>107</v>
      </c>
      <c r="U185" s="5">
        <v>161</v>
      </c>
      <c r="V185" s="5">
        <v>46</v>
      </c>
      <c r="W185" s="5">
        <v>1</v>
      </c>
      <c r="X185" s="5">
        <v>131</v>
      </c>
      <c r="Y185" s="5">
        <v>42</v>
      </c>
      <c r="Z185" s="5">
        <v>111</v>
      </c>
      <c r="AA185" s="5">
        <v>184</v>
      </c>
      <c r="AB185" s="5">
        <v>138</v>
      </c>
      <c r="AC185" s="5">
        <v>131</v>
      </c>
      <c r="AD185" s="5">
        <v>95</v>
      </c>
    </row>
    <row r="186" spans="2:30" x14ac:dyDescent="0.2">
      <c r="B186" s="5">
        <v>198</v>
      </c>
      <c r="C186" s="5">
        <v>7</v>
      </c>
      <c r="D186" s="5">
        <v>68</v>
      </c>
      <c r="E186" s="5">
        <v>166</v>
      </c>
      <c r="F186" s="5">
        <v>64</v>
      </c>
      <c r="G186" s="5">
        <v>253</v>
      </c>
      <c r="H186" s="5">
        <v>239</v>
      </c>
      <c r="I186" s="5">
        <v>115</v>
      </c>
      <c r="J186" s="5">
        <v>153</v>
      </c>
      <c r="K186" s="5">
        <v>20</v>
      </c>
      <c r="L186" s="5">
        <v>185</v>
      </c>
      <c r="M186" s="5">
        <v>21</v>
      </c>
      <c r="N186" s="5">
        <v>39</v>
      </c>
      <c r="O186" s="5">
        <v>178</v>
      </c>
      <c r="P186" s="5">
        <v>5</v>
      </c>
      <c r="Q186" s="5">
        <v>212</v>
      </c>
      <c r="R186" s="5">
        <v>53</v>
      </c>
      <c r="S186" s="5">
        <v>33</v>
      </c>
      <c r="T186" s="5">
        <v>201</v>
      </c>
      <c r="U186" s="5">
        <v>75</v>
      </c>
      <c r="V186" s="5">
        <v>197</v>
      </c>
      <c r="W186" s="5">
        <v>199</v>
      </c>
      <c r="X186" s="5">
        <v>93</v>
      </c>
      <c r="Y186" s="5">
        <v>70</v>
      </c>
      <c r="Z186" s="5">
        <v>100</v>
      </c>
      <c r="AA186" s="5">
        <v>222</v>
      </c>
      <c r="AB186" s="5">
        <v>212</v>
      </c>
      <c r="AC186" s="5">
        <v>134</v>
      </c>
      <c r="AD186" s="5">
        <v>64</v>
      </c>
    </row>
    <row r="187" spans="2:30" x14ac:dyDescent="0.2">
      <c r="B187" s="5">
        <v>251</v>
      </c>
      <c r="C187" s="5">
        <v>198</v>
      </c>
      <c r="D187" s="5">
        <v>112</v>
      </c>
      <c r="E187" s="5">
        <v>254</v>
      </c>
      <c r="F187" s="5">
        <v>69</v>
      </c>
      <c r="G187" s="5">
        <v>223</v>
      </c>
      <c r="H187" s="5">
        <v>222</v>
      </c>
      <c r="I187" s="5">
        <v>90</v>
      </c>
      <c r="J187" s="5">
        <v>69</v>
      </c>
      <c r="K187" s="5">
        <v>187</v>
      </c>
      <c r="L187" s="5">
        <v>72</v>
      </c>
      <c r="M187" s="5">
        <v>229</v>
      </c>
      <c r="N187" s="5">
        <v>251</v>
      </c>
      <c r="O187" s="5">
        <v>120</v>
      </c>
      <c r="P187" s="5">
        <v>83</v>
      </c>
      <c r="Q187" s="5">
        <v>225</v>
      </c>
      <c r="R187" s="5">
        <v>47</v>
      </c>
      <c r="S187" s="5">
        <v>125</v>
      </c>
      <c r="T187" s="5">
        <v>209</v>
      </c>
      <c r="U187" s="5">
        <v>8</v>
      </c>
      <c r="V187" s="5">
        <v>242</v>
      </c>
      <c r="W187" s="5">
        <v>237</v>
      </c>
      <c r="X187" s="5">
        <v>27</v>
      </c>
      <c r="Y187" s="5">
        <v>92</v>
      </c>
      <c r="Z187" s="5">
        <v>120</v>
      </c>
      <c r="AA187" s="5">
        <v>201</v>
      </c>
      <c r="AB187" s="5">
        <v>173</v>
      </c>
      <c r="AC187" s="5">
        <v>11</v>
      </c>
      <c r="AD187" s="5">
        <v>61</v>
      </c>
    </row>
    <row r="188" spans="2:30" x14ac:dyDescent="0.2">
      <c r="B188" s="5">
        <v>146</v>
      </c>
      <c r="C188" s="5">
        <v>68</v>
      </c>
      <c r="D188" s="5">
        <v>251</v>
      </c>
      <c r="E188" s="5">
        <v>196</v>
      </c>
      <c r="F188" s="5">
        <v>61</v>
      </c>
      <c r="G188" s="5">
        <v>201</v>
      </c>
      <c r="H188" s="5">
        <v>133</v>
      </c>
      <c r="I188" s="5">
        <v>3</v>
      </c>
      <c r="J188" s="5">
        <v>53</v>
      </c>
      <c r="K188" s="5">
        <v>44</v>
      </c>
      <c r="L188" s="5">
        <v>199</v>
      </c>
      <c r="M188" s="5">
        <v>24</v>
      </c>
      <c r="N188" s="5">
        <v>30</v>
      </c>
      <c r="O188" s="5">
        <v>204</v>
      </c>
      <c r="P188" s="5">
        <v>227</v>
      </c>
      <c r="Q188" s="5">
        <v>96</v>
      </c>
      <c r="R188" s="5">
        <v>246</v>
      </c>
      <c r="S188" s="5">
        <v>238</v>
      </c>
      <c r="T188" s="5">
        <v>90</v>
      </c>
      <c r="U188" s="5">
        <v>15</v>
      </c>
      <c r="V188" s="5">
        <v>208</v>
      </c>
      <c r="W188" s="5">
        <v>201</v>
      </c>
      <c r="X188" s="5">
        <v>50</v>
      </c>
      <c r="Y188" s="5">
        <v>115</v>
      </c>
      <c r="Z188" s="5">
        <v>19</v>
      </c>
      <c r="AA188" s="5">
        <v>231</v>
      </c>
      <c r="AB188" s="5">
        <v>177</v>
      </c>
      <c r="AC188" s="5">
        <v>109</v>
      </c>
      <c r="AD188" s="5">
        <v>111</v>
      </c>
    </row>
    <row r="189" spans="2:30" x14ac:dyDescent="0.2">
      <c r="B189" s="5">
        <v>190</v>
      </c>
      <c r="C189" s="5">
        <v>146</v>
      </c>
      <c r="D189" s="5">
        <v>198</v>
      </c>
      <c r="E189" s="5">
        <v>241</v>
      </c>
      <c r="F189" s="5">
        <v>78</v>
      </c>
      <c r="G189" s="5">
        <v>210</v>
      </c>
      <c r="H189" s="5">
        <v>238</v>
      </c>
      <c r="I189" s="5">
        <v>40</v>
      </c>
      <c r="J189" s="5">
        <v>248</v>
      </c>
      <c r="K189" s="5">
        <v>226</v>
      </c>
      <c r="L189" s="5">
        <v>71</v>
      </c>
      <c r="M189" s="5">
        <v>169</v>
      </c>
      <c r="N189" s="5">
        <v>144</v>
      </c>
      <c r="O189" s="5">
        <v>1</v>
      </c>
      <c r="P189" s="5">
        <v>169</v>
      </c>
      <c r="Q189" s="5">
        <v>115</v>
      </c>
      <c r="R189" s="5">
        <v>244</v>
      </c>
      <c r="S189" s="5">
        <v>223</v>
      </c>
      <c r="T189" s="5">
        <v>77</v>
      </c>
      <c r="U189" s="5">
        <v>6</v>
      </c>
      <c r="V189" s="5">
        <v>223</v>
      </c>
      <c r="W189" s="5">
        <v>135</v>
      </c>
      <c r="X189" s="5">
        <v>139</v>
      </c>
      <c r="Y189" s="5">
        <v>132</v>
      </c>
      <c r="Z189" s="5">
        <v>84</v>
      </c>
      <c r="AA189" s="5">
        <v>162</v>
      </c>
      <c r="AB189" s="5">
        <v>202</v>
      </c>
      <c r="AC189" s="5">
        <v>70</v>
      </c>
      <c r="AD189" s="5">
        <v>18</v>
      </c>
    </row>
    <row r="190" spans="2:30" x14ac:dyDescent="0.2">
      <c r="B190" s="5">
        <v>180</v>
      </c>
      <c r="C190" s="5">
        <v>61</v>
      </c>
      <c r="D190" s="5">
        <v>64</v>
      </c>
      <c r="E190" s="5">
        <v>1</v>
      </c>
      <c r="F190" s="5">
        <v>190</v>
      </c>
      <c r="G190" s="5">
        <v>138</v>
      </c>
      <c r="H190" s="5">
        <v>158</v>
      </c>
      <c r="I190" s="5">
        <v>63</v>
      </c>
      <c r="J190" s="5">
        <v>193</v>
      </c>
      <c r="K190" s="5">
        <v>248</v>
      </c>
      <c r="L190" s="5">
        <v>101</v>
      </c>
      <c r="M190" s="5">
        <v>115</v>
      </c>
      <c r="N190" s="5">
        <v>19</v>
      </c>
      <c r="O190" s="5">
        <v>218</v>
      </c>
      <c r="P190" s="5">
        <v>222</v>
      </c>
      <c r="Q190" s="5">
        <v>72</v>
      </c>
      <c r="R190" s="5">
        <v>24</v>
      </c>
      <c r="S190" s="5">
        <v>97</v>
      </c>
      <c r="T190" s="5">
        <v>243</v>
      </c>
      <c r="U190" s="5">
        <v>7</v>
      </c>
      <c r="V190" s="5">
        <v>113</v>
      </c>
      <c r="W190" s="5">
        <v>106</v>
      </c>
      <c r="X190" s="5">
        <v>233</v>
      </c>
      <c r="Y190" s="5">
        <v>167</v>
      </c>
      <c r="Z190" s="5">
        <v>201</v>
      </c>
      <c r="AA190" s="5">
        <v>10</v>
      </c>
      <c r="AB190" s="5">
        <v>180</v>
      </c>
      <c r="AC190" s="5">
        <v>81</v>
      </c>
      <c r="AD190" s="5">
        <v>103</v>
      </c>
    </row>
    <row r="191" spans="2:30" x14ac:dyDescent="0.2">
      <c r="B191" s="5">
        <v>197</v>
      </c>
      <c r="C191" s="5">
        <v>180</v>
      </c>
      <c r="D191" s="5">
        <v>69</v>
      </c>
      <c r="E191" s="5">
        <v>8</v>
      </c>
      <c r="F191" s="5">
        <v>146</v>
      </c>
      <c r="G191" s="5">
        <v>176</v>
      </c>
      <c r="H191" s="5">
        <v>246</v>
      </c>
      <c r="I191" s="5">
        <v>47</v>
      </c>
      <c r="J191" s="5">
        <v>71</v>
      </c>
      <c r="K191" s="5">
        <v>2</v>
      </c>
      <c r="L191" s="5">
        <v>171</v>
      </c>
      <c r="M191" s="5">
        <v>155</v>
      </c>
      <c r="N191" s="5">
        <v>160</v>
      </c>
      <c r="O191" s="5">
        <v>74</v>
      </c>
      <c r="P191" s="5">
        <v>240</v>
      </c>
      <c r="Q191" s="5">
        <v>2</v>
      </c>
      <c r="R191" s="5">
        <v>102</v>
      </c>
      <c r="S191" s="5">
        <v>121</v>
      </c>
      <c r="T191" s="5">
        <v>222</v>
      </c>
      <c r="U191" s="5">
        <v>73</v>
      </c>
      <c r="V191" s="5">
        <v>120</v>
      </c>
      <c r="W191" s="5">
        <v>15</v>
      </c>
      <c r="X191" s="5">
        <v>162</v>
      </c>
      <c r="Y191" s="5">
        <v>184</v>
      </c>
      <c r="Z191" s="5">
        <v>137</v>
      </c>
      <c r="AA191" s="5">
        <v>33</v>
      </c>
      <c r="AB191" s="5">
        <v>113</v>
      </c>
      <c r="AC191" s="5">
        <v>95</v>
      </c>
      <c r="AD191" s="5">
        <v>88</v>
      </c>
    </row>
    <row r="192" spans="2:30" x14ac:dyDescent="0.2">
      <c r="B192" s="5">
        <v>189</v>
      </c>
      <c r="C192" s="5">
        <v>64</v>
      </c>
      <c r="D192" s="5">
        <v>197</v>
      </c>
      <c r="E192" s="5">
        <v>16</v>
      </c>
      <c r="F192" s="5">
        <v>251</v>
      </c>
      <c r="G192" s="5">
        <v>156</v>
      </c>
      <c r="H192" s="5">
        <v>144</v>
      </c>
      <c r="I192" s="5">
        <v>45</v>
      </c>
      <c r="J192" s="5">
        <v>76</v>
      </c>
      <c r="K192" s="5">
        <v>220</v>
      </c>
      <c r="L192" s="5">
        <v>52</v>
      </c>
      <c r="M192" s="5">
        <v>88</v>
      </c>
      <c r="N192" s="5">
        <v>110</v>
      </c>
      <c r="O192" s="5">
        <v>236</v>
      </c>
      <c r="P192" s="5">
        <v>2</v>
      </c>
      <c r="Q192" s="5">
        <v>145</v>
      </c>
      <c r="R192" s="5">
        <v>123</v>
      </c>
      <c r="S192" s="5">
        <v>241</v>
      </c>
      <c r="T192" s="5">
        <v>47</v>
      </c>
      <c r="U192" s="5">
        <v>3</v>
      </c>
      <c r="V192" s="5">
        <v>14</v>
      </c>
      <c r="W192" s="5">
        <v>43</v>
      </c>
      <c r="X192" s="5">
        <v>217</v>
      </c>
      <c r="Y192" s="5">
        <v>191</v>
      </c>
      <c r="Z192" s="5">
        <v>229</v>
      </c>
      <c r="AA192" s="5">
        <v>65</v>
      </c>
      <c r="AB192" s="5">
        <v>216</v>
      </c>
      <c r="AC192" s="5">
        <v>117</v>
      </c>
      <c r="AD192" s="5">
        <v>40</v>
      </c>
    </row>
    <row r="193" spans="2:30" x14ac:dyDescent="0.2">
      <c r="B193" s="5">
        <v>194</v>
      </c>
      <c r="C193" s="5">
        <v>189</v>
      </c>
      <c r="D193" s="5">
        <v>180</v>
      </c>
      <c r="E193" s="5">
        <v>32</v>
      </c>
      <c r="F193" s="5">
        <v>198</v>
      </c>
      <c r="G193" s="5">
        <v>179</v>
      </c>
      <c r="H193" s="5">
        <v>163</v>
      </c>
      <c r="I193" s="5">
        <v>28</v>
      </c>
      <c r="J193" s="5">
        <v>208</v>
      </c>
      <c r="K193" s="5">
        <v>12</v>
      </c>
      <c r="L193" s="5">
        <v>247</v>
      </c>
      <c r="M193" s="5">
        <v>175</v>
      </c>
      <c r="N193" s="5">
        <v>154</v>
      </c>
      <c r="O193" s="5">
        <v>53</v>
      </c>
      <c r="P193" s="5">
        <v>1</v>
      </c>
      <c r="Q193" s="5">
        <v>180</v>
      </c>
      <c r="R193" s="5">
        <v>122</v>
      </c>
      <c r="S193" s="5">
        <v>158</v>
      </c>
      <c r="T193" s="5">
        <v>79</v>
      </c>
      <c r="U193" s="5">
        <v>95</v>
      </c>
      <c r="V193" s="5">
        <v>78</v>
      </c>
      <c r="W193" s="5">
        <v>109</v>
      </c>
      <c r="X193" s="5">
        <v>219</v>
      </c>
      <c r="Y193" s="5">
        <v>240</v>
      </c>
      <c r="Z193" s="5">
        <v>247</v>
      </c>
      <c r="AA193" s="5">
        <v>117</v>
      </c>
      <c r="AB193" s="5">
        <v>143</v>
      </c>
      <c r="AC193" s="5">
        <v>59</v>
      </c>
      <c r="AD193" s="5">
        <v>92</v>
      </c>
    </row>
    <row r="194" spans="2:30" x14ac:dyDescent="0.2">
      <c r="B194" s="5">
        <v>226</v>
      </c>
      <c r="C194" s="5">
        <v>16</v>
      </c>
      <c r="D194" s="5">
        <v>1</v>
      </c>
      <c r="E194" s="5">
        <v>194</v>
      </c>
      <c r="F194" s="5">
        <v>166</v>
      </c>
      <c r="G194" s="5">
        <v>215</v>
      </c>
      <c r="H194" s="5">
        <v>153</v>
      </c>
      <c r="I194" s="5">
        <v>77</v>
      </c>
      <c r="J194" s="5">
        <v>250</v>
      </c>
      <c r="K194" s="5">
        <v>72</v>
      </c>
      <c r="L194" s="5">
        <v>3</v>
      </c>
      <c r="M194" s="5">
        <v>76</v>
      </c>
      <c r="N194" s="5">
        <v>46</v>
      </c>
      <c r="O194" s="5">
        <v>224</v>
      </c>
      <c r="P194" s="5">
        <v>67</v>
      </c>
      <c r="Q194" s="5">
        <v>31</v>
      </c>
      <c r="R194" s="5">
        <v>131</v>
      </c>
      <c r="S194" s="5">
        <v>94</v>
      </c>
      <c r="T194" s="5">
        <v>227</v>
      </c>
      <c r="U194" s="5">
        <v>231</v>
      </c>
      <c r="V194" s="5">
        <v>175</v>
      </c>
      <c r="W194" s="5">
        <v>143</v>
      </c>
      <c r="X194" s="5">
        <v>2</v>
      </c>
      <c r="Y194" s="5">
        <v>203</v>
      </c>
      <c r="Z194" s="5">
        <v>167</v>
      </c>
      <c r="AA194" s="5">
        <v>93</v>
      </c>
      <c r="AB194" s="5">
        <v>229</v>
      </c>
      <c r="AC194" s="5">
        <v>14</v>
      </c>
      <c r="AD194" s="5">
        <v>5</v>
      </c>
    </row>
    <row r="195" spans="2:30" x14ac:dyDescent="0.2">
      <c r="B195" s="5">
        <v>242</v>
      </c>
      <c r="C195" s="5">
        <v>226</v>
      </c>
      <c r="D195" s="5">
        <v>8</v>
      </c>
      <c r="E195" s="5">
        <v>189</v>
      </c>
      <c r="F195" s="5">
        <v>254</v>
      </c>
      <c r="G195" s="5">
        <v>193</v>
      </c>
      <c r="H195" s="5">
        <v>216</v>
      </c>
      <c r="I195" s="5">
        <v>51</v>
      </c>
      <c r="J195" s="5">
        <v>4</v>
      </c>
      <c r="K195" s="5">
        <v>177</v>
      </c>
      <c r="L195" s="5">
        <v>170</v>
      </c>
      <c r="M195" s="5">
        <v>231</v>
      </c>
      <c r="N195" s="5">
        <v>158</v>
      </c>
      <c r="O195" s="5">
        <v>105</v>
      </c>
      <c r="P195" s="5">
        <v>34</v>
      </c>
      <c r="Q195" s="5">
        <v>92</v>
      </c>
      <c r="R195" s="5">
        <v>66</v>
      </c>
      <c r="S195" s="5">
        <v>15</v>
      </c>
      <c r="T195" s="5">
        <v>150</v>
      </c>
      <c r="U195" s="5">
        <v>257</v>
      </c>
      <c r="V195" s="5">
        <v>166</v>
      </c>
      <c r="W195" s="5">
        <v>122</v>
      </c>
      <c r="X195" s="5">
        <v>35</v>
      </c>
      <c r="Y195" s="5">
        <v>172</v>
      </c>
      <c r="Z195" s="5">
        <v>255</v>
      </c>
      <c r="AA195" s="5">
        <v>25</v>
      </c>
      <c r="AB195" s="5">
        <v>253</v>
      </c>
      <c r="AC195" s="5">
        <v>111</v>
      </c>
      <c r="AD195" s="5">
        <v>1</v>
      </c>
    </row>
    <row r="196" spans="2:30" x14ac:dyDescent="0.2">
      <c r="B196" s="5">
        <v>250</v>
      </c>
      <c r="C196" s="5">
        <v>1</v>
      </c>
      <c r="D196" s="5">
        <v>242</v>
      </c>
      <c r="E196" s="5">
        <v>197</v>
      </c>
      <c r="F196" s="5">
        <v>196</v>
      </c>
      <c r="G196" s="5">
        <v>173</v>
      </c>
      <c r="H196" s="5">
        <v>227</v>
      </c>
      <c r="I196" s="5">
        <v>94</v>
      </c>
      <c r="J196" s="5">
        <v>21</v>
      </c>
      <c r="K196" s="5">
        <v>85</v>
      </c>
      <c r="L196" s="5">
        <v>24</v>
      </c>
      <c r="M196" s="5">
        <v>84</v>
      </c>
      <c r="N196" s="5">
        <v>116</v>
      </c>
      <c r="O196" s="5">
        <v>238</v>
      </c>
      <c r="P196" s="5">
        <v>190</v>
      </c>
      <c r="Q196" s="5">
        <v>255</v>
      </c>
      <c r="R196" s="5">
        <v>183</v>
      </c>
      <c r="S196" s="5">
        <v>213</v>
      </c>
      <c r="T196" s="5">
        <v>16</v>
      </c>
      <c r="U196" s="5">
        <v>149</v>
      </c>
      <c r="V196" s="5">
        <v>114</v>
      </c>
      <c r="W196" s="5">
        <v>250</v>
      </c>
      <c r="X196" s="5">
        <v>51</v>
      </c>
      <c r="Y196" s="5">
        <v>248</v>
      </c>
      <c r="Z196" s="5">
        <v>222</v>
      </c>
      <c r="AA196" s="5">
        <v>23</v>
      </c>
      <c r="AB196" s="5">
        <v>156</v>
      </c>
      <c r="AC196" s="5">
        <v>132</v>
      </c>
      <c r="AD196" s="5">
        <v>57</v>
      </c>
    </row>
    <row r="197" spans="2:30" x14ac:dyDescent="0.2">
      <c r="B197" s="5">
        <v>257</v>
      </c>
      <c r="C197" s="5">
        <v>250</v>
      </c>
      <c r="D197" s="5">
        <v>226</v>
      </c>
      <c r="E197" s="5">
        <v>180</v>
      </c>
      <c r="F197" s="5">
        <v>241</v>
      </c>
      <c r="G197" s="5">
        <v>139</v>
      </c>
      <c r="H197" s="5">
        <v>155</v>
      </c>
      <c r="I197" s="5">
        <v>23</v>
      </c>
      <c r="J197" s="5">
        <v>236</v>
      </c>
      <c r="K197" s="5">
        <v>200</v>
      </c>
      <c r="L197" s="5">
        <v>211</v>
      </c>
      <c r="M197" s="5">
        <v>162</v>
      </c>
      <c r="N197" s="5">
        <v>235</v>
      </c>
      <c r="O197" s="5">
        <v>100</v>
      </c>
      <c r="P197" s="5">
        <v>153</v>
      </c>
      <c r="Q197" s="5">
        <v>170</v>
      </c>
      <c r="R197" s="5">
        <v>194</v>
      </c>
      <c r="S197" s="5">
        <v>139</v>
      </c>
      <c r="T197" s="5">
        <v>71</v>
      </c>
      <c r="U197" s="5">
        <v>154</v>
      </c>
      <c r="V197" s="5">
        <v>177</v>
      </c>
      <c r="W197" s="5">
        <v>161</v>
      </c>
      <c r="X197" s="5">
        <v>85</v>
      </c>
      <c r="Y197" s="5">
        <v>157</v>
      </c>
      <c r="Z197" s="5">
        <v>142</v>
      </c>
      <c r="AA197" s="5">
        <v>100</v>
      </c>
      <c r="AB197" s="5">
        <v>224</v>
      </c>
      <c r="AC197" s="5">
        <v>77</v>
      </c>
      <c r="AD197" s="5">
        <v>48</v>
      </c>
    </row>
    <row r="198" spans="2:30" x14ac:dyDescent="0.2">
      <c r="B198" s="5">
        <v>235</v>
      </c>
      <c r="C198" s="5">
        <v>94</v>
      </c>
      <c r="D198" s="5">
        <v>77</v>
      </c>
      <c r="E198" s="5">
        <v>63</v>
      </c>
      <c r="F198" s="5">
        <v>123</v>
      </c>
      <c r="G198" s="5">
        <v>76</v>
      </c>
      <c r="H198" s="5">
        <v>33</v>
      </c>
      <c r="I198" s="5">
        <v>257</v>
      </c>
      <c r="J198" s="5">
        <v>219</v>
      </c>
      <c r="K198" s="5">
        <v>203</v>
      </c>
      <c r="L198" s="5">
        <v>222</v>
      </c>
      <c r="M198" s="5">
        <v>172</v>
      </c>
      <c r="N198" s="5">
        <v>211</v>
      </c>
      <c r="O198" s="5">
        <v>3</v>
      </c>
      <c r="P198" s="5">
        <v>248</v>
      </c>
      <c r="Q198" s="5">
        <v>141</v>
      </c>
      <c r="R198" s="5">
        <v>239</v>
      </c>
      <c r="S198" s="5">
        <v>256</v>
      </c>
      <c r="T198" s="5">
        <v>37</v>
      </c>
      <c r="U198" s="5">
        <v>228</v>
      </c>
      <c r="V198" s="5">
        <v>232</v>
      </c>
      <c r="W198" s="5">
        <v>164</v>
      </c>
      <c r="X198" s="5">
        <v>91</v>
      </c>
      <c r="Y198" s="5">
        <v>168</v>
      </c>
      <c r="Z198" s="5">
        <v>214</v>
      </c>
      <c r="AA198" s="5">
        <v>35</v>
      </c>
      <c r="AB198" s="5">
        <v>237</v>
      </c>
      <c r="AC198" s="5">
        <v>68</v>
      </c>
      <c r="AD198" s="5">
        <v>105</v>
      </c>
    </row>
    <row r="199" spans="2:30" x14ac:dyDescent="0.2">
      <c r="B199" s="5">
        <v>164</v>
      </c>
      <c r="C199" s="5">
        <v>235</v>
      </c>
      <c r="D199" s="5">
        <v>51</v>
      </c>
      <c r="E199" s="5">
        <v>47</v>
      </c>
      <c r="F199" s="5">
        <v>21</v>
      </c>
      <c r="G199" s="5">
        <v>109</v>
      </c>
      <c r="H199" s="5">
        <v>41</v>
      </c>
      <c r="I199" s="5">
        <v>250</v>
      </c>
      <c r="J199" s="5">
        <v>94</v>
      </c>
      <c r="K199" s="5">
        <v>61</v>
      </c>
      <c r="L199" s="5">
        <v>110</v>
      </c>
      <c r="M199" s="5">
        <v>93</v>
      </c>
      <c r="N199" s="5">
        <v>25</v>
      </c>
      <c r="O199" s="5">
        <v>254</v>
      </c>
      <c r="P199" s="5">
        <v>234</v>
      </c>
      <c r="Q199" s="5">
        <v>200</v>
      </c>
      <c r="R199" s="5">
        <v>214</v>
      </c>
      <c r="S199" s="5">
        <v>254</v>
      </c>
      <c r="T199" s="5">
        <v>46</v>
      </c>
      <c r="U199" s="5">
        <v>238</v>
      </c>
      <c r="V199" s="5">
        <v>172</v>
      </c>
      <c r="W199" s="5">
        <v>157</v>
      </c>
      <c r="X199" s="5">
        <v>55</v>
      </c>
      <c r="Y199" s="5">
        <v>163</v>
      </c>
      <c r="Z199" s="5">
        <v>133</v>
      </c>
      <c r="AA199" s="5">
        <v>84</v>
      </c>
      <c r="AB199" s="5">
        <v>228</v>
      </c>
      <c r="AC199" s="5">
        <v>18</v>
      </c>
      <c r="AD199" s="5">
        <v>6</v>
      </c>
    </row>
    <row r="200" spans="2:30" x14ac:dyDescent="0.2">
      <c r="B200" s="5">
        <v>207</v>
      </c>
      <c r="C200" s="5">
        <v>77</v>
      </c>
      <c r="D200" s="5">
        <v>164</v>
      </c>
      <c r="E200" s="5">
        <v>45</v>
      </c>
      <c r="F200" s="5">
        <v>37</v>
      </c>
      <c r="G200" s="5">
        <v>111</v>
      </c>
      <c r="H200" s="5">
        <v>29</v>
      </c>
      <c r="I200" s="5">
        <v>242</v>
      </c>
      <c r="J200" s="5">
        <v>38</v>
      </c>
      <c r="K200" s="5">
        <v>244</v>
      </c>
      <c r="L200" s="5">
        <v>155</v>
      </c>
      <c r="M200" s="5">
        <v>254</v>
      </c>
      <c r="N200" s="5">
        <v>236</v>
      </c>
      <c r="O200" s="5">
        <v>17</v>
      </c>
      <c r="P200" s="5">
        <v>94</v>
      </c>
      <c r="Q200" s="5">
        <v>6</v>
      </c>
      <c r="R200" s="5">
        <v>86</v>
      </c>
      <c r="S200" s="5">
        <v>58</v>
      </c>
      <c r="T200" s="5">
        <v>250</v>
      </c>
      <c r="U200" s="5">
        <v>157</v>
      </c>
      <c r="V200" s="5">
        <v>137</v>
      </c>
      <c r="W200" s="5">
        <v>229</v>
      </c>
      <c r="X200" s="5">
        <v>63</v>
      </c>
      <c r="Y200" s="5">
        <v>233</v>
      </c>
      <c r="Z200" s="5">
        <v>155</v>
      </c>
      <c r="AA200" s="5">
        <v>18</v>
      </c>
      <c r="AB200" s="5">
        <v>153</v>
      </c>
      <c r="AC200" s="5">
        <v>60</v>
      </c>
      <c r="AD200" s="5">
        <v>38</v>
      </c>
    </row>
    <row r="201" spans="2:30" x14ac:dyDescent="0.2">
      <c r="B201" s="5">
        <v>181</v>
      </c>
      <c r="C201" s="5">
        <v>207</v>
      </c>
      <c r="D201" s="5">
        <v>235</v>
      </c>
      <c r="E201" s="5">
        <v>28</v>
      </c>
      <c r="F201" s="5">
        <v>91</v>
      </c>
      <c r="G201" s="5">
        <v>9</v>
      </c>
      <c r="H201" s="5">
        <v>14</v>
      </c>
      <c r="I201" s="5">
        <v>226</v>
      </c>
      <c r="J201" s="5">
        <v>165</v>
      </c>
      <c r="K201" s="5">
        <v>43</v>
      </c>
      <c r="L201" s="5">
        <v>29</v>
      </c>
      <c r="M201" s="5">
        <v>119</v>
      </c>
      <c r="N201" s="5">
        <v>16</v>
      </c>
      <c r="O201" s="5">
        <v>221</v>
      </c>
      <c r="P201" s="5">
        <v>84</v>
      </c>
      <c r="Q201" s="5">
        <v>85</v>
      </c>
      <c r="R201" s="5">
        <v>132</v>
      </c>
      <c r="S201" s="5">
        <v>26</v>
      </c>
      <c r="T201" s="5">
        <v>257</v>
      </c>
      <c r="U201" s="5">
        <v>103</v>
      </c>
      <c r="V201" s="5">
        <v>164</v>
      </c>
      <c r="W201" s="5">
        <v>197</v>
      </c>
      <c r="X201" s="5">
        <v>52</v>
      </c>
      <c r="Y201" s="5">
        <v>144</v>
      </c>
      <c r="Z201" s="5">
        <v>162</v>
      </c>
      <c r="AA201" s="5">
        <v>118</v>
      </c>
      <c r="AB201" s="5">
        <v>147</v>
      </c>
      <c r="AC201" s="5">
        <v>67</v>
      </c>
      <c r="AD201" s="5">
        <v>132</v>
      </c>
    </row>
    <row r="202" spans="2:30" x14ac:dyDescent="0.2">
      <c r="B202" s="5">
        <v>230</v>
      </c>
      <c r="C202" s="5">
        <v>45</v>
      </c>
      <c r="D202" s="5">
        <v>63</v>
      </c>
      <c r="E202" s="5">
        <v>181</v>
      </c>
      <c r="F202" s="5">
        <v>115</v>
      </c>
      <c r="G202" s="5">
        <v>44</v>
      </c>
      <c r="H202" s="5">
        <v>81</v>
      </c>
      <c r="I202" s="5">
        <v>194</v>
      </c>
      <c r="J202" s="5">
        <v>210</v>
      </c>
      <c r="K202" s="5">
        <v>39</v>
      </c>
      <c r="L202" s="5">
        <v>168</v>
      </c>
      <c r="M202" s="5">
        <v>151</v>
      </c>
      <c r="N202" s="5">
        <v>230</v>
      </c>
      <c r="O202" s="5">
        <v>70</v>
      </c>
      <c r="P202" s="5">
        <v>39</v>
      </c>
      <c r="Q202" s="5">
        <v>198</v>
      </c>
      <c r="R202" s="5">
        <v>190</v>
      </c>
      <c r="S202" s="5">
        <v>190</v>
      </c>
      <c r="T202" s="5">
        <v>70</v>
      </c>
      <c r="U202" s="5">
        <v>106</v>
      </c>
      <c r="V202" s="5">
        <v>19</v>
      </c>
      <c r="W202" s="5">
        <v>14</v>
      </c>
      <c r="X202" s="5">
        <v>232</v>
      </c>
      <c r="Y202" s="5">
        <v>181</v>
      </c>
      <c r="Z202" s="5">
        <v>166</v>
      </c>
      <c r="AA202" s="5">
        <v>87</v>
      </c>
      <c r="AB202" s="5">
        <v>122</v>
      </c>
      <c r="AC202" s="5">
        <v>71</v>
      </c>
      <c r="AD202" s="5">
        <v>106</v>
      </c>
    </row>
    <row r="203" spans="2:30" x14ac:dyDescent="0.2">
      <c r="B203" s="5">
        <v>213</v>
      </c>
      <c r="C203" s="5">
        <v>230</v>
      </c>
      <c r="D203" s="5">
        <v>47</v>
      </c>
      <c r="E203" s="5">
        <v>207</v>
      </c>
      <c r="F203" s="5">
        <v>90</v>
      </c>
      <c r="G203" s="5">
        <v>108</v>
      </c>
      <c r="H203" s="5">
        <v>13</v>
      </c>
      <c r="I203" s="5">
        <v>189</v>
      </c>
      <c r="J203" s="5">
        <v>62</v>
      </c>
      <c r="K203" s="5">
        <v>169</v>
      </c>
      <c r="L203" s="5">
        <v>124</v>
      </c>
      <c r="M203" s="5">
        <v>51</v>
      </c>
      <c r="N203" s="5">
        <v>72</v>
      </c>
      <c r="O203" s="5">
        <v>192</v>
      </c>
      <c r="P203" s="5">
        <v>81</v>
      </c>
      <c r="Q203" s="5">
        <v>254</v>
      </c>
      <c r="R203" s="5">
        <v>238</v>
      </c>
      <c r="S203" s="5">
        <v>142</v>
      </c>
      <c r="T203" s="5">
        <v>84</v>
      </c>
      <c r="U203" s="5">
        <v>38</v>
      </c>
      <c r="V203" s="5">
        <v>98</v>
      </c>
      <c r="W203" s="5">
        <v>38</v>
      </c>
      <c r="X203" s="5">
        <v>242</v>
      </c>
      <c r="Y203" s="5">
        <v>237</v>
      </c>
      <c r="Z203" s="5">
        <v>159</v>
      </c>
      <c r="AA203" s="5">
        <v>2</v>
      </c>
      <c r="AB203" s="5">
        <v>195</v>
      </c>
      <c r="AC203" s="5">
        <v>58</v>
      </c>
      <c r="AD203" s="5">
        <v>121</v>
      </c>
    </row>
    <row r="204" spans="2:30" x14ac:dyDescent="0.2">
      <c r="B204" s="5">
        <v>211</v>
      </c>
      <c r="C204" s="5">
        <v>63</v>
      </c>
      <c r="D204" s="5">
        <v>213</v>
      </c>
      <c r="E204" s="5">
        <v>164</v>
      </c>
      <c r="F204" s="5">
        <v>3</v>
      </c>
      <c r="G204" s="5">
        <v>80</v>
      </c>
      <c r="H204" s="5">
        <v>107</v>
      </c>
      <c r="I204" s="5">
        <v>197</v>
      </c>
      <c r="J204" s="5">
        <v>23</v>
      </c>
      <c r="K204" s="5">
        <v>30</v>
      </c>
      <c r="L204" s="5">
        <v>225</v>
      </c>
      <c r="M204" s="5">
        <v>160</v>
      </c>
      <c r="N204" s="5">
        <v>163</v>
      </c>
      <c r="O204" s="5">
        <v>61</v>
      </c>
      <c r="P204" s="5">
        <v>243</v>
      </c>
      <c r="Q204" s="5">
        <v>74</v>
      </c>
      <c r="R204" s="5">
        <v>128</v>
      </c>
      <c r="S204" s="5">
        <v>28</v>
      </c>
      <c r="T204" s="5">
        <v>185</v>
      </c>
      <c r="U204" s="5">
        <v>21</v>
      </c>
      <c r="V204" s="5">
        <v>97</v>
      </c>
      <c r="W204" s="5">
        <v>45</v>
      </c>
      <c r="X204" s="5">
        <v>257</v>
      </c>
      <c r="Y204" s="5">
        <v>190</v>
      </c>
      <c r="Z204" s="5">
        <v>173</v>
      </c>
      <c r="AA204" s="5">
        <v>149</v>
      </c>
      <c r="AB204" s="5">
        <v>238</v>
      </c>
      <c r="AC204" s="5">
        <v>83</v>
      </c>
      <c r="AD204" s="5">
        <v>7</v>
      </c>
    </row>
    <row r="205" spans="2:30" x14ac:dyDescent="0.2">
      <c r="B205" s="5">
        <v>195</v>
      </c>
      <c r="C205" s="5">
        <v>211</v>
      </c>
      <c r="D205" s="5">
        <v>230</v>
      </c>
      <c r="E205" s="5">
        <v>235</v>
      </c>
      <c r="F205" s="5">
        <v>40</v>
      </c>
      <c r="G205" s="5">
        <v>74</v>
      </c>
      <c r="H205" s="5">
        <v>83</v>
      </c>
      <c r="I205" s="5">
        <v>180</v>
      </c>
      <c r="J205" s="5">
        <v>213</v>
      </c>
      <c r="K205" s="5">
        <v>174</v>
      </c>
      <c r="L205" s="5">
        <v>14</v>
      </c>
      <c r="M205" s="5">
        <v>45</v>
      </c>
      <c r="N205" s="5">
        <v>103</v>
      </c>
      <c r="O205" s="5">
        <v>181</v>
      </c>
      <c r="P205" s="5">
        <v>194</v>
      </c>
      <c r="Q205" s="5">
        <v>123</v>
      </c>
      <c r="R205" s="5">
        <v>87</v>
      </c>
      <c r="S205" s="5">
        <v>59</v>
      </c>
      <c r="T205" s="5">
        <v>189</v>
      </c>
      <c r="U205" s="5">
        <v>89</v>
      </c>
      <c r="V205" s="5">
        <v>65</v>
      </c>
      <c r="W205" s="5">
        <v>53</v>
      </c>
      <c r="X205" s="5">
        <v>238</v>
      </c>
      <c r="Y205" s="5">
        <v>205</v>
      </c>
      <c r="Z205" s="5">
        <v>246</v>
      </c>
      <c r="AA205" s="5">
        <v>32</v>
      </c>
      <c r="AB205" s="5">
        <v>242</v>
      </c>
      <c r="AC205" s="5">
        <v>103</v>
      </c>
      <c r="AD205" s="5">
        <v>135</v>
      </c>
    </row>
    <row r="206" spans="2:30" x14ac:dyDescent="0.2">
      <c r="B206" s="5">
        <v>218</v>
      </c>
      <c r="C206" s="5">
        <v>3</v>
      </c>
      <c r="D206" s="5">
        <v>115</v>
      </c>
      <c r="E206" s="5">
        <v>123</v>
      </c>
      <c r="F206" s="5">
        <v>195</v>
      </c>
      <c r="G206" s="5">
        <v>75</v>
      </c>
      <c r="H206" s="5">
        <v>6</v>
      </c>
      <c r="I206" s="5">
        <v>190</v>
      </c>
      <c r="J206" s="5">
        <v>169</v>
      </c>
      <c r="K206" s="5">
        <v>222</v>
      </c>
      <c r="L206" s="5">
        <v>45</v>
      </c>
      <c r="M206" s="5">
        <v>179</v>
      </c>
      <c r="N206" s="5">
        <v>139</v>
      </c>
      <c r="O206" s="5">
        <v>113</v>
      </c>
      <c r="P206" s="5">
        <v>188</v>
      </c>
      <c r="Q206" s="5">
        <v>22</v>
      </c>
      <c r="R206" s="5">
        <v>139</v>
      </c>
      <c r="S206" s="5">
        <v>150</v>
      </c>
      <c r="T206" s="5">
        <v>59</v>
      </c>
      <c r="U206" s="5">
        <v>10</v>
      </c>
      <c r="V206" s="5">
        <v>122</v>
      </c>
      <c r="W206" s="5">
        <v>209</v>
      </c>
      <c r="X206" s="5">
        <v>7</v>
      </c>
      <c r="Y206" s="5">
        <v>105</v>
      </c>
      <c r="Z206" s="5">
        <v>72</v>
      </c>
      <c r="AA206" s="5">
        <v>198</v>
      </c>
      <c r="AB206" s="5">
        <v>174</v>
      </c>
      <c r="AC206" s="5">
        <v>61</v>
      </c>
      <c r="AD206" s="5">
        <v>39</v>
      </c>
    </row>
    <row r="207" spans="2:30" x14ac:dyDescent="0.2">
      <c r="B207" s="5">
        <v>255</v>
      </c>
      <c r="C207" s="5">
        <v>218</v>
      </c>
      <c r="D207" s="5">
        <v>90</v>
      </c>
      <c r="E207" s="5">
        <v>21</v>
      </c>
      <c r="F207" s="5">
        <v>211</v>
      </c>
      <c r="G207" s="5">
        <v>99</v>
      </c>
      <c r="H207" s="5">
        <v>116</v>
      </c>
      <c r="I207" s="5">
        <v>146</v>
      </c>
      <c r="J207" s="5">
        <v>124</v>
      </c>
      <c r="K207" s="5">
        <v>109</v>
      </c>
      <c r="L207" s="5">
        <v>183</v>
      </c>
      <c r="M207" s="5">
        <v>101</v>
      </c>
      <c r="N207" s="5">
        <v>5</v>
      </c>
      <c r="O207" s="5">
        <v>195</v>
      </c>
      <c r="P207" s="5">
        <v>202</v>
      </c>
      <c r="Q207" s="5">
        <v>28</v>
      </c>
      <c r="R207" s="5">
        <v>253</v>
      </c>
      <c r="S207" s="5">
        <v>163</v>
      </c>
      <c r="T207" s="5">
        <v>55</v>
      </c>
      <c r="U207" s="5">
        <v>93</v>
      </c>
      <c r="V207" s="5">
        <v>155</v>
      </c>
      <c r="W207" s="5">
        <v>151</v>
      </c>
      <c r="X207" s="5">
        <v>75</v>
      </c>
      <c r="Y207" s="5">
        <v>88</v>
      </c>
      <c r="Z207" s="5">
        <v>90</v>
      </c>
      <c r="AA207" s="5">
        <v>215</v>
      </c>
      <c r="AB207" s="5">
        <v>157</v>
      </c>
      <c r="AC207" s="5">
        <v>56</v>
      </c>
      <c r="AD207" s="5">
        <v>128</v>
      </c>
    </row>
    <row r="208" spans="2:30" x14ac:dyDescent="0.2">
      <c r="B208" s="5">
        <v>168</v>
      </c>
      <c r="C208" s="5">
        <v>115</v>
      </c>
      <c r="D208" s="5">
        <v>255</v>
      </c>
      <c r="E208" s="5">
        <v>37</v>
      </c>
      <c r="F208" s="5">
        <v>213</v>
      </c>
      <c r="G208" s="5">
        <v>15</v>
      </c>
      <c r="H208" s="5">
        <v>104</v>
      </c>
      <c r="I208" s="5">
        <v>251</v>
      </c>
      <c r="J208" s="5">
        <v>36</v>
      </c>
      <c r="K208" s="5">
        <v>148</v>
      </c>
      <c r="L208" s="5">
        <v>16</v>
      </c>
      <c r="M208" s="5">
        <v>156</v>
      </c>
      <c r="N208" s="5">
        <v>149</v>
      </c>
      <c r="O208" s="5">
        <v>52</v>
      </c>
      <c r="P208" s="5">
        <v>43</v>
      </c>
      <c r="Q208" s="5">
        <v>189</v>
      </c>
      <c r="R208" s="5">
        <v>88</v>
      </c>
      <c r="S208" s="5">
        <v>80</v>
      </c>
      <c r="T208" s="5">
        <v>159</v>
      </c>
      <c r="U208" s="5">
        <v>28</v>
      </c>
      <c r="V208" s="5">
        <v>174</v>
      </c>
      <c r="W208" s="5">
        <v>132</v>
      </c>
      <c r="X208" s="5">
        <v>3</v>
      </c>
      <c r="Y208" s="5">
        <v>123</v>
      </c>
      <c r="Z208" s="5">
        <v>33</v>
      </c>
      <c r="AA208" s="5">
        <v>210</v>
      </c>
      <c r="AB208" s="5">
        <v>211</v>
      </c>
      <c r="AC208" s="5">
        <v>73</v>
      </c>
      <c r="AD208" s="5">
        <v>56</v>
      </c>
    </row>
    <row r="209" spans="2:30" x14ac:dyDescent="0.2">
      <c r="B209" s="5">
        <v>143</v>
      </c>
      <c r="C209" s="5">
        <v>168</v>
      </c>
      <c r="D209" s="5">
        <v>218</v>
      </c>
      <c r="E209" s="5">
        <v>91</v>
      </c>
      <c r="F209" s="5">
        <v>230</v>
      </c>
      <c r="G209" s="5">
        <v>97</v>
      </c>
      <c r="H209" s="5">
        <v>98</v>
      </c>
      <c r="I209" s="5">
        <v>198</v>
      </c>
      <c r="J209" s="5">
        <v>252</v>
      </c>
      <c r="K209" s="5">
        <v>23</v>
      </c>
      <c r="L209" s="5">
        <v>208</v>
      </c>
      <c r="M209" s="5">
        <v>9</v>
      </c>
      <c r="N209" s="5">
        <v>107</v>
      </c>
      <c r="O209" s="5">
        <v>252</v>
      </c>
      <c r="P209" s="5">
        <v>90</v>
      </c>
      <c r="Q209" s="5">
        <v>159</v>
      </c>
      <c r="R209" s="5">
        <v>95</v>
      </c>
      <c r="S209" s="5">
        <v>14</v>
      </c>
      <c r="T209" s="5">
        <v>226</v>
      </c>
      <c r="U209" s="5">
        <v>31</v>
      </c>
      <c r="V209" s="5">
        <v>119</v>
      </c>
      <c r="W209" s="5">
        <v>208</v>
      </c>
      <c r="X209" s="5">
        <v>103</v>
      </c>
      <c r="Y209" s="5">
        <v>58</v>
      </c>
      <c r="Z209" s="5">
        <v>60</v>
      </c>
      <c r="AA209" s="5">
        <v>190</v>
      </c>
      <c r="AB209" s="5">
        <v>210</v>
      </c>
      <c r="AC209" s="5">
        <v>53</v>
      </c>
      <c r="AD209" s="5">
        <v>29</v>
      </c>
    </row>
    <row r="210" spans="2:30" x14ac:dyDescent="0.2">
      <c r="B210" s="5">
        <v>167</v>
      </c>
      <c r="C210" s="5">
        <v>37</v>
      </c>
      <c r="D210" s="5">
        <v>123</v>
      </c>
      <c r="E210" s="5">
        <v>143</v>
      </c>
      <c r="F210" s="5">
        <v>181</v>
      </c>
      <c r="G210" s="5">
        <v>127</v>
      </c>
      <c r="H210" s="5">
        <v>87</v>
      </c>
      <c r="I210" s="5">
        <v>166</v>
      </c>
      <c r="J210" s="5">
        <v>243</v>
      </c>
      <c r="K210" s="5">
        <v>91</v>
      </c>
      <c r="L210" s="5">
        <v>46</v>
      </c>
      <c r="M210" s="5">
        <v>241</v>
      </c>
      <c r="N210" s="5">
        <v>136</v>
      </c>
      <c r="O210" s="5">
        <v>8</v>
      </c>
      <c r="P210" s="5">
        <v>63</v>
      </c>
      <c r="Q210" s="5">
        <v>19</v>
      </c>
      <c r="R210" s="5">
        <v>140</v>
      </c>
      <c r="S210" s="5">
        <v>209</v>
      </c>
      <c r="T210" s="5">
        <v>13</v>
      </c>
      <c r="U210" s="5">
        <v>236</v>
      </c>
      <c r="V210" s="5">
        <v>116</v>
      </c>
      <c r="W210" s="5">
        <v>68</v>
      </c>
      <c r="X210" s="5">
        <v>191</v>
      </c>
      <c r="Y210" s="5">
        <v>26</v>
      </c>
      <c r="Z210" s="5">
        <v>13</v>
      </c>
      <c r="AA210" s="5">
        <v>246</v>
      </c>
      <c r="AB210" s="5">
        <v>222</v>
      </c>
      <c r="AC210" s="5">
        <v>63</v>
      </c>
      <c r="AD210" s="5">
        <v>81</v>
      </c>
    </row>
    <row r="211" spans="2:30" x14ac:dyDescent="0.2">
      <c r="B211" s="5">
        <v>221</v>
      </c>
      <c r="C211" s="5">
        <v>167</v>
      </c>
      <c r="D211" s="5">
        <v>21</v>
      </c>
      <c r="E211" s="5">
        <v>168</v>
      </c>
      <c r="F211" s="5">
        <v>207</v>
      </c>
      <c r="G211" s="5">
        <v>26</v>
      </c>
      <c r="H211" s="5">
        <v>126</v>
      </c>
      <c r="I211" s="5">
        <v>254</v>
      </c>
      <c r="J211" s="5">
        <v>119</v>
      </c>
      <c r="K211" s="5">
        <v>116</v>
      </c>
      <c r="L211" s="5">
        <v>181</v>
      </c>
      <c r="M211" s="5">
        <v>132</v>
      </c>
      <c r="N211" s="5">
        <v>70</v>
      </c>
      <c r="O211" s="5">
        <v>176</v>
      </c>
      <c r="P211" s="5">
        <v>8</v>
      </c>
      <c r="Q211" s="5">
        <v>93</v>
      </c>
      <c r="R211" s="5">
        <v>169</v>
      </c>
      <c r="S211" s="5">
        <v>148</v>
      </c>
      <c r="T211" s="5">
        <v>89</v>
      </c>
      <c r="U211" s="5">
        <v>217</v>
      </c>
      <c r="V211" s="5">
        <v>12</v>
      </c>
      <c r="W211" s="5">
        <v>108</v>
      </c>
      <c r="X211" s="5">
        <v>254</v>
      </c>
      <c r="Y211" s="5">
        <v>104</v>
      </c>
      <c r="Z211" s="5">
        <v>30</v>
      </c>
      <c r="AA211" s="5">
        <v>250</v>
      </c>
      <c r="AB211" s="5">
        <v>192</v>
      </c>
      <c r="AC211" s="5">
        <v>25</v>
      </c>
      <c r="AD211" s="5">
        <v>4</v>
      </c>
    </row>
    <row r="212" spans="2:30" x14ac:dyDescent="0.2">
      <c r="B212" s="5">
        <v>237</v>
      </c>
      <c r="C212" s="5">
        <v>123</v>
      </c>
      <c r="D212" s="5">
        <v>221</v>
      </c>
      <c r="E212" s="5">
        <v>255</v>
      </c>
      <c r="F212" s="5">
        <v>164</v>
      </c>
      <c r="G212" s="5">
        <v>106</v>
      </c>
      <c r="H212" s="5">
        <v>113</v>
      </c>
      <c r="I212" s="5">
        <v>196</v>
      </c>
      <c r="J212" s="5">
        <v>79</v>
      </c>
      <c r="K212" s="5">
        <v>40</v>
      </c>
      <c r="L212" s="5">
        <v>38</v>
      </c>
      <c r="M212" s="5">
        <v>117</v>
      </c>
      <c r="N212" s="5">
        <v>223</v>
      </c>
      <c r="O212" s="5">
        <v>9</v>
      </c>
      <c r="P212" s="5">
        <v>179</v>
      </c>
      <c r="Q212" s="5">
        <v>208</v>
      </c>
      <c r="R212" s="5">
        <v>38</v>
      </c>
      <c r="S212" s="5">
        <v>93</v>
      </c>
      <c r="T212" s="5">
        <v>230</v>
      </c>
      <c r="U212" s="5">
        <v>215</v>
      </c>
      <c r="V212" s="5">
        <v>63</v>
      </c>
      <c r="W212" s="5">
        <v>103</v>
      </c>
      <c r="X212" s="5">
        <v>126</v>
      </c>
      <c r="Y212" s="5">
        <v>150</v>
      </c>
      <c r="Z212" s="5">
        <v>76</v>
      </c>
      <c r="AA212" s="5">
        <v>255</v>
      </c>
      <c r="AB212" s="5">
        <v>207</v>
      </c>
      <c r="AC212" s="5">
        <v>47</v>
      </c>
      <c r="AD212" s="5">
        <v>68</v>
      </c>
    </row>
    <row r="213" spans="2:30" x14ac:dyDescent="0.2">
      <c r="B213" s="5">
        <v>135</v>
      </c>
      <c r="C213" s="5">
        <v>237</v>
      </c>
      <c r="D213" s="5">
        <v>167</v>
      </c>
      <c r="E213" s="5">
        <v>218</v>
      </c>
      <c r="F213" s="5">
        <v>235</v>
      </c>
      <c r="G213" s="5">
        <v>117</v>
      </c>
      <c r="H213" s="5">
        <v>38</v>
      </c>
      <c r="I213" s="5">
        <v>241</v>
      </c>
      <c r="J213" s="5">
        <v>224</v>
      </c>
      <c r="K213" s="5">
        <v>252</v>
      </c>
      <c r="L213" s="5">
        <v>164</v>
      </c>
      <c r="M213" s="5">
        <v>95</v>
      </c>
      <c r="N213" s="5">
        <v>117</v>
      </c>
      <c r="O213" s="5">
        <v>198</v>
      </c>
      <c r="P213" s="5">
        <v>119</v>
      </c>
      <c r="Q213" s="5">
        <v>191</v>
      </c>
      <c r="R213" s="5">
        <v>137</v>
      </c>
      <c r="S213" s="5">
        <v>85</v>
      </c>
      <c r="T213" s="5">
        <v>184</v>
      </c>
      <c r="U213" s="5">
        <v>153</v>
      </c>
      <c r="V213" s="5">
        <v>67</v>
      </c>
      <c r="W213" s="5">
        <v>17</v>
      </c>
      <c r="X213" s="5">
        <v>200</v>
      </c>
      <c r="Y213" s="5">
        <v>81</v>
      </c>
      <c r="Z213" s="5">
        <v>14</v>
      </c>
      <c r="AA213" s="5">
        <v>208</v>
      </c>
      <c r="AB213" s="5">
        <v>155</v>
      </c>
      <c r="AC213" s="5">
        <v>79</v>
      </c>
      <c r="AD213" s="5">
        <v>125</v>
      </c>
    </row>
    <row r="214" spans="2:30" x14ac:dyDescent="0.2">
      <c r="B214" s="5">
        <v>141</v>
      </c>
      <c r="C214" s="5">
        <v>106</v>
      </c>
      <c r="D214" s="5">
        <v>127</v>
      </c>
      <c r="E214" s="5">
        <v>75</v>
      </c>
      <c r="F214" s="5">
        <v>76</v>
      </c>
      <c r="G214" s="5">
        <v>135</v>
      </c>
      <c r="H214" s="5">
        <v>88</v>
      </c>
      <c r="I214" s="5">
        <v>165</v>
      </c>
      <c r="J214" s="5">
        <v>245</v>
      </c>
      <c r="K214" s="5">
        <v>161</v>
      </c>
      <c r="L214" s="5">
        <v>141</v>
      </c>
      <c r="M214" s="5">
        <v>22</v>
      </c>
      <c r="N214" s="5">
        <v>171</v>
      </c>
      <c r="O214" s="5">
        <v>35</v>
      </c>
      <c r="P214" s="5">
        <v>147</v>
      </c>
      <c r="Q214" s="5">
        <v>246</v>
      </c>
      <c r="R214" s="5">
        <v>78</v>
      </c>
      <c r="S214" s="5">
        <v>231</v>
      </c>
      <c r="T214" s="5">
        <v>44</v>
      </c>
      <c r="U214" s="5">
        <v>191</v>
      </c>
      <c r="V214" s="5">
        <v>66</v>
      </c>
      <c r="W214" s="5">
        <v>176</v>
      </c>
      <c r="X214" s="5">
        <v>34</v>
      </c>
      <c r="Y214" s="5">
        <v>37</v>
      </c>
      <c r="Z214" s="5">
        <v>234</v>
      </c>
      <c r="AA214" s="5">
        <v>97</v>
      </c>
      <c r="AB214" s="5">
        <v>23</v>
      </c>
      <c r="AC214" s="5">
        <v>219</v>
      </c>
      <c r="AD214" s="5">
        <v>79</v>
      </c>
    </row>
    <row r="215" spans="2:30" x14ac:dyDescent="0.2">
      <c r="B215" s="5">
        <v>152</v>
      </c>
      <c r="C215" s="5">
        <v>141</v>
      </c>
      <c r="D215" s="5">
        <v>26</v>
      </c>
      <c r="E215" s="5">
        <v>99</v>
      </c>
      <c r="F215" s="5">
        <v>109</v>
      </c>
      <c r="G215" s="5">
        <v>237</v>
      </c>
      <c r="H215" s="5">
        <v>84</v>
      </c>
      <c r="I215" s="5">
        <v>219</v>
      </c>
      <c r="J215" s="5">
        <v>146</v>
      </c>
      <c r="K215" s="5">
        <v>88</v>
      </c>
      <c r="L215" s="5">
        <v>58</v>
      </c>
      <c r="M215" s="5">
        <v>150</v>
      </c>
      <c r="N215" s="5">
        <v>93</v>
      </c>
      <c r="O215" s="5">
        <v>180</v>
      </c>
      <c r="P215" s="5">
        <v>251</v>
      </c>
      <c r="Q215" s="5">
        <v>139</v>
      </c>
      <c r="R215" s="5">
        <v>59</v>
      </c>
      <c r="S215" s="5">
        <v>233</v>
      </c>
      <c r="T215" s="5">
        <v>22</v>
      </c>
      <c r="U215" s="5">
        <v>174</v>
      </c>
      <c r="V215" s="5">
        <v>9</v>
      </c>
      <c r="W215" s="5">
        <v>167</v>
      </c>
      <c r="X215" s="5">
        <v>33</v>
      </c>
      <c r="Y215" s="5">
        <v>118</v>
      </c>
      <c r="Z215" s="5">
        <v>237</v>
      </c>
      <c r="AA215" s="5">
        <v>81</v>
      </c>
      <c r="AB215" s="5">
        <v>119</v>
      </c>
      <c r="AC215" s="5">
        <v>167</v>
      </c>
      <c r="AD215" s="5">
        <v>100</v>
      </c>
    </row>
    <row r="216" spans="2:30" x14ac:dyDescent="0.2">
      <c r="B216" s="5">
        <v>232</v>
      </c>
      <c r="C216" s="5">
        <v>127</v>
      </c>
      <c r="D216" s="5">
        <v>152</v>
      </c>
      <c r="E216" s="5">
        <v>15</v>
      </c>
      <c r="F216" s="5">
        <v>111</v>
      </c>
      <c r="G216" s="5">
        <v>221</v>
      </c>
      <c r="H216" s="5">
        <v>55</v>
      </c>
      <c r="I216" s="5">
        <v>224</v>
      </c>
      <c r="J216" s="5">
        <v>142</v>
      </c>
      <c r="K216" s="5">
        <v>175</v>
      </c>
      <c r="L216" s="5">
        <v>226</v>
      </c>
      <c r="M216" s="5">
        <v>106</v>
      </c>
      <c r="N216" s="5">
        <v>247</v>
      </c>
      <c r="O216" s="5">
        <v>56</v>
      </c>
      <c r="P216" s="5">
        <v>87</v>
      </c>
      <c r="Q216" s="5">
        <v>90</v>
      </c>
      <c r="R216" s="5">
        <v>225</v>
      </c>
      <c r="S216" s="5">
        <v>117</v>
      </c>
      <c r="T216" s="5">
        <v>232</v>
      </c>
      <c r="U216" s="5">
        <v>151</v>
      </c>
      <c r="V216" s="5">
        <v>107</v>
      </c>
      <c r="W216" s="5">
        <v>198</v>
      </c>
      <c r="X216" s="5">
        <v>43</v>
      </c>
      <c r="Y216" s="5">
        <v>49</v>
      </c>
      <c r="Z216" s="5">
        <v>153</v>
      </c>
      <c r="AA216" s="5">
        <v>54</v>
      </c>
      <c r="AB216" s="5">
        <v>121</v>
      </c>
      <c r="AC216" s="5">
        <v>253</v>
      </c>
      <c r="AD216" s="5">
        <v>59</v>
      </c>
    </row>
    <row r="217" spans="2:30" x14ac:dyDescent="0.2">
      <c r="B217" s="5">
        <v>131</v>
      </c>
      <c r="C217" s="5">
        <v>232</v>
      </c>
      <c r="D217" s="5">
        <v>141</v>
      </c>
      <c r="E217" s="5">
        <v>97</v>
      </c>
      <c r="F217" s="5">
        <v>9</v>
      </c>
      <c r="G217" s="5">
        <v>167</v>
      </c>
      <c r="H217" s="5">
        <v>22</v>
      </c>
      <c r="I217" s="5">
        <v>200</v>
      </c>
      <c r="J217" s="5">
        <v>175</v>
      </c>
      <c r="K217" s="5">
        <v>33</v>
      </c>
      <c r="L217" s="5">
        <v>105</v>
      </c>
      <c r="M217" s="5">
        <v>228</v>
      </c>
      <c r="N217" s="5">
        <v>51</v>
      </c>
      <c r="O217" s="5">
        <v>215</v>
      </c>
      <c r="P217" s="5">
        <v>104</v>
      </c>
      <c r="Q217" s="5">
        <v>53</v>
      </c>
      <c r="R217" s="5">
        <v>202</v>
      </c>
      <c r="S217" s="5">
        <v>127</v>
      </c>
      <c r="T217" s="5">
        <v>204</v>
      </c>
      <c r="U217" s="5">
        <v>178</v>
      </c>
      <c r="V217" s="5">
        <v>117</v>
      </c>
      <c r="W217" s="5">
        <v>238</v>
      </c>
      <c r="X217" s="5">
        <v>9</v>
      </c>
      <c r="Y217" s="5">
        <v>98</v>
      </c>
      <c r="Z217" s="5">
        <v>197</v>
      </c>
      <c r="AA217" s="5">
        <v>56</v>
      </c>
      <c r="AB217" s="5">
        <v>57</v>
      </c>
      <c r="AC217" s="5">
        <v>152</v>
      </c>
      <c r="AD217" s="5">
        <v>45</v>
      </c>
    </row>
    <row r="218" spans="2:30" x14ac:dyDescent="0.2">
      <c r="B218" s="5">
        <v>161</v>
      </c>
      <c r="C218" s="5">
        <v>15</v>
      </c>
      <c r="D218" s="5">
        <v>75</v>
      </c>
      <c r="E218" s="5">
        <v>131</v>
      </c>
      <c r="F218" s="5">
        <v>44</v>
      </c>
      <c r="G218" s="5">
        <v>143</v>
      </c>
      <c r="H218" s="5">
        <v>10</v>
      </c>
      <c r="I218" s="5">
        <v>253</v>
      </c>
      <c r="J218" s="5">
        <v>181</v>
      </c>
      <c r="K218" s="5">
        <v>29</v>
      </c>
      <c r="L218" s="5">
        <v>143</v>
      </c>
      <c r="M218" s="5">
        <v>99</v>
      </c>
      <c r="N218" s="5">
        <v>209</v>
      </c>
      <c r="O218" s="5">
        <v>33</v>
      </c>
      <c r="P218" s="5">
        <v>138</v>
      </c>
      <c r="Q218" s="5">
        <v>151</v>
      </c>
      <c r="R218" s="5">
        <v>50</v>
      </c>
      <c r="S218" s="5">
        <v>191</v>
      </c>
      <c r="T218" s="5">
        <v>27</v>
      </c>
      <c r="U218" s="5">
        <v>17</v>
      </c>
      <c r="V218" s="5">
        <v>179</v>
      </c>
      <c r="W218" s="5">
        <v>16</v>
      </c>
      <c r="X218" s="5">
        <v>188</v>
      </c>
      <c r="Y218" s="5">
        <v>65</v>
      </c>
      <c r="Z218" s="5">
        <v>146</v>
      </c>
      <c r="AA218" s="5">
        <v>112</v>
      </c>
      <c r="AB218" s="5">
        <v>65</v>
      </c>
      <c r="AC218" s="5">
        <v>180</v>
      </c>
      <c r="AD218" s="5">
        <v>63</v>
      </c>
    </row>
    <row r="219" spans="2:30" x14ac:dyDescent="0.2">
      <c r="B219" s="5">
        <v>243</v>
      </c>
      <c r="C219" s="5">
        <v>161</v>
      </c>
      <c r="D219" s="5">
        <v>99</v>
      </c>
      <c r="E219" s="5">
        <v>232</v>
      </c>
      <c r="F219" s="5">
        <v>108</v>
      </c>
      <c r="G219" s="5">
        <v>168</v>
      </c>
      <c r="H219" s="5">
        <v>46</v>
      </c>
      <c r="I219" s="5">
        <v>223</v>
      </c>
      <c r="J219" s="5">
        <v>78</v>
      </c>
      <c r="K219" s="5">
        <v>133</v>
      </c>
      <c r="L219" s="5">
        <v>48</v>
      </c>
      <c r="M219" s="5">
        <v>135</v>
      </c>
      <c r="N219" s="5">
        <v>9</v>
      </c>
      <c r="O219" s="5">
        <v>256</v>
      </c>
      <c r="P219" s="5">
        <v>114</v>
      </c>
      <c r="Q219" s="5">
        <v>202</v>
      </c>
      <c r="R219" s="5">
        <v>46</v>
      </c>
      <c r="S219" s="5">
        <v>204</v>
      </c>
      <c r="T219" s="5">
        <v>56</v>
      </c>
      <c r="U219" s="5">
        <v>102</v>
      </c>
      <c r="V219" s="5">
        <v>185</v>
      </c>
      <c r="W219" s="5">
        <v>56</v>
      </c>
      <c r="X219" s="5">
        <v>218</v>
      </c>
      <c r="Y219" s="5">
        <v>43</v>
      </c>
      <c r="Z219" s="5">
        <v>216</v>
      </c>
      <c r="AA219" s="5">
        <v>83</v>
      </c>
      <c r="AB219" s="5">
        <v>95</v>
      </c>
      <c r="AC219" s="5">
        <v>223</v>
      </c>
      <c r="AD219" s="5">
        <v>97</v>
      </c>
    </row>
    <row r="220" spans="2:30" x14ac:dyDescent="0.2">
      <c r="B220" s="5">
        <v>159</v>
      </c>
      <c r="C220" s="5">
        <v>75</v>
      </c>
      <c r="D220" s="5">
        <v>243</v>
      </c>
      <c r="E220" s="5">
        <v>152</v>
      </c>
      <c r="F220" s="5">
        <v>80</v>
      </c>
      <c r="G220" s="5">
        <v>255</v>
      </c>
      <c r="H220" s="5">
        <v>71</v>
      </c>
      <c r="I220" s="5">
        <v>201</v>
      </c>
      <c r="J220" s="5">
        <v>128</v>
      </c>
      <c r="K220" s="5">
        <v>143</v>
      </c>
      <c r="L220" s="5">
        <v>178</v>
      </c>
      <c r="M220" s="5">
        <v>16</v>
      </c>
      <c r="N220" s="5">
        <v>181</v>
      </c>
      <c r="O220" s="5">
        <v>42</v>
      </c>
      <c r="P220" s="5">
        <v>217</v>
      </c>
      <c r="Q220" s="5">
        <v>118</v>
      </c>
      <c r="R220" s="5">
        <v>162</v>
      </c>
      <c r="S220" s="5">
        <v>51</v>
      </c>
      <c r="T220" s="5">
        <v>216</v>
      </c>
      <c r="U220" s="5">
        <v>132</v>
      </c>
      <c r="V220" s="5">
        <v>231</v>
      </c>
      <c r="W220" s="5">
        <v>87</v>
      </c>
      <c r="X220" s="5">
        <v>228</v>
      </c>
      <c r="Y220" s="5">
        <v>78</v>
      </c>
      <c r="Z220" s="5">
        <v>248</v>
      </c>
      <c r="AA220" s="5">
        <v>70</v>
      </c>
      <c r="AB220" s="5">
        <v>108</v>
      </c>
      <c r="AC220" s="5">
        <v>135</v>
      </c>
      <c r="AD220" s="5">
        <v>94</v>
      </c>
    </row>
    <row r="221" spans="2:30" x14ac:dyDescent="0.2">
      <c r="B221" s="5">
        <v>183</v>
      </c>
      <c r="C221" s="5">
        <v>159</v>
      </c>
      <c r="D221" s="5">
        <v>161</v>
      </c>
      <c r="E221" s="5">
        <v>141</v>
      </c>
      <c r="F221" s="5">
        <v>74</v>
      </c>
      <c r="G221" s="5">
        <v>218</v>
      </c>
      <c r="H221" s="5">
        <v>89</v>
      </c>
      <c r="I221" s="5">
        <v>210</v>
      </c>
      <c r="J221" s="5">
        <v>253</v>
      </c>
      <c r="K221" s="5">
        <v>172</v>
      </c>
      <c r="L221" s="5">
        <v>69</v>
      </c>
      <c r="M221" s="5">
        <v>247</v>
      </c>
      <c r="N221" s="5">
        <v>82</v>
      </c>
      <c r="O221" s="5">
        <v>203</v>
      </c>
      <c r="P221" s="5">
        <v>151</v>
      </c>
      <c r="Q221" s="5">
        <v>49</v>
      </c>
      <c r="R221" s="5">
        <v>155</v>
      </c>
      <c r="S221" s="5">
        <v>43</v>
      </c>
      <c r="T221" s="5">
        <v>251</v>
      </c>
      <c r="U221" s="5">
        <v>37</v>
      </c>
      <c r="V221" s="5">
        <v>140</v>
      </c>
      <c r="W221" s="5">
        <v>65</v>
      </c>
      <c r="X221" s="5">
        <v>172</v>
      </c>
      <c r="Y221" s="5">
        <v>63</v>
      </c>
      <c r="Z221" s="5">
        <v>235</v>
      </c>
      <c r="AA221" s="5">
        <v>99</v>
      </c>
      <c r="AB221" s="5">
        <v>3</v>
      </c>
      <c r="AC221" s="5">
        <v>178</v>
      </c>
      <c r="AD221" s="5">
        <v>77</v>
      </c>
    </row>
    <row r="222" spans="2:30" x14ac:dyDescent="0.2">
      <c r="B222" s="5">
        <v>184</v>
      </c>
      <c r="C222" s="5">
        <v>80</v>
      </c>
      <c r="D222" s="5">
        <v>44</v>
      </c>
      <c r="E222" s="5">
        <v>76</v>
      </c>
      <c r="F222" s="5">
        <v>183</v>
      </c>
      <c r="G222" s="5">
        <v>195</v>
      </c>
      <c r="H222" s="5">
        <v>2</v>
      </c>
      <c r="I222" s="5">
        <v>138</v>
      </c>
      <c r="J222" s="5">
        <v>167</v>
      </c>
      <c r="K222" s="5">
        <v>145</v>
      </c>
      <c r="L222" s="5">
        <v>96</v>
      </c>
      <c r="M222" s="5">
        <v>78</v>
      </c>
      <c r="N222" s="5">
        <v>232</v>
      </c>
      <c r="O222" s="5">
        <v>93</v>
      </c>
      <c r="P222" s="5">
        <v>242</v>
      </c>
      <c r="Q222" s="5">
        <v>73</v>
      </c>
      <c r="R222" s="5">
        <v>13</v>
      </c>
      <c r="S222" s="5">
        <v>126</v>
      </c>
      <c r="T222" s="5">
        <v>63</v>
      </c>
      <c r="U222" s="5">
        <v>124</v>
      </c>
      <c r="V222" s="5">
        <v>24</v>
      </c>
      <c r="W222" s="5">
        <v>232</v>
      </c>
      <c r="X222" s="5">
        <v>83</v>
      </c>
      <c r="Y222" s="5">
        <v>235</v>
      </c>
      <c r="Z222" s="5">
        <v>87</v>
      </c>
      <c r="AA222" s="5">
        <v>214</v>
      </c>
      <c r="AB222" s="5">
        <v>97</v>
      </c>
      <c r="AC222" s="5">
        <v>189</v>
      </c>
      <c r="AD222" s="5">
        <v>78</v>
      </c>
    </row>
    <row r="223" spans="2:30" x14ac:dyDescent="0.2">
      <c r="B223" s="5">
        <v>178</v>
      </c>
      <c r="C223" s="5">
        <v>184</v>
      </c>
      <c r="D223" s="5">
        <v>108</v>
      </c>
      <c r="E223" s="5">
        <v>109</v>
      </c>
      <c r="F223" s="5">
        <v>159</v>
      </c>
      <c r="G223" s="5">
        <v>211</v>
      </c>
      <c r="H223" s="5">
        <v>30</v>
      </c>
      <c r="I223" s="5">
        <v>176</v>
      </c>
      <c r="J223" s="5">
        <v>60</v>
      </c>
      <c r="K223" s="5">
        <v>80</v>
      </c>
      <c r="L223" s="5">
        <v>175</v>
      </c>
      <c r="M223" s="5">
        <v>216</v>
      </c>
      <c r="N223" s="5">
        <v>8</v>
      </c>
      <c r="O223" s="5">
        <v>143</v>
      </c>
      <c r="P223" s="5">
        <v>136</v>
      </c>
      <c r="Q223" s="5">
        <v>17</v>
      </c>
      <c r="R223" s="5">
        <v>84</v>
      </c>
      <c r="S223" s="5">
        <v>240</v>
      </c>
      <c r="T223" s="5">
        <v>133</v>
      </c>
      <c r="U223" s="5">
        <v>98</v>
      </c>
      <c r="V223" s="5">
        <v>88</v>
      </c>
      <c r="W223" s="5">
        <v>225</v>
      </c>
      <c r="X223" s="5">
        <v>106</v>
      </c>
      <c r="Y223" s="5">
        <v>255</v>
      </c>
      <c r="Z223" s="5">
        <v>86</v>
      </c>
      <c r="AA223" s="5">
        <v>219</v>
      </c>
      <c r="AB223" s="5">
        <v>100</v>
      </c>
      <c r="AC223" s="5">
        <v>192</v>
      </c>
      <c r="AD223" s="5">
        <v>114</v>
      </c>
    </row>
    <row r="224" spans="2:30" x14ac:dyDescent="0.2">
      <c r="B224" s="5">
        <v>150</v>
      </c>
      <c r="C224" s="5">
        <v>44</v>
      </c>
      <c r="D224" s="5">
        <v>178</v>
      </c>
      <c r="E224" s="5">
        <v>111</v>
      </c>
      <c r="F224" s="5">
        <v>243</v>
      </c>
      <c r="G224" s="5">
        <v>213</v>
      </c>
      <c r="H224" s="5">
        <v>50</v>
      </c>
      <c r="I224" s="5">
        <v>156</v>
      </c>
      <c r="J224" s="5">
        <v>90</v>
      </c>
      <c r="K224" s="5">
        <v>253</v>
      </c>
      <c r="L224" s="5">
        <v>99</v>
      </c>
      <c r="M224" s="5">
        <v>32</v>
      </c>
      <c r="N224" s="5">
        <v>153</v>
      </c>
      <c r="O224" s="5">
        <v>86</v>
      </c>
      <c r="P224" s="5">
        <v>75</v>
      </c>
      <c r="Q224" s="5">
        <v>167</v>
      </c>
      <c r="R224" s="5">
        <v>173</v>
      </c>
      <c r="S224" s="5">
        <v>11</v>
      </c>
      <c r="T224" s="5">
        <v>173</v>
      </c>
      <c r="U224" s="5">
        <v>61</v>
      </c>
      <c r="V224" s="5">
        <v>4</v>
      </c>
      <c r="W224" s="5">
        <v>139</v>
      </c>
      <c r="X224" s="5">
        <v>61</v>
      </c>
      <c r="Y224" s="5">
        <v>159</v>
      </c>
      <c r="Z224" s="5">
        <v>66</v>
      </c>
      <c r="AA224" s="5">
        <v>196</v>
      </c>
      <c r="AB224" s="5">
        <v>25</v>
      </c>
      <c r="AC224" s="5">
        <v>229</v>
      </c>
      <c r="AD224" s="5">
        <v>65</v>
      </c>
    </row>
    <row r="225" spans="2:30" x14ac:dyDescent="0.2">
      <c r="B225" s="5">
        <v>214</v>
      </c>
      <c r="C225" s="5">
        <v>150</v>
      </c>
      <c r="D225" s="5">
        <v>184</v>
      </c>
      <c r="E225" s="5">
        <v>9</v>
      </c>
      <c r="F225" s="5">
        <v>161</v>
      </c>
      <c r="G225" s="5">
        <v>230</v>
      </c>
      <c r="H225" s="5">
        <v>118</v>
      </c>
      <c r="I225" s="5">
        <v>179</v>
      </c>
      <c r="J225" s="5">
        <v>214</v>
      </c>
      <c r="K225" s="5">
        <v>127</v>
      </c>
      <c r="L225" s="5">
        <v>218</v>
      </c>
      <c r="M225" s="5">
        <v>223</v>
      </c>
      <c r="N225" s="5">
        <v>62</v>
      </c>
      <c r="O225" s="5">
        <v>157</v>
      </c>
      <c r="P225" s="5">
        <v>65</v>
      </c>
      <c r="Q225" s="5">
        <v>188</v>
      </c>
      <c r="R225" s="5">
        <v>196</v>
      </c>
      <c r="S225" s="5">
        <v>41</v>
      </c>
      <c r="T225" s="5">
        <v>161</v>
      </c>
      <c r="U225" s="5">
        <v>123</v>
      </c>
      <c r="V225" s="5">
        <v>74</v>
      </c>
      <c r="W225" s="5">
        <v>188</v>
      </c>
      <c r="X225" s="5">
        <v>77</v>
      </c>
      <c r="Y225" s="5">
        <v>137</v>
      </c>
      <c r="Z225" s="5">
        <v>6</v>
      </c>
      <c r="AA225" s="5">
        <v>236</v>
      </c>
      <c r="AB225" s="5">
        <v>62</v>
      </c>
      <c r="AC225" s="5">
        <v>230</v>
      </c>
      <c r="AD225" s="5">
        <v>74</v>
      </c>
    </row>
    <row r="226" spans="2:30" x14ac:dyDescent="0.2">
      <c r="B226" s="5">
        <v>249</v>
      </c>
      <c r="C226" s="5">
        <v>111</v>
      </c>
      <c r="D226" s="5">
        <v>76</v>
      </c>
      <c r="E226" s="5">
        <v>214</v>
      </c>
      <c r="F226" s="5">
        <v>131</v>
      </c>
      <c r="G226" s="5">
        <v>181</v>
      </c>
      <c r="H226" s="5">
        <v>59</v>
      </c>
      <c r="I226" s="5">
        <v>215</v>
      </c>
      <c r="J226" s="5">
        <v>154</v>
      </c>
      <c r="K226" s="5">
        <v>111</v>
      </c>
      <c r="L226" s="5">
        <v>26</v>
      </c>
      <c r="M226" s="5">
        <v>50</v>
      </c>
      <c r="N226" s="5">
        <v>147</v>
      </c>
      <c r="O226" s="5">
        <v>73</v>
      </c>
      <c r="P226" s="5">
        <v>72</v>
      </c>
      <c r="Q226" s="5">
        <v>124</v>
      </c>
      <c r="R226" s="5">
        <v>37</v>
      </c>
      <c r="S226" s="5">
        <v>224</v>
      </c>
      <c r="T226" s="5">
        <v>103</v>
      </c>
      <c r="U226" s="5">
        <v>170</v>
      </c>
      <c r="V226" s="5">
        <v>241</v>
      </c>
      <c r="W226" s="5">
        <v>110</v>
      </c>
      <c r="X226" s="5">
        <v>148</v>
      </c>
      <c r="Y226" s="5">
        <v>186</v>
      </c>
      <c r="Z226" s="5">
        <v>28</v>
      </c>
      <c r="AA226" s="5">
        <v>200</v>
      </c>
      <c r="AB226" s="5">
        <v>8</v>
      </c>
      <c r="AC226" s="5">
        <v>234</v>
      </c>
      <c r="AD226" s="5">
        <v>53</v>
      </c>
    </row>
    <row r="227" spans="2:30" x14ac:dyDescent="0.2">
      <c r="B227" s="5">
        <v>147</v>
      </c>
      <c r="C227" s="5">
        <v>249</v>
      </c>
      <c r="D227" s="5">
        <v>109</v>
      </c>
      <c r="E227" s="5">
        <v>150</v>
      </c>
      <c r="F227" s="5">
        <v>232</v>
      </c>
      <c r="G227" s="5">
        <v>207</v>
      </c>
      <c r="H227" s="5">
        <v>110</v>
      </c>
      <c r="I227" s="5">
        <v>193</v>
      </c>
      <c r="J227" s="5">
        <v>87</v>
      </c>
      <c r="K227" s="5">
        <v>209</v>
      </c>
      <c r="L227" s="5">
        <v>126</v>
      </c>
      <c r="M227" s="5">
        <v>190</v>
      </c>
      <c r="N227" s="5">
        <v>71</v>
      </c>
      <c r="O227" s="5">
        <v>227</v>
      </c>
      <c r="P227" s="5">
        <v>53</v>
      </c>
      <c r="Q227" s="5">
        <v>127</v>
      </c>
      <c r="R227" s="5">
        <v>111</v>
      </c>
      <c r="S227" s="5">
        <v>252</v>
      </c>
      <c r="T227" s="5">
        <v>101</v>
      </c>
      <c r="U227" s="5">
        <v>225</v>
      </c>
      <c r="V227" s="5">
        <v>217</v>
      </c>
      <c r="W227" s="5">
        <v>30</v>
      </c>
      <c r="X227" s="5">
        <v>171</v>
      </c>
      <c r="Y227" s="5">
        <v>208</v>
      </c>
      <c r="Z227" s="5">
        <v>46</v>
      </c>
      <c r="AA227" s="5">
        <v>203</v>
      </c>
      <c r="AB227" s="5">
        <v>11</v>
      </c>
      <c r="AC227" s="5">
        <v>227</v>
      </c>
      <c r="AD227" s="5">
        <v>26</v>
      </c>
    </row>
    <row r="228" spans="2:30" x14ac:dyDescent="0.2">
      <c r="B228" s="5">
        <v>149</v>
      </c>
      <c r="C228" s="5">
        <v>76</v>
      </c>
      <c r="D228" s="5">
        <v>147</v>
      </c>
      <c r="E228" s="5">
        <v>178</v>
      </c>
      <c r="F228" s="5">
        <v>152</v>
      </c>
      <c r="G228" s="5">
        <v>164</v>
      </c>
      <c r="H228" s="5">
        <v>24</v>
      </c>
      <c r="I228" s="5">
        <v>173</v>
      </c>
      <c r="J228" s="5">
        <v>14</v>
      </c>
      <c r="K228" s="5">
        <v>69</v>
      </c>
      <c r="L228" s="5">
        <v>122</v>
      </c>
      <c r="M228" s="5">
        <v>19</v>
      </c>
      <c r="N228" s="5">
        <v>240</v>
      </c>
      <c r="O228" s="5">
        <v>119</v>
      </c>
      <c r="P228" s="5">
        <v>134</v>
      </c>
      <c r="Q228" s="5">
        <v>215</v>
      </c>
      <c r="R228" s="5">
        <v>227</v>
      </c>
      <c r="S228" s="5">
        <v>101</v>
      </c>
      <c r="T228" s="5">
        <v>182</v>
      </c>
      <c r="U228" s="5">
        <v>188</v>
      </c>
      <c r="V228" s="5">
        <v>163</v>
      </c>
      <c r="W228" s="5">
        <v>24</v>
      </c>
      <c r="X228" s="5">
        <v>161</v>
      </c>
      <c r="Y228" s="5">
        <v>254</v>
      </c>
      <c r="Z228" s="5">
        <v>122</v>
      </c>
      <c r="AA228" s="5">
        <v>249</v>
      </c>
      <c r="AB228" s="5">
        <v>73</v>
      </c>
      <c r="AC228" s="5">
        <v>252</v>
      </c>
      <c r="AD228" s="5">
        <v>120</v>
      </c>
    </row>
    <row r="229" spans="2:30" x14ac:dyDescent="0.2">
      <c r="B229" s="5">
        <v>182</v>
      </c>
      <c r="C229" s="5">
        <v>149</v>
      </c>
      <c r="D229" s="5">
        <v>249</v>
      </c>
      <c r="E229" s="5">
        <v>184</v>
      </c>
      <c r="F229" s="5">
        <v>141</v>
      </c>
      <c r="G229" s="5">
        <v>235</v>
      </c>
      <c r="H229" s="5">
        <v>18</v>
      </c>
      <c r="I229" s="5">
        <v>139</v>
      </c>
      <c r="J229" s="5">
        <v>160</v>
      </c>
      <c r="K229" s="5">
        <v>201</v>
      </c>
      <c r="L229" s="5">
        <v>156</v>
      </c>
      <c r="M229" s="5">
        <v>144</v>
      </c>
      <c r="N229" s="5">
        <v>33</v>
      </c>
      <c r="O229" s="5">
        <v>169</v>
      </c>
      <c r="P229" s="5">
        <v>196</v>
      </c>
      <c r="Q229" s="5">
        <v>155</v>
      </c>
      <c r="R229" s="5">
        <v>204</v>
      </c>
      <c r="S229" s="5">
        <v>66</v>
      </c>
      <c r="T229" s="5">
        <v>235</v>
      </c>
      <c r="U229" s="5">
        <v>172</v>
      </c>
      <c r="V229" s="5">
        <v>154</v>
      </c>
      <c r="W229" s="5">
        <v>3</v>
      </c>
      <c r="X229" s="5">
        <v>160</v>
      </c>
      <c r="Y229" s="5">
        <v>149</v>
      </c>
      <c r="Z229" s="5">
        <v>89</v>
      </c>
      <c r="AA229" s="5">
        <v>135</v>
      </c>
      <c r="AB229" s="5">
        <v>22</v>
      </c>
      <c r="AC229" s="5">
        <v>241</v>
      </c>
      <c r="AD229" s="5">
        <v>34</v>
      </c>
    </row>
    <row r="230" spans="2:30" x14ac:dyDescent="0.2">
      <c r="B230" s="5">
        <v>240</v>
      </c>
      <c r="C230" s="5">
        <v>24</v>
      </c>
      <c r="D230" s="5">
        <v>59</v>
      </c>
      <c r="E230" s="5">
        <v>2</v>
      </c>
      <c r="F230" s="5">
        <v>88</v>
      </c>
      <c r="G230" s="5">
        <v>33</v>
      </c>
      <c r="H230" s="5">
        <v>182</v>
      </c>
      <c r="I230" s="5">
        <v>231</v>
      </c>
      <c r="J230" s="5">
        <v>143</v>
      </c>
      <c r="K230" s="5">
        <v>213</v>
      </c>
      <c r="L230" s="5">
        <v>151</v>
      </c>
      <c r="M230" s="5">
        <v>233</v>
      </c>
      <c r="N230" s="5">
        <v>99</v>
      </c>
      <c r="O230" s="5">
        <v>116</v>
      </c>
      <c r="P230" s="5">
        <v>187</v>
      </c>
      <c r="Q230" s="5">
        <v>238</v>
      </c>
      <c r="R230" s="5">
        <v>223</v>
      </c>
      <c r="S230" s="5">
        <v>31</v>
      </c>
      <c r="T230" s="5">
        <v>78</v>
      </c>
      <c r="U230" s="5">
        <v>189</v>
      </c>
      <c r="V230" s="5">
        <v>167</v>
      </c>
      <c r="W230" s="5">
        <v>67</v>
      </c>
      <c r="X230" s="5">
        <v>74</v>
      </c>
      <c r="Y230" s="5">
        <v>224</v>
      </c>
      <c r="Z230" s="5">
        <v>108</v>
      </c>
      <c r="AA230" s="5">
        <v>78</v>
      </c>
      <c r="AB230" s="5">
        <v>26</v>
      </c>
      <c r="AC230" s="5">
        <v>98</v>
      </c>
      <c r="AD230" s="5">
        <v>160</v>
      </c>
    </row>
    <row r="231" spans="2:30" x14ac:dyDescent="0.2">
      <c r="B231" s="5">
        <v>234</v>
      </c>
      <c r="C231" s="5">
        <v>240</v>
      </c>
      <c r="D231" s="5">
        <v>110</v>
      </c>
      <c r="E231" s="5">
        <v>30</v>
      </c>
      <c r="F231" s="5">
        <v>84</v>
      </c>
      <c r="G231" s="5">
        <v>41</v>
      </c>
      <c r="H231" s="5">
        <v>149</v>
      </c>
      <c r="I231" s="5">
        <v>137</v>
      </c>
      <c r="J231" s="5">
        <v>47</v>
      </c>
      <c r="K231" s="5">
        <v>1</v>
      </c>
      <c r="L231" s="5">
        <v>84</v>
      </c>
      <c r="M231" s="5">
        <v>39</v>
      </c>
      <c r="N231" s="5">
        <v>168</v>
      </c>
      <c r="O231" s="5">
        <v>222</v>
      </c>
      <c r="P231" s="5">
        <v>211</v>
      </c>
      <c r="Q231" s="5">
        <v>147</v>
      </c>
      <c r="R231" s="5">
        <v>250</v>
      </c>
      <c r="S231" s="5">
        <v>112</v>
      </c>
      <c r="T231" s="5">
        <v>67</v>
      </c>
      <c r="U231" s="5">
        <v>180</v>
      </c>
      <c r="V231" s="5">
        <v>146</v>
      </c>
      <c r="W231" s="5">
        <v>92</v>
      </c>
      <c r="X231" s="5">
        <v>101</v>
      </c>
      <c r="Y231" s="5">
        <v>146</v>
      </c>
      <c r="Z231" s="5">
        <v>107</v>
      </c>
      <c r="AA231" s="5">
        <v>163</v>
      </c>
      <c r="AB231" s="5">
        <v>69</v>
      </c>
      <c r="AC231" s="5">
        <v>26</v>
      </c>
      <c r="AD231" s="5">
        <v>169</v>
      </c>
    </row>
    <row r="232" spans="2:30" x14ac:dyDescent="0.2">
      <c r="B232" s="5">
        <v>148</v>
      </c>
      <c r="C232" s="5">
        <v>59</v>
      </c>
      <c r="D232" s="5">
        <v>234</v>
      </c>
      <c r="E232" s="5">
        <v>50</v>
      </c>
      <c r="F232" s="5">
        <v>55</v>
      </c>
      <c r="G232" s="5">
        <v>29</v>
      </c>
      <c r="H232" s="5">
        <v>147</v>
      </c>
      <c r="I232" s="5">
        <v>209</v>
      </c>
      <c r="J232" s="5">
        <v>16</v>
      </c>
      <c r="K232" s="5">
        <v>135</v>
      </c>
      <c r="L232" s="5">
        <v>231</v>
      </c>
      <c r="M232" s="5">
        <v>232</v>
      </c>
      <c r="N232" s="5">
        <v>2</v>
      </c>
      <c r="O232" s="5">
        <v>47</v>
      </c>
      <c r="P232" s="5">
        <v>60</v>
      </c>
      <c r="Q232" s="5">
        <v>98</v>
      </c>
      <c r="R232" s="5">
        <v>26</v>
      </c>
      <c r="S232" s="5">
        <v>176</v>
      </c>
      <c r="T232" s="5">
        <v>171</v>
      </c>
      <c r="U232" s="5">
        <v>214</v>
      </c>
      <c r="V232" s="5">
        <v>222</v>
      </c>
      <c r="W232" s="5">
        <v>121</v>
      </c>
      <c r="X232" s="5">
        <v>60</v>
      </c>
      <c r="Y232" s="5">
        <v>136</v>
      </c>
      <c r="Z232" s="5">
        <v>52</v>
      </c>
      <c r="AA232" s="5">
        <v>72</v>
      </c>
      <c r="AB232" s="5">
        <v>50</v>
      </c>
      <c r="AC232" s="5">
        <v>32</v>
      </c>
      <c r="AD232" s="5">
        <v>168</v>
      </c>
    </row>
    <row r="233" spans="2:30" x14ac:dyDescent="0.2">
      <c r="B233" s="5">
        <v>199</v>
      </c>
      <c r="C233" s="5">
        <v>148</v>
      </c>
      <c r="D233" s="5">
        <v>240</v>
      </c>
      <c r="E233" s="5">
        <v>118</v>
      </c>
      <c r="F233" s="5">
        <v>22</v>
      </c>
      <c r="G233" s="5">
        <v>14</v>
      </c>
      <c r="H233" s="5">
        <v>249</v>
      </c>
      <c r="I233" s="5">
        <v>192</v>
      </c>
      <c r="J233" s="5">
        <v>227</v>
      </c>
      <c r="K233" s="5">
        <v>59</v>
      </c>
      <c r="L233" s="5">
        <v>49</v>
      </c>
      <c r="M233" s="5">
        <v>1</v>
      </c>
      <c r="N233" s="5">
        <v>132</v>
      </c>
      <c r="O233" s="5">
        <v>186</v>
      </c>
      <c r="P233" s="5">
        <v>14</v>
      </c>
      <c r="Q233" s="5">
        <v>65</v>
      </c>
      <c r="R233" s="5">
        <v>43</v>
      </c>
      <c r="S233" s="5">
        <v>174</v>
      </c>
      <c r="T233" s="5">
        <v>228</v>
      </c>
      <c r="U233" s="5">
        <v>216</v>
      </c>
      <c r="V233" s="5">
        <v>201</v>
      </c>
      <c r="W233" s="5">
        <v>86</v>
      </c>
      <c r="X233" s="5">
        <v>23</v>
      </c>
      <c r="Y233" s="5">
        <v>183</v>
      </c>
      <c r="Z233" s="5">
        <v>127</v>
      </c>
      <c r="AA233" s="5">
        <v>47</v>
      </c>
      <c r="AB233" s="5">
        <v>35</v>
      </c>
      <c r="AC233" s="5">
        <v>125</v>
      </c>
      <c r="AD233" s="5">
        <v>244</v>
      </c>
    </row>
    <row r="234" spans="2:30" x14ac:dyDescent="0.2">
      <c r="B234" s="5">
        <v>140</v>
      </c>
      <c r="C234" s="5">
        <v>50</v>
      </c>
      <c r="D234" s="5">
        <v>2</v>
      </c>
      <c r="E234" s="5">
        <v>199</v>
      </c>
      <c r="F234" s="5">
        <v>10</v>
      </c>
      <c r="G234" s="5">
        <v>81</v>
      </c>
      <c r="H234" s="5">
        <v>214</v>
      </c>
      <c r="I234" s="5">
        <v>204</v>
      </c>
      <c r="J234" s="5">
        <v>223</v>
      </c>
      <c r="K234" s="5">
        <v>114</v>
      </c>
      <c r="L234" s="5">
        <v>215</v>
      </c>
      <c r="M234" s="5">
        <v>238</v>
      </c>
      <c r="N234" s="5">
        <v>92</v>
      </c>
      <c r="O234" s="5">
        <v>25</v>
      </c>
      <c r="P234" s="5">
        <v>61</v>
      </c>
      <c r="Q234" s="5">
        <v>190</v>
      </c>
      <c r="R234" s="5">
        <v>185</v>
      </c>
      <c r="S234" s="5">
        <v>99</v>
      </c>
      <c r="T234" s="5">
        <v>48</v>
      </c>
      <c r="U234" s="5">
        <v>47</v>
      </c>
      <c r="V234" s="5">
        <v>51</v>
      </c>
      <c r="W234" s="5">
        <v>248</v>
      </c>
      <c r="X234" s="5">
        <v>213</v>
      </c>
      <c r="Y234" s="5">
        <v>158</v>
      </c>
      <c r="Z234" s="5">
        <v>95</v>
      </c>
      <c r="AA234" s="5">
        <v>88</v>
      </c>
      <c r="AB234" s="5">
        <v>15</v>
      </c>
      <c r="AC234" s="5">
        <v>110</v>
      </c>
      <c r="AD234" s="5">
        <v>187</v>
      </c>
    </row>
    <row r="235" spans="2:30" x14ac:dyDescent="0.2">
      <c r="B235" s="5">
        <v>208</v>
      </c>
      <c r="C235" s="5">
        <v>140</v>
      </c>
      <c r="D235" s="5">
        <v>30</v>
      </c>
      <c r="E235" s="5">
        <v>148</v>
      </c>
      <c r="F235" s="5">
        <v>46</v>
      </c>
      <c r="G235" s="5">
        <v>13</v>
      </c>
      <c r="H235" s="5">
        <v>150</v>
      </c>
      <c r="I235" s="5">
        <v>233</v>
      </c>
      <c r="J235" s="5">
        <v>2</v>
      </c>
      <c r="K235" s="5">
        <v>182</v>
      </c>
      <c r="L235" s="5">
        <v>7</v>
      </c>
      <c r="M235" s="5">
        <v>77</v>
      </c>
      <c r="N235" s="5">
        <v>194</v>
      </c>
      <c r="O235" s="5">
        <v>196</v>
      </c>
      <c r="P235" s="5">
        <v>55</v>
      </c>
      <c r="Q235" s="5">
        <v>161</v>
      </c>
      <c r="R235" s="5">
        <v>152</v>
      </c>
      <c r="S235" s="5">
        <v>62</v>
      </c>
      <c r="T235" s="5">
        <v>110</v>
      </c>
      <c r="U235" s="5">
        <v>65</v>
      </c>
      <c r="V235" s="5">
        <v>6</v>
      </c>
      <c r="W235" s="5">
        <v>159</v>
      </c>
      <c r="X235" s="5">
        <v>169</v>
      </c>
      <c r="Y235" s="5">
        <v>130</v>
      </c>
      <c r="Z235" s="5">
        <v>26</v>
      </c>
      <c r="AA235" s="5">
        <v>134</v>
      </c>
      <c r="AB235" s="5">
        <v>58</v>
      </c>
      <c r="AC235" s="5">
        <v>122</v>
      </c>
      <c r="AD235" s="5">
        <v>167</v>
      </c>
    </row>
    <row r="236" spans="2:30" x14ac:dyDescent="0.2">
      <c r="B236" s="5">
        <v>228</v>
      </c>
      <c r="C236" s="5">
        <v>2</v>
      </c>
      <c r="D236" s="5">
        <v>208</v>
      </c>
      <c r="E236" s="5">
        <v>234</v>
      </c>
      <c r="F236" s="5">
        <v>71</v>
      </c>
      <c r="G236" s="5">
        <v>107</v>
      </c>
      <c r="H236" s="5">
        <v>178</v>
      </c>
      <c r="I236" s="5">
        <v>134</v>
      </c>
      <c r="J236" s="5">
        <v>117</v>
      </c>
      <c r="K236" s="5">
        <v>22</v>
      </c>
      <c r="L236" s="5">
        <v>184</v>
      </c>
      <c r="M236" s="5">
        <v>138</v>
      </c>
      <c r="N236" s="5">
        <v>68</v>
      </c>
      <c r="O236" s="5">
        <v>57</v>
      </c>
      <c r="P236" s="5">
        <v>157</v>
      </c>
      <c r="Q236" s="5">
        <v>64</v>
      </c>
      <c r="R236" s="5">
        <v>21</v>
      </c>
      <c r="S236" s="5">
        <v>153</v>
      </c>
      <c r="T236" s="5">
        <v>225</v>
      </c>
      <c r="U236" s="5">
        <v>94</v>
      </c>
      <c r="V236" s="5">
        <v>20</v>
      </c>
      <c r="W236" s="5">
        <v>156</v>
      </c>
      <c r="X236" s="5">
        <v>154</v>
      </c>
      <c r="Y236" s="5">
        <v>173</v>
      </c>
      <c r="Z236" s="5">
        <v>128</v>
      </c>
      <c r="AA236" s="5">
        <v>120</v>
      </c>
      <c r="AB236" s="5">
        <v>67</v>
      </c>
      <c r="AC236" s="5">
        <v>21</v>
      </c>
      <c r="AD236" s="5">
        <v>172</v>
      </c>
    </row>
    <row r="237" spans="2:30" x14ac:dyDescent="0.2">
      <c r="B237" s="5">
        <v>256</v>
      </c>
      <c r="C237" s="5">
        <v>228</v>
      </c>
      <c r="D237" s="5">
        <v>140</v>
      </c>
      <c r="E237" s="5">
        <v>240</v>
      </c>
      <c r="F237" s="5">
        <v>89</v>
      </c>
      <c r="G237" s="5">
        <v>83</v>
      </c>
      <c r="H237" s="5">
        <v>184</v>
      </c>
      <c r="I237" s="5">
        <v>191</v>
      </c>
      <c r="J237" s="5">
        <v>201</v>
      </c>
      <c r="K237" s="5">
        <v>242</v>
      </c>
      <c r="L237" s="5">
        <v>79</v>
      </c>
      <c r="M237" s="5">
        <v>75</v>
      </c>
      <c r="N237" s="5">
        <v>172</v>
      </c>
      <c r="O237" s="5">
        <v>130</v>
      </c>
      <c r="P237" s="5">
        <v>213</v>
      </c>
      <c r="Q237" s="5">
        <v>14</v>
      </c>
      <c r="R237" s="5">
        <v>93</v>
      </c>
      <c r="S237" s="5">
        <v>201</v>
      </c>
      <c r="T237" s="5">
        <v>183</v>
      </c>
      <c r="U237" s="5">
        <v>55</v>
      </c>
      <c r="V237" s="5">
        <v>76</v>
      </c>
      <c r="W237" s="5">
        <v>189</v>
      </c>
      <c r="X237" s="5">
        <v>220</v>
      </c>
      <c r="Y237" s="5">
        <v>256</v>
      </c>
      <c r="Z237" s="5">
        <v>58</v>
      </c>
      <c r="AA237" s="5">
        <v>20</v>
      </c>
      <c r="AB237" s="5">
        <v>27</v>
      </c>
      <c r="AC237" s="5">
        <v>101</v>
      </c>
      <c r="AD237" s="5">
        <v>171</v>
      </c>
    </row>
    <row r="238" spans="2:30" x14ac:dyDescent="0.2">
      <c r="B238" s="5">
        <v>169</v>
      </c>
      <c r="C238" s="5">
        <v>71</v>
      </c>
      <c r="D238" s="5">
        <v>10</v>
      </c>
      <c r="E238" s="5">
        <v>88</v>
      </c>
      <c r="F238" s="5">
        <v>256</v>
      </c>
      <c r="G238" s="5">
        <v>6</v>
      </c>
      <c r="H238" s="5">
        <v>183</v>
      </c>
      <c r="I238" s="5">
        <v>202</v>
      </c>
      <c r="J238" s="5">
        <v>200</v>
      </c>
      <c r="K238" s="5">
        <v>134</v>
      </c>
      <c r="L238" s="5">
        <v>18</v>
      </c>
      <c r="M238" s="5">
        <v>164</v>
      </c>
      <c r="N238" s="5">
        <v>88</v>
      </c>
      <c r="O238" s="5">
        <v>114</v>
      </c>
      <c r="P238" s="5">
        <v>254</v>
      </c>
      <c r="Q238" s="5">
        <v>116</v>
      </c>
      <c r="R238" s="5">
        <v>142</v>
      </c>
      <c r="S238" s="5">
        <v>72</v>
      </c>
      <c r="T238" s="5">
        <v>91</v>
      </c>
      <c r="U238" s="5">
        <v>18</v>
      </c>
      <c r="V238" s="5">
        <v>228</v>
      </c>
      <c r="W238" s="5">
        <v>105</v>
      </c>
      <c r="X238" s="5">
        <v>49</v>
      </c>
      <c r="Y238" s="5">
        <v>103</v>
      </c>
      <c r="Z238" s="5">
        <v>152</v>
      </c>
      <c r="AA238" s="5">
        <v>220</v>
      </c>
      <c r="AB238" s="5">
        <v>24</v>
      </c>
      <c r="AC238" s="5">
        <v>40</v>
      </c>
      <c r="AD238" s="5">
        <v>238</v>
      </c>
    </row>
    <row r="239" spans="2:30" x14ac:dyDescent="0.2">
      <c r="B239" s="5">
        <v>187</v>
      </c>
      <c r="C239" s="5">
        <v>169</v>
      </c>
      <c r="D239" s="5">
        <v>46</v>
      </c>
      <c r="E239" s="5">
        <v>84</v>
      </c>
      <c r="F239" s="5">
        <v>228</v>
      </c>
      <c r="G239" s="5">
        <v>116</v>
      </c>
      <c r="H239" s="5">
        <v>159</v>
      </c>
      <c r="I239" s="5">
        <v>157</v>
      </c>
      <c r="J239" s="5">
        <v>9</v>
      </c>
      <c r="K239" s="5">
        <v>64</v>
      </c>
      <c r="L239" s="5">
        <v>252</v>
      </c>
      <c r="M239" s="5">
        <v>23</v>
      </c>
      <c r="N239" s="5">
        <v>180</v>
      </c>
      <c r="O239" s="5">
        <v>212</v>
      </c>
      <c r="P239" s="5">
        <v>158</v>
      </c>
      <c r="Q239" s="5">
        <v>15</v>
      </c>
      <c r="R239" s="5">
        <v>145</v>
      </c>
      <c r="S239" s="5">
        <v>22</v>
      </c>
      <c r="T239" s="5">
        <v>139</v>
      </c>
      <c r="U239" s="5">
        <v>26</v>
      </c>
      <c r="V239" s="5">
        <v>148</v>
      </c>
      <c r="W239" s="5">
        <v>125</v>
      </c>
      <c r="X239" s="5">
        <v>121</v>
      </c>
      <c r="Y239" s="5">
        <v>102</v>
      </c>
      <c r="Z239" s="5">
        <v>184</v>
      </c>
      <c r="AA239" s="5">
        <v>157</v>
      </c>
      <c r="AB239" s="5">
        <v>4</v>
      </c>
      <c r="AC239" s="5">
        <v>151</v>
      </c>
      <c r="AD239" s="5">
        <v>183</v>
      </c>
    </row>
    <row r="240" spans="2:30" x14ac:dyDescent="0.2">
      <c r="B240" s="5">
        <v>212</v>
      </c>
      <c r="C240" s="5">
        <v>10</v>
      </c>
      <c r="D240" s="5">
        <v>187</v>
      </c>
      <c r="E240" s="5">
        <v>55</v>
      </c>
      <c r="F240" s="5">
        <v>208</v>
      </c>
      <c r="G240" s="5">
        <v>104</v>
      </c>
      <c r="H240" s="5">
        <v>243</v>
      </c>
      <c r="I240" s="5">
        <v>130</v>
      </c>
      <c r="J240" s="5">
        <v>82</v>
      </c>
      <c r="K240" s="5">
        <v>233</v>
      </c>
      <c r="L240" s="5">
        <v>111</v>
      </c>
      <c r="M240" s="5">
        <v>148</v>
      </c>
      <c r="N240" s="5">
        <v>102</v>
      </c>
      <c r="O240" s="5">
        <v>87</v>
      </c>
      <c r="P240" s="5">
        <v>102</v>
      </c>
      <c r="Q240" s="5">
        <v>249</v>
      </c>
      <c r="R240" s="5">
        <v>52</v>
      </c>
      <c r="S240" s="5">
        <v>143</v>
      </c>
      <c r="T240" s="5">
        <v>143</v>
      </c>
      <c r="U240" s="5">
        <v>127</v>
      </c>
      <c r="V240" s="5">
        <v>100</v>
      </c>
      <c r="W240" s="5">
        <v>22</v>
      </c>
      <c r="X240" s="5">
        <v>64</v>
      </c>
      <c r="Y240" s="5">
        <v>7</v>
      </c>
      <c r="Z240" s="5">
        <v>160</v>
      </c>
      <c r="AA240" s="5">
        <v>218</v>
      </c>
      <c r="AB240" s="5">
        <v>126</v>
      </c>
      <c r="AC240" s="5">
        <v>41</v>
      </c>
      <c r="AD240" s="5">
        <v>230</v>
      </c>
    </row>
    <row r="241" spans="2:30" x14ac:dyDescent="0.2">
      <c r="B241" s="5">
        <v>248</v>
      </c>
      <c r="C241" s="5">
        <v>212</v>
      </c>
      <c r="D241" s="5">
        <v>169</v>
      </c>
      <c r="E241" s="5">
        <v>22</v>
      </c>
      <c r="F241" s="5">
        <v>140</v>
      </c>
      <c r="G241" s="5">
        <v>98</v>
      </c>
      <c r="H241" s="5">
        <v>161</v>
      </c>
      <c r="I241" s="5">
        <v>172</v>
      </c>
      <c r="J241" s="5">
        <v>192</v>
      </c>
      <c r="K241" s="5">
        <v>53</v>
      </c>
      <c r="L241" s="5">
        <v>192</v>
      </c>
      <c r="M241" s="5">
        <v>113</v>
      </c>
      <c r="N241" s="5">
        <v>238</v>
      </c>
      <c r="O241" s="5">
        <v>126</v>
      </c>
      <c r="P241" s="5">
        <v>85</v>
      </c>
      <c r="Q241" s="5">
        <v>220</v>
      </c>
      <c r="R241" s="5">
        <v>6</v>
      </c>
      <c r="S241" s="5">
        <v>198</v>
      </c>
      <c r="T241" s="5">
        <v>213</v>
      </c>
      <c r="U241" s="5">
        <v>16</v>
      </c>
      <c r="V241" s="5">
        <v>206</v>
      </c>
      <c r="W241" s="5">
        <v>142</v>
      </c>
      <c r="X241" s="5">
        <v>62</v>
      </c>
      <c r="Y241" s="5">
        <v>89</v>
      </c>
      <c r="Z241" s="5">
        <v>210</v>
      </c>
      <c r="AA241" s="5">
        <v>216</v>
      </c>
      <c r="AB241" s="5">
        <v>86</v>
      </c>
      <c r="AC241" s="5">
        <v>19</v>
      </c>
      <c r="AD241" s="5">
        <v>241</v>
      </c>
    </row>
    <row r="242" spans="2:30" x14ac:dyDescent="0.2">
      <c r="B242" s="5">
        <v>236</v>
      </c>
      <c r="C242" s="5">
        <v>55</v>
      </c>
      <c r="D242" s="5">
        <v>88</v>
      </c>
      <c r="E242" s="5">
        <v>248</v>
      </c>
      <c r="F242" s="5">
        <v>199</v>
      </c>
      <c r="G242" s="5">
        <v>87</v>
      </c>
      <c r="H242" s="5">
        <v>131</v>
      </c>
      <c r="I242" s="5">
        <v>205</v>
      </c>
      <c r="J242" s="5">
        <v>159</v>
      </c>
      <c r="K242" s="5">
        <v>27</v>
      </c>
      <c r="L242" s="5">
        <v>116</v>
      </c>
      <c r="M242" s="5">
        <v>125</v>
      </c>
      <c r="N242" s="5">
        <v>21</v>
      </c>
      <c r="O242" s="5">
        <v>59</v>
      </c>
      <c r="P242" s="5">
        <v>99</v>
      </c>
      <c r="Q242" s="5">
        <v>30</v>
      </c>
      <c r="R242" s="5">
        <v>251</v>
      </c>
      <c r="S242" s="5">
        <v>103</v>
      </c>
      <c r="T242" s="5">
        <v>83</v>
      </c>
      <c r="U242" s="5">
        <v>171</v>
      </c>
      <c r="V242" s="5">
        <v>99</v>
      </c>
      <c r="W242" s="5">
        <v>146</v>
      </c>
      <c r="X242" s="5">
        <v>179</v>
      </c>
      <c r="Y242" s="5">
        <v>39</v>
      </c>
      <c r="Z242" s="5">
        <v>254</v>
      </c>
      <c r="AA242" s="5">
        <v>228</v>
      </c>
      <c r="AB242" s="5">
        <v>83</v>
      </c>
      <c r="AC242" s="5">
        <v>87</v>
      </c>
      <c r="AD242" s="5">
        <v>207</v>
      </c>
    </row>
    <row r="243" spans="2:30" x14ac:dyDescent="0.2">
      <c r="B243" s="5">
        <v>203</v>
      </c>
      <c r="C243" s="5">
        <v>236</v>
      </c>
      <c r="D243" s="5">
        <v>84</v>
      </c>
      <c r="E243" s="5">
        <v>212</v>
      </c>
      <c r="F243" s="5">
        <v>148</v>
      </c>
      <c r="G243" s="5">
        <v>126</v>
      </c>
      <c r="H243" s="5">
        <v>232</v>
      </c>
      <c r="I243" s="5">
        <v>206</v>
      </c>
      <c r="J243" s="5">
        <v>80</v>
      </c>
      <c r="K243" s="5">
        <v>249</v>
      </c>
      <c r="L243" s="5">
        <v>204</v>
      </c>
      <c r="M243" s="5">
        <v>61</v>
      </c>
      <c r="N243" s="5">
        <v>127</v>
      </c>
      <c r="O243" s="5">
        <v>209</v>
      </c>
      <c r="P243" s="5">
        <v>51</v>
      </c>
      <c r="Q243" s="5">
        <v>36</v>
      </c>
      <c r="R243" s="5">
        <v>141</v>
      </c>
      <c r="S243" s="5">
        <v>123</v>
      </c>
      <c r="T243" s="5">
        <v>120</v>
      </c>
      <c r="U243" s="5">
        <v>208</v>
      </c>
      <c r="V243" s="5">
        <v>135</v>
      </c>
      <c r="W243" s="5">
        <v>252</v>
      </c>
      <c r="X243" s="5">
        <v>133</v>
      </c>
      <c r="Y243" s="5">
        <v>5</v>
      </c>
      <c r="Z243" s="5">
        <v>141</v>
      </c>
      <c r="AA243" s="5">
        <v>179</v>
      </c>
      <c r="AB243" s="5">
        <v>38</v>
      </c>
      <c r="AC243" s="5">
        <v>7</v>
      </c>
      <c r="AD243" s="5">
        <v>211</v>
      </c>
    </row>
    <row r="244" spans="2:30" x14ac:dyDescent="0.2">
      <c r="B244" s="5">
        <v>174</v>
      </c>
      <c r="C244" s="5">
        <v>88</v>
      </c>
      <c r="D244" s="5">
        <v>203</v>
      </c>
      <c r="E244" s="5">
        <v>187</v>
      </c>
      <c r="F244" s="5">
        <v>234</v>
      </c>
      <c r="G244" s="5">
        <v>113</v>
      </c>
      <c r="H244" s="5">
        <v>152</v>
      </c>
      <c r="I244" s="5">
        <v>136</v>
      </c>
      <c r="J244" s="5">
        <v>11</v>
      </c>
      <c r="K244" s="5">
        <v>78</v>
      </c>
      <c r="L244" s="5">
        <v>28</v>
      </c>
      <c r="M244" s="5">
        <v>206</v>
      </c>
      <c r="N244" s="5">
        <v>121</v>
      </c>
      <c r="O244" s="5">
        <v>75</v>
      </c>
      <c r="P244" s="5">
        <v>236</v>
      </c>
      <c r="Q244" s="5">
        <v>154</v>
      </c>
      <c r="R244" s="5">
        <v>124</v>
      </c>
      <c r="S244" s="5">
        <v>212</v>
      </c>
      <c r="T244" s="5">
        <v>198</v>
      </c>
      <c r="U244" s="5">
        <v>235</v>
      </c>
      <c r="V244" s="5">
        <v>58</v>
      </c>
      <c r="W244" s="5">
        <v>130</v>
      </c>
      <c r="X244" s="5">
        <v>156</v>
      </c>
      <c r="Y244" s="5">
        <v>57</v>
      </c>
      <c r="Z244" s="5">
        <v>183</v>
      </c>
      <c r="AA244" s="5">
        <v>153</v>
      </c>
      <c r="AB244" s="5">
        <v>37</v>
      </c>
      <c r="AC244" s="5">
        <v>82</v>
      </c>
      <c r="AD244" s="5">
        <v>215</v>
      </c>
    </row>
    <row r="245" spans="2:30" x14ac:dyDescent="0.2">
      <c r="B245" s="5">
        <v>170</v>
      </c>
      <c r="C245" s="5">
        <v>174</v>
      </c>
      <c r="D245" s="5">
        <v>236</v>
      </c>
      <c r="E245" s="5">
        <v>169</v>
      </c>
      <c r="F245" s="5">
        <v>240</v>
      </c>
      <c r="G245" s="5">
        <v>38</v>
      </c>
      <c r="H245" s="5">
        <v>141</v>
      </c>
      <c r="I245" s="5">
        <v>186</v>
      </c>
      <c r="J245" s="5">
        <v>188</v>
      </c>
      <c r="K245" s="5">
        <v>165</v>
      </c>
      <c r="L245" s="5">
        <v>246</v>
      </c>
      <c r="M245" s="5">
        <v>87</v>
      </c>
      <c r="N245" s="5">
        <v>145</v>
      </c>
      <c r="O245" s="5">
        <v>133</v>
      </c>
      <c r="P245" s="5">
        <v>237</v>
      </c>
      <c r="Q245" s="5">
        <v>196</v>
      </c>
      <c r="R245" s="5">
        <v>71</v>
      </c>
      <c r="S245" s="5">
        <v>130</v>
      </c>
      <c r="T245" s="5">
        <v>223</v>
      </c>
      <c r="U245" s="5">
        <v>234</v>
      </c>
      <c r="V245" s="5">
        <v>5</v>
      </c>
      <c r="W245" s="5">
        <v>204</v>
      </c>
      <c r="X245" s="5">
        <v>230</v>
      </c>
      <c r="Y245" s="5">
        <v>44</v>
      </c>
      <c r="Z245" s="5">
        <v>180</v>
      </c>
      <c r="AA245" s="5">
        <v>212</v>
      </c>
      <c r="AB245" s="5">
        <v>125</v>
      </c>
      <c r="AC245" s="5">
        <v>99</v>
      </c>
      <c r="AD245" s="5">
        <v>182</v>
      </c>
    </row>
    <row r="246" spans="2:30" x14ac:dyDescent="0.2">
      <c r="B246" s="5">
        <v>220</v>
      </c>
      <c r="C246" s="5">
        <v>113</v>
      </c>
      <c r="D246" s="5">
        <v>87</v>
      </c>
      <c r="E246" s="5">
        <v>6</v>
      </c>
      <c r="F246" s="5">
        <v>33</v>
      </c>
      <c r="G246" s="5">
        <v>170</v>
      </c>
      <c r="H246" s="5">
        <v>135</v>
      </c>
      <c r="I246" s="5">
        <v>162</v>
      </c>
      <c r="J246" s="5">
        <v>145</v>
      </c>
      <c r="K246" s="5">
        <v>152</v>
      </c>
      <c r="L246" s="5">
        <v>198</v>
      </c>
      <c r="M246" s="5">
        <v>97</v>
      </c>
      <c r="N246" s="5">
        <v>24</v>
      </c>
      <c r="O246" s="5">
        <v>71</v>
      </c>
      <c r="P246" s="5">
        <v>149</v>
      </c>
      <c r="Q246" s="5">
        <v>250</v>
      </c>
      <c r="R246" s="5">
        <v>16</v>
      </c>
      <c r="S246" s="5">
        <v>109</v>
      </c>
      <c r="T246" s="5">
        <v>82</v>
      </c>
      <c r="U246" s="5">
        <v>201</v>
      </c>
      <c r="V246" s="5">
        <v>106</v>
      </c>
      <c r="W246" s="5">
        <v>46</v>
      </c>
      <c r="X246" s="5">
        <v>19</v>
      </c>
      <c r="Y246" s="5">
        <v>12</v>
      </c>
      <c r="Z246" s="5">
        <v>17</v>
      </c>
      <c r="AA246" s="5">
        <v>73</v>
      </c>
      <c r="AB246" s="5">
        <v>149</v>
      </c>
      <c r="AC246" s="5">
        <v>162</v>
      </c>
      <c r="AD246" s="5">
        <v>217</v>
      </c>
    </row>
    <row r="247" spans="2:30" x14ac:dyDescent="0.2">
      <c r="B247" s="5">
        <v>145</v>
      </c>
      <c r="C247" s="5">
        <v>220</v>
      </c>
      <c r="D247" s="5">
        <v>126</v>
      </c>
      <c r="E247" s="5">
        <v>116</v>
      </c>
      <c r="F247" s="5">
        <v>41</v>
      </c>
      <c r="G247" s="5">
        <v>174</v>
      </c>
      <c r="H247" s="5">
        <v>237</v>
      </c>
      <c r="I247" s="5">
        <v>185</v>
      </c>
      <c r="J247" s="5">
        <v>100</v>
      </c>
      <c r="K247" s="5">
        <v>15</v>
      </c>
      <c r="L247" s="5">
        <v>21</v>
      </c>
      <c r="M247" s="5">
        <v>154</v>
      </c>
      <c r="N247" s="5">
        <v>138</v>
      </c>
      <c r="O247" s="5">
        <v>159</v>
      </c>
      <c r="P247" s="5">
        <v>176</v>
      </c>
      <c r="Q247" s="5">
        <v>226</v>
      </c>
      <c r="R247" s="5">
        <v>92</v>
      </c>
      <c r="S247" s="5">
        <v>39</v>
      </c>
      <c r="T247" s="5">
        <v>3</v>
      </c>
      <c r="U247" s="5">
        <v>141</v>
      </c>
      <c r="V247" s="5">
        <v>82</v>
      </c>
      <c r="W247" s="5">
        <v>2</v>
      </c>
      <c r="X247" s="5">
        <v>99</v>
      </c>
      <c r="Y247" s="5">
        <v>27</v>
      </c>
      <c r="Z247" s="5">
        <v>110</v>
      </c>
      <c r="AA247" s="5">
        <v>16</v>
      </c>
      <c r="AB247" s="5">
        <v>124</v>
      </c>
      <c r="AC247" s="5">
        <v>140</v>
      </c>
      <c r="AD247" s="5">
        <v>173</v>
      </c>
    </row>
    <row r="248" spans="2:30" x14ac:dyDescent="0.2">
      <c r="B248" s="5">
        <v>132</v>
      </c>
      <c r="C248" s="5">
        <v>87</v>
      </c>
      <c r="D248" s="5">
        <v>145</v>
      </c>
      <c r="E248" s="5">
        <v>104</v>
      </c>
      <c r="F248" s="5">
        <v>29</v>
      </c>
      <c r="G248" s="5">
        <v>203</v>
      </c>
      <c r="H248" s="5">
        <v>221</v>
      </c>
      <c r="I248" s="5">
        <v>247</v>
      </c>
      <c r="J248" s="5">
        <v>56</v>
      </c>
      <c r="K248" s="5">
        <v>181</v>
      </c>
      <c r="L248" s="5">
        <v>227</v>
      </c>
      <c r="M248" s="5">
        <v>5</v>
      </c>
      <c r="N248" s="5">
        <v>91</v>
      </c>
      <c r="O248" s="5">
        <v>64</v>
      </c>
      <c r="P248" s="5">
        <v>112</v>
      </c>
      <c r="Q248" s="5">
        <v>57</v>
      </c>
      <c r="R248" s="5">
        <v>161</v>
      </c>
      <c r="S248" s="5">
        <v>253</v>
      </c>
      <c r="T248" s="5">
        <v>177</v>
      </c>
      <c r="U248" s="5">
        <v>256</v>
      </c>
      <c r="V248" s="5">
        <v>53</v>
      </c>
      <c r="W248" s="5">
        <v>89</v>
      </c>
      <c r="X248" s="5">
        <v>46</v>
      </c>
      <c r="Y248" s="5">
        <v>127</v>
      </c>
      <c r="Z248" s="5">
        <v>79</v>
      </c>
      <c r="AA248" s="5">
        <v>21</v>
      </c>
      <c r="AB248" s="5">
        <v>251</v>
      </c>
      <c r="AC248" s="5">
        <v>173</v>
      </c>
      <c r="AD248" s="5">
        <v>247</v>
      </c>
    </row>
    <row r="249" spans="2:30" x14ac:dyDescent="0.2">
      <c r="B249" s="5">
        <v>171</v>
      </c>
      <c r="C249" s="5">
        <v>132</v>
      </c>
      <c r="D249" s="5">
        <v>220</v>
      </c>
      <c r="E249" s="5">
        <v>98</v>
      </c>
      <c r="F249" s="5">
        <v>14</v>
      </c>
      <c r="G249" s="5">
        <v>236</v>
      </c>
      <c r="H249" s="5">
        <v>167</v>
      </c>
      <c r="I249" s="5">
        <v>188</v>
      </c>
      <c r="J249" s="5">
        <v>170</v>
      </c>
      <c r="K249" s="5">
        <v>137</v>
      </c>
      <c r="L249" s="5">
        <v>10</v>
      </c>
      <c r="M249" s="5">
        <v>185</v>
      </c>
      <c r="N249" s="5">
        <v>231</v>
      </c>
      <c r="O249" s="5">
        <v>246</v>
      </c>
      <c r="P249" s="5">
        <v>26</v>
      </c>
      <c r="Q249" s="5">
        <v>11</v>
      </c>
      <c r="R249" s="5">
        <v>168</v>
      </c>
      <c r="S249" s="5">
        <v>171</v>
      </c>
      <c r="T249" s="5">
        <v>131</v>
      </c>
      <c r="U249" s="5">
        <v>137</v>
      </c>
      <c r="V249" s="5">
        <v>10</v>
      </c>
      <c r="W249" s="5">
        <v>93</v>
      </c>
      <c r="X249" s="5">
        <v>5</v>
      </c>
      <c r="Y249" s="5">
        <v>60</v>
      </c>
      <c r="Z249" s="5">
        <v>83</v>
      </c>
      <c r="AA249" s="5">
        <v>91</v>
      </c>
      <c r="AB249" s="5">
        <v>112</v>
      </c>
      <c r="AC249" s="5">
        <v>216</v>
      </c>
      <c r="AD249" s="5">
        <v>178</v>
      </c>
    </row>
    <row r="250" spans="2:30" x14ac:dyDescent="0.2">
      <c r="B250" s="5">
        <v>160</v>
      </c>
      <c r="C250" s="5">
        <v>104</v>
      </c>
      <c r="D250" s="5">
        <v>6</v>
      </c>
      <c r="E250" s="5">
        <v>171</v>
      </c>
      <c r="F250" s="5">
        <v>81</v>
      </c>
      <c r="G250" s="5">
        <v>248</v>
      </c>
      <c r="H250" s="5">
        <v>143</v>
      </c>
      <c r="I250" s="5">
        <v>239</v>
      </c>
      <c r="J250" s="5">
        <v>163</v>
      </c>
      <c r="K250" s="5">
        <v>138</v>
      </c>
      <c r="L250" s="5">
        <v>236</v>
      </c>
      <c r="M250" s="5">
        <v>38</v>
      </c>
      <c r="N250" s="5">
        <v>96</v>
      </c>
      <c r="O250" s="5">
        <v>45</v>
      </c>
      <c r="P250" s="5">
        <v>11</v>
      </c>
      <c r="Q250" s="5">
        <v>203</v>
      </c>
      <c r="R250" s="5">
        <v>107</v>
      </c>
      <c r="S250" s="5">
        <v>55</v>
      </c>
      <c r="T250" s="5">
        <v>12</v>
      </c>
      <c r="U250" s="5">
        <v>66</v>
      </c>
      <c r="V250" s="5">
        <v>257</v>
      </c>
      <c r="W250" s="5">
        <v>170</v>
      </c>
      <c r="X250" s="5">
        <v>193</v>
      </c>
      <c r="Y250" s="5">
        <v>117</v>
      </c>
      <c r="Z250" s="5">
        <v>31</v>
      </c>
      <c r="AA250" s="5">
        <v>63</v>
      </c>
      <c r="AB250" s="5">
        <v>141</v>
      </c>
      <c r="AC250" s="5">
        <v>174</v>
      </c>
      <c r="AD250" s="5">
        <v>165</v>
      </c>
    </row>
    <row r="251" spans="2:30" x14ac:dyDescent="0.2">
      <c r="B251" s="5">
        <v>154</v>
      </c>
      <c r="C251" s="5">
        <v>160</v>
      </c>
      <c r="D251" s="5">
        <v>116</v>
      </c>
      <c r="E251" s="5">
        <v>132</v>
      </c>
      <c r="F251" s="5">
        <v>13</v>
      </c>
      <c r="G251" s="5">
        <v>212</v>
      </c>
      <c r="H251" s="5">
        <v>168</v>
      </c>
      <c r="I251" s="5">
        <v>222</v>
      </c>
      <c r="J251" s="5">
        <v>20</v>
      </c>
      <c r="K251" s="5">
        <v>192</v>
      </c>
      <c r="L251" s="5">
        <v>70</v>
      </c>
      <c r="M251" s="5">
        <v>240</v>
      </c>
      <c r="N251" s="5">
        <v>143</v>
      </c>
      <c r="O251" s="5">
        <v>240</v>
      </c>
      <c r="P251" s="5">
        <v>150</v>
      </c>
      <c r="Q251" s="5">
        <v>153</v>
      </c>
      <c r="R251" s="5">
        <v>81</v>
      </c>
      <c r="S251" s="5">
        <v>38</v>
      </c>
      <c r="T251" s="5">
        <v>104</v>
      </c>
      <c r="U251" s="5">
        <v>9</v>
      </c>
      <c r="V251" s="5">
        <v>188</v>
      </c>
      <c r="W251" s="5">
        <v>206</v>
      </c>
      <c r="X251" s="5">
        <v>243</v>
      </c>
      <c r="Y251" s="5">
        <v>24</v>
      </c>
      <c r="Z251" s="5">
        <v>39</v>
      </c>
      <c r="AA251" s="5">
        <v>107</v>
      </c>
      <c r="AB251" s="5">
        <v>248</v>
      </c>
      <c r="AC251" s="5">
        <v>138</v>
      </c>
      <c r="AD251" s="5">
        <v>231</v>
      </c>
    </row>
    <row r="252" spans="2:30" x14ac:dyDescent="0.2">
      <c r="B252" s="5">
        <v>142</v>
      </c>
      <c r="C252" s="5">
        <v>6</v>
      </c>
      <c r="D252" s="5">
        <v>154</v>
      </c>
      <c r="E252" s="5">
        <v>145</v>
      </c>
      <c r="F252" s="5">
        <v>107</v>
      </c>
      <c r="G252" s="5">
        <v>187</v>
      </c>
      <c r="H252" s="5">
        <v>255</v>
      </c>
      <c r="I252" s="5">
        <v>133</v>
      </c>
      <c r="J252" s="5">
        <v>107</v>
      </c>
      <c r="K252" s="5">
        <v>50</v>
      </c>
      <c r="L252" s="5">
        <v>165</v>
      </c>
      <c r="M252" s="5">
        <v>65</v>
      </c>
      <c r="N252" s="5">
        <v>40</v>
      </c>
      <c r="O252" s="5">
        <v>19</v>
      </c>
      <c r="P252" s="5">
        <v>127</v>
      </c>
      <c r="Q252" s="5">
        <v>34</v>
      </c>
      <c r="R252" s="5">
        <v>222</v>
      </c>
      <c r="S252" s="5">
        <v>168</v>
      </c>
      <c r="T252" s="5">
        <v>219</v>
      </c>
      <c r="U252" s="5">
        <v>90</v>
      </c>
      <c r="V252" s="5">
        <v>173</v>
      </c>
      <c r="W252" s="5">
        <v>235</v>
      </c>
      <c r="X252" s="5">
        <v>204</v>
      </c>
      <c r="Y252" s="5">
        <v>38</v>
      </c>
      <c r="Z252" s="5">
        <v>63</v>
      </c>
      <c r="AA252" s="5">
        <v>24</v>
      </c>
      <c r="AB252" s="5">
        <v>142</v>
      </c>
      <c r="AC252" s="5">
        <v>184</v>
      </c>
      <c r="AD252" s="5">
        <v>140</v>
      </c>
    </row>
    <row r="253" spans="2:30" x14ac:dyDescent="0.2">
      <c r="B253" s="5">
        <v>252</v>
      </c>
      <c r="C253" s="5">
        <v>142</v>
      </c>
      <c r="D253" s="5">
        <v>160</v>
      </c>
      <c r="E253" s="5">
        <v>220</v>
      </c>
      <c r="F253" s="5">
        <v>83</v>
      </c>
      <c r="G253" s="5">
        <v>169</v>
      </c>
      <c r="H253" s="5">
        <v>218</v>
      </c>
      <c r="I253" s="5">
        <v>238</v>
      </c>
      <c r="J253" s="5">
        <v>156</v>
      </c>
      <c r="K253" s="5">
        <v>156</v>
      </c>
      <c r="L253" s="5">
        <v>106</v>
      </c>
      <c r="M253" s="5">
        <v>146</v>
      </c>
      <c r="N253" s="5">
        <v>255</v>
      </c>
      <c r="O253" s="5">
        <v>135</v>
      </c>
      <c r="P253" s="5">
        <v>200</v>
      </c>
      <c r="Q253" s="5">
        <v>80</v>
      </c>
      <c r="R253" s="5">
        <v>249</v>
      </c>
      <c r="S253" s="5">
        <v>160</v>
      </c>
      <c r="T253" s="5">
        <v>207</v>
      </c>
      <c r="U253" s="5">
        <v>14</v>
      </c>
      <c r="V253" s="5">
        <v>204</v>
      </c>
      <c r="W253" s="5">
        <v>124</v>
      </c>
      <c r="X253" s="5">
        <v>164</v>
      </c>
      <c r="Y253" s="5">
        <v>22</v>
      </c>
      <c r="Z253" s="5">
        <v>54</v>
      </c>
      <c r="AA253" s="5">
        <v>98</v>
      </c>
      <c r="AB253" s="5">
        <v>159</v>
      </c>
      <c r="AC253" s="5">
        <v>207</v>
      </c>
      <c r="AD253" s="5">
        <v>191</v>
      </c>
    </row>
    <row r="254" spans="2:30" x14ac:dyDescent="0.2">
      <c r="B254" s="5">
        <v>175</v>
      </c>
      <c r="C254" s="5">
        <v>107</v>
      </c>
      <c r="D254" s="5">
        <v>81</v>
      </c>
      <c r="E254" s="5">
        <v>33</v>
      </c>
      <c r="F254" s="5">
        <v>252</v>
      </c>
      <c r="G254" s="5">
        <v>256</v>
      </c>
      <c r="H254" s="5">
        <v>195</v>
      </c>
      <c r="I254" s="5">
        <v>158</v>
      </c>
      <c r="J254" s="5">
        <v>257</v>
      </c>
      <c r="K254" s="5">
        <v>221</v>
      </c>
      <c r="L254" s="5">
        <v>95</v>
      </c>
      <c r="M254" s="5">
        <v>41</v>
      </c>
      <c r="N254" s="5">
        <v>67</v>
      </c>
      <c r="O254" s="5">
        <v>32</v>
      </c>
      <c r="P254" s="5">
        <v>216</v>
      </c>
      <c r="Q254" s="5">
        <v>128</v>
      </c>
      <c r="R254" s="5">
        <v>83</v>
      </c>
      <c r="S254" s="5">
        <v>7</v>
      </c>
      <c r="T254" s="5">
        <v>86</v>
      </c>
      <c r="U254" s="5">
        <v>74</v>
      </c>
      <c r="V254" s="5">
        <v>32</v>
      </c>
      <c r="W254" s="5">
        <v>7</v>
      </c>
      <c r="X254" s="5">
        <v>90</v>
      </c>
      <c r="Y254" s="5">
        <v>164</v>
      </c>
      <c r="Z254" s="5">
        <v>211</v>
      </c>
      <c r="AA254" s="5">
        <v>182</v>
      </c>
      <c r="AB254" s="5">
        <v>170</v>
      </c>
      <c r="AC254" s="5">
        <v>204</v>
      </c>
      <c r="AD254" s="5">
        <v>208</v>
      </c>
    </row>
    <row r="255" spans="2:30" x14ac:dyDescent="0.2">
      <c r="B255" s="5">
        <v>151</v>
      </c>
      <c r="C255" s="5">
        <v>175</v>
      </c>
      <c r="D255" s="5">
        <v>13</v>
      </c>
      <c r="E255" s="5">
        <v>41</v>
      </c>
      <c r="F255" s="5">
        <v>142</v>
      </c>
      <c r="G255" s="5">
        <v>228</v>
      </c>
      <c r="H255" s="5">
        <v>211</v>
      </c>
      <c r="I255" s="5">
        <v>246</v>
      </c>
      <c r="J255" s="5">
        <v>114</v>
      </c>
      <c r="K255" s="5">
        <v>35</v>
      </c>
      <c r="L255" s="5">
        <v>223</v>
      </c>
      <c r="M255" s="5">
        <v>256</v>
      </c>
      <c r="N255" s="5">
        <v>201</v>
      </c>
      <c r="O255" s="5">
        <v>179</v>
      </c>
      <c r="P255" s="5">
        <v>249</v>
      </c>
      <c r="Q255" s="5">
        <v>82</v>
      </c>
      <c r="R255" s="5">
        <v>41</v>
      </c>
      <c r="S255" s="5">
        <v>104</v>
      </c>
      <c r="T255" s="5">
        <v>105</v>
      </c>
      <c r="U255" s="5">
        <v>108</v>
      </c>
      <c r="V255" s="5">
        <v>48</v>
      </c>
      <c r="W255" s="5">
        <v>73</v>
      </c>
      <c r="X255" s="5">
        <v>32</v>
      </c>
      <c r="Y255" s="5">
        <v>196</v>
      </c>
      <c r="Z255" s="5">
        <v>251</v>
      </c>
      <c r="AA255" s="5">
        <v>144</v>
      </c>
      <c r="AB255" s="5">
        <v>169</v>
      </c>
      <c r="AC255" s="5">
        <v>128</v>
      </c>
      <c r="AD255" s="5">
        <v>159</v>
      </c>
    </row>
    <row r="256" spans="2:30" x14ac:dyDescent="0.2">
      <c r="B256" s="5">
        <v>245</v>
      </c>
      <c r="C256" s="5">
        <v>81</v>
      </c>
      <c r="D256" s="5">
        <v>151</v>
      </c>
      <c r="E256" s="5">
        <v>29</v>
      </c>
      <c r="F256" s="5">
        <v>154</v>
      </c>
      <c r="G256" s="5">
        <v>208</v>
      </c>
      <c r="H256" s="5">
        <v>213</v>
      </c>
      <c r="I256" s="5">
        <v>144</v>
      </c>
      <c r="J256" s="5">
        <v>106</v>
      </c>
      <c r="K256" s="5">
        <v>255</v>
      </c>
      <c r="L256" s="5">
        <v>82</v>
      </c>
      <c r="M256" s="5">
        <v>124</v>
      </c>
      <c r="N256" s="5">
        <v>36</v>
      </c>
      <c r="O256" s="5">
        <v>102</v>
      </c>
      <c r="P256" s="5">
        <v>25</v>
      </c>
      <c r="Q256" s="5">
        <v>174</v>
      </c>
      <c r="R256" s="5">
        <v>200</v>
      </c>
      <c r="S256" s="5">
        <v>211</v>
      </c>
      <c r="T256" s="5">
        <v>249</v>
      </c>
      <c r="U256" s="5">
        <v>147</v>
      </c>
      <c r="V256" s="5">
        <v>87</v>
      </c>
      <c r="W256" s="5">
        <v>34</v>
      </c>
      <c r="X256" s="5">
        <v>57</v>
      </c>
      <c r="Y256" s="5">
        <v>194</v>
      </c>
      <c r="Z256" s="5">
        <v>181</v>
      </c>
      <c r="AA256" s="5">
        <v>192</v>
      </c>
      <c r="AB256" s="5">
        <v>179</v>
      </c>
      <c r="AC256" s="5">
        <v>225</v>
      </c>
      <c r="AD256" s="5">
        <v>204</v>
      </c>
    </row>
    <row r="257" spans="2:30" x14ac:dyDescent="0.2">
      <c r="B257" s="5">
        <v>177</v>
      </c>
      <c r="C257" s="5">
        <v>245</v>
      </c>
      <c r="D257" s="5">
        <v>175</v>
      </c>
      <c r="E257" s="5">
        <v>14</v>
      </c>
      <c r="F257" s="5">
        <v>160</v>
      </c>
      <c r="G257" s="5">
        <v>140</v>
      </c>
      <c r="H257" s="5">
        <v>230</v>
      </c>
      <c r="I257" s="5">
        <v>163</v>
      </c>
      <c r="J257" s="5">
        <v>157</v>
      </c>
      <c r="K257" s="5">
        <v>28</v>
      </c>
      <c r="L257" s="5">
        <v>137</v>
      </c>
      <c r="M257" s="5">
        <v>210</v>
      </c>
      <c r="N257" s="5">
        <v>221</v>
      </c>
      <c r="O257" s="5">
        <v>146</v>
      </c>
      <c r="P257" s="5">
        <v>33</v>
      </c>
      <c r="Q257" s="5">
        <v>229</v>
      </c>
      <c r="R257" s="5">
        <v>248</v>
      </c>
      <c r="S257" s="5">
        <v>221</v>
      </c>
      <c r="T257" s="5">
        <v>163</v>
      </c>
      <c r="U257" s="5">
        <v>58</v>
      </c>
      <c r="V257" s="5">
        <v>80</v>
      </c>
      <c r="W257" s="5">
        <v>72</v>
      </c>
      <c r="X257" s="5">
        <v>128</v>
      </c>
      <c r="Y257" s="5">
        <v>249</v>
      </c>
      <c r="Z257" s="5">
        <v>140</v>
      </c>
      <c r="AA257" s="5">
        <v>254</v>
      </c>
      <c r="AB257" s="5">
        <v>168</v>
      </c>
      <c r="AC257" s="5">
        <v>215</v>
      </c>
      <c r="AD257" s="5">
        <v>221</v>
      </c>
    </row>
    <row r="258" spans="2:30" x14ac:dyDescent="0.2">
      <c r="B258" s="5">
        <v>244</v>
      </c>
      <c r="C258" s="5">
        <v>29</v>
      </c>
      <c r="D258" s="5">
        <v>33</v>
      </c>
      <c r="E258" s="5">
        <v>177</v>
      </c>
      <c r="F258" s="5">
        <v>171</v>
      </c>
      <c r="G258" s="5">
        <v>199</v>
      </c>
      <c r="H258" s="5">
        <v>181</v>
      </c>
      <c r="I258" s="5">
        <v>153</v>
      </c>
      <c r="J258" s="5">
        <v>226</v>
      </c>
      <c r="K258" s="5">
        <v>11</v>
      </c>
      <c r="L258" s="5">
        <v>118</v>
      </c>
      <c r="M258" s="5">
        <v>118</v>
      </c>
      <c r="N258" s="5">
        <v>52</v>
      </c>
      <c r="O258" s="5">
        <v>58</v>
      </c>
      <c r="P258" s="5">
        <v>76</v>
      </c>
      <c r="Q258" s="5">
        <v>52</v>
      </c>
      <c r="R258" s="5">
        <v>25</v>
      </c>
      <c r="S258" s="5">
        <v>10</v>
      </c>
      <c r="T258" s="5">
        <v>92</v>
      </c>
      <c r="U258" s="5">
        <v>199</v>
      </c>
      <c r="V258" s="5">
        <v>157</v>
      </c>
      <c r="W258" s="5">
        <v>223</v>
      </c>
      <c r="X258" s="5">
        <v>147</v>
      </c>
      <c r="Y258" s="5">
        <v>250</v>
      </c>
      <c r="Z258" s="5">
        <v>178</v>
      </c>
      <c r="AA258" s="5">
        <v>205</v>
      </c>
      <c r="AB258" s="5">
        <v>252</v>
      </c>
      <c r="AC258" s="5">
        <v>242</v>
      </c>
      <c r="AD258" s="5">
        <v>226</v>
      </c>
    </row>
    <row r="259" spans="2:30" x14ac:dyDescent="0.2">
      <c r="B259" s="5">
        <v>229</v>
      </c>
      <c r="C259" s="5">
        <v>244</v>
      </c>
      <c r="D259" s="5">
        <v>41</v>
      </c>
      <c r="E259" s="5">
        <v>245</v>
      </c>
      <c r="F259" s="5">
        <v>132</v>
      </c>
      <c r="G259" s="5">
        <v>148</v>
      </c>
      <c r="H259" s="5">
        <v>207</v>
      </c>
      <c r="I259" s="5">
        <v>216</v>
      </c>
      <c r="J259" s="5">
        <v>29</v>
      </c>
      <c r="K259" s="5">
        <v>166</v>
      </c>
      <c r="L259" s="5">
        <v>172</v>
      </c>
      <c r="M259" s="5">
        <v>187</v>
      </c>
      <c r="N259" s="5">
        <v>177</v>
      </c>
      <c r="O259" s="5">
        <v>161</v>
      </c>
      <c r="P259" s="5">
        <v>117</v>
      </c>
      <c r="Q259" s="5">
        <v>125</v>
      </c>
      <c r="R259" s="5">
        <v>28</v>
      </c>
      <c r="S259" s="5">
        <v>111</v>
      </c>
      <c r="T259" s="5">
        <v>11</v>
      </c>
      <c r="U259" s="5">
        <v>143</v>
      </c>
      <c r="V259" s="5">
        <v>250</v>
      </c>
      <c r="W259" s="5">
        <v>207</v>
      </c>
      <c r="X259" s="5">
        <v>142</v>
      </c>
      <c r="Y259" s="5">
        <v>192</v>
      </c>
      <c r="Z259" s="5">
        <v>236</v>
      </c>
      <c r="AA259" s="5">
        <v>243</v>
      </c>
      <c r="AB259" s="5">
        <v>164</v>
      </c>
      <c r="AC259" s="5">
        <v>201</v>
      </c>
      <c r="AD259" s="5">
        <v>198</v>
      </c>
    </row>
    <row r="260" spans="2:30" x14ac:dyDescent="0.2">
      <c r="B260" s="5">
        <v>217</v>
      </c>
      <c r="C260" s="5">
        <v>33</v>
      </c>
      <c r="D260" s="5">
        <v>229</v>
      </c>
      <c r="E260" s="5">
        <v>151</v>
      </c>
      <c r="F260" s="5">
        <v>145</v>
      </c>
      <c r="G260" s="5">
        <v>234</v>
      </c>
      <c r="H260" s="5">
        <v>164</v>
      </c>
      <c r="I260" s="5">
        <v>227</v>
      </c>
      <c r="J260" s="5">
        <v>33</v>
      </c>
      <c r="K260" s="5">
        <v>105</v>
      </c>
      <c r="L260" s="5">
        <v>30</v>
      </c>
      <c r="M260" s="5">
        <v>3</v>
      </c>
      <c r="N260" s="5">
        <v>31</v>
      </c>
      <c r="O260" s="5">
        <v>107</v>
      </c>
      <c r="P260" s="5">
        <v>239</v>
      </c>
      <c r="Q260" s="5">
        <v>152</v>
      </c>
      <c r="R260" s="5">
        <v>157</v>
      </c>
      <c r="S260" s="5">
        <v>202</v>
      </c>
      <c r="T260" s="5">
        <v>208</v>
      </c>
      <c r="U260" s="5">
        <v>177</v>
      </c>
      <c r="V260" s="5">
        <v>165</v>
      </c>
      <c r="W260" s="5">
        <v>200</v>
      </c>
      <c r="X260" s="5">
        <v>245</v>
      </c>
      <c r="Y260" s="5">
        <v>217</v>
      </c>
      <c r="Z260" s="5">
        <v>256</v>
      </c>
      <c r="AA260" s="5">
        <v>187</v>
      </c>
      <c r="AB260" s="5">
        <v>152</v>
      </c>
      <c r="AC260" s="5">
        <v>137</v>
      </c>
      <c r="AD260" s="5">
        <v>255</v>
      </c>
    </row>
    <row r="261" spans="2:30" x14ac:dyDescent="0.2">
      <c r="B261" s="5">
        <v>225</v>
      </c>
      <c r="C261" s="5">
        <v>217</v>
      </c>
      <c r="D261" s="5">
        <v>244</v>
      </c>
      <c r="E261" s="5">
        <v>175</v>
      </c>
      <c r="F261" s="5">
        <v>220</v>
      </c>
      <c r="G261" s="5">
        <v>240</v>
      </c>
      <c r="H261" s="5">
        <v>235</v>
      </c>
      <c r="I261" s="5">
        <v>155</v>
      </c>
      <c r="J261" s="5">
        <v>241</v>
      </c>
      <c r="K261" s="5">
        <v>162</v>
      </c>
      <c r="L261" s="5">
        <v>144</v>
      </c>
      <c r="M261" s="5">
        <v>202</v>
      </c>
      <c r="N261" s="5">
        <v>184</v>
      </c>
      <c r="O261" s="5">
        <v>235</v>
      </c>
      <c r="P261" s="5">
        <v>161</v>
      </c>
      <c r="Q261" s="5">
        <v>182</v>
      </c>
      <c r="R261" s="5">
        <v>193</v>
      </c>
      <c r="S261" s="5">
        <v>216</v>
      </c>
      <c r="T261" s="5">
        <v>130</v>
      </c>
      <c r="U261" s="5">
        <v>210</v>
      </c>
      <c r="V261" s="5">
        <v>256</v>
      </c>
      <c r="W261" s="5">
        <v>179</v>
      </c>
      <c r="X261" s="5">
        <v>190</v>
      </c>
      <c r="Y261" s="5">
        <v>174</v>
      </c>
      <c r="Z261" s="5">
        <v>115</v>
      </c>
      <c r="AA261" s="5">
        <v>132</v>
      </c>
      <c r="AB261" s="5">
        <v>140</v>
      </c>
      <c r="AC261" s="5">
        <v>243</v>
      </c>
      <c r="AD261" s="5">
        <v>256</v>
      </c>
    </row>
  </sheetData>
  <sheetProtection sheet="1" objects="1" scenarios="1"/>
  <phoneticPr fontId="1"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262"/>
  <sheetViews>
    <sheetView workbookViewId="0">
      <selection activeCell="AD256" sqref="AD256"/>
    </sheetView>
  </sheetViews>
  <sheetFormatPr defaultColWidth="8.85546875" defaultRowHeight="12.75" x14ac:dyDescent="0.2"/>
  <cols>
    <col min="1" max="1" width="11.85546875" bestFit="1" customWidth="1"/>
  </cols>
  <sheetData>
    <row r="2" spans="1:30" s="2" customFormat="1" x14ac:dyDescent="0.2">
      <c r="A2" s="4" t="s">
        <v>23</v>
      </c>
      <c r="B2" s="20">
        <v>1</v>
      </c>
      <c r="C2" s="20">
        <v>1</v>
      </c>
      <c r="D2" s="20">
        <v>1</v>
      </c>
      <c r="E2" s="20">
        <v>1</v>
      </c>
      <c r="F2" s="20">
        <v>1</v>
      </c>
      <c r="G2" s="20">
        <v>1</v>
      </c>
      <c r="H2" s="20">
        <v>1</v>
      </c>
      <c r="I2" s="20">
        <v>1</v>
      </c>
      <c r="J2" s="20">
        <v>1</v>
      </c>
      <c r="K2" s="20">
        <v>1</v>
      </c>
      <c r="L2" s="20">
        <v>1</v>
      </c>
      <c r="M2" s="20">
        <v>1</v>
      </c>
      <c r="N2" s="20">
        <v>1</v>
      </c>
      <c r="O2" s="20">
        <v>1</v>
      </c>
      <c r="P2" s="20">
        <v>1</v>
      </c>
      <c r="Q2" s="20">
        <v>1</v>
      </c>
      <c r="R2" s="20">
        <v>1</v>
      </c>
      <c r="S2" s="20">
        <v>1</v>
      </c>
      <c r="T2" s="20">
        <v>1</v>
      </c>
      <c r="U2" s="20">
        <v>1</v>
      </c>
      <c r="V2" s="20">
        <v>1</v>
      </c>
      <c r="W2" s="20">
        <v>1</v>
      </c>
      <c r="X2" s="20">
        <v>1</v>
      </c>
      <c r="Y2" s="20">
        <v>1</v>
      </c>
      <c r="Z2" s="20">
        <v>1</v>
      </c>
      <c r="AA2" s="20">
        <v>1</v>
      </c>
      <c r="AB2" s="20">
        <v>1</v>
      </c>
      <c r="AC2" s="20">
        <v>1</v>
      </c>
      <c r="AD2" s="20">
        <v>1</v>
      </c>
    </row>
    <row r="3" spans="1:30" s="2" customFormat="1" x14ac:dyDescent="0.2">
      <c r="A3" s="4" t="s">
        <v>24</v>
      </c>
      <c r="B3" s="20">
        <v>257</v>
      </c>
      <c r="C3" s="20">
        <v>257</v>
      </c>
      <c r="D3" s="20">
        <v>257</v>
      </c>
      <c r="E3" s="20">
        <v>257</v>
      </c>
      <c r="F3" s="20">
        <v>257</v>
      </c>
      <c r="G3" s="20">
        <v>257</v>
      </c>
      <c r="H3" s="20">
        <v>257</v>
      </c>
      <c r="I3" s="20">
        <v>257</v>
      </c>
      <c r="J3" s="20">
        <v>257</v>
      </c>
      <c r="K3" s="20">
        <v>257</v>
      </c>
      <c r="L3" s="20">
        <v>257</v>
      </c>
      <c r="M3" s="20">
        <v>257</v>
      </c>
      <c r="N3" s="20">
        <v>257</v>
      </c>
      <c r="O3" s="20">
        <v>257</v>
      </c>
      <c r="P3" s="20">
        <v>257</v>
      </c>
      <c r="Q3" s="20">
        <v>257</v>
      </c>
      <c r="R3" s="20">
        <v>257</v>
      </c>
      <c r="S3" s="20">
        <v>257</v>
      </c>
      <c r="T3" s="20">
        <v>257</v>
      </c>
      <c r="U3" s="20">
        <v>257</v>
      </c>
      <c r="V3" s="20">
        <v>257</v>
      </c>
      <c r="W3" s="20">
        <v>257</v>
      </c>
      <c r="X3" s="20">
        <v>257</v>
      </c>
      <c r="Y3" s="20">
        <v>257</v>
      </c>
      <c r="Z3" s="20">
        <v>257</v>
      </c>
      <c r="AA3" s="20">
        <v>257</v>
      </c>
      <c r="AB3" s="20">
        <v>257</v>
      </c>
      <c r="AC3" s="20">
        <v>257</v>
      </c>
      <c r="AD3" s="20">
        <v>257</v>
      </c>
    </row>
    <row r="4" spans="1:30" s="2" customFormat="1" x14ac:dyDescent="0.2">
      <c r="A4" s="4" t="s">
        <v>35</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row>
    <row r="5" spans="1:30" s="4" customFormat="1" x14ac:dyDescent="0.2">
      <c r="A5" s="4" t="s">
        <v>25</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row>
    <row r="6" spans="1:30" x14ac:dyDescent="0.2">
      <c r="B6" s="7">
        <f>ROUND( B$2+(('coded NOLH for 23-29 factors'!B5-1)*(B$3-B$2)/256), B$4)</f>
        <v>103</v>
      </c>
      <c r="C6" s="7">
        <f>ROUND( C$2+(('coded NOLH for 23-29 factors'!C5-1)*(C$3-C$2)/256), C$4)</f>
        <v>227</v>
      </c>
      <c r="D6" s="7">
        <f>ROUND( D$2+(('coded NOLH for 23-29 factors'!D5-1)*(D$3-D$2)/256), D$4)</f>
        <v>153</v>
      </c>
      <c r="E6" s="7">
        <f>ROUND( E$2+(('coded NOLH for 23-29 factors'!E5-1)*(E$3-E$2)/256), E$4)</f>
        <v>158</v>
      </c>
      <c r="F6" s="7">
        <f>ROUND( F$2+(('coded NOLH for 23-29 factors'!F5-1)*(F$3-F$2)/256), F$4)</f>
        <v>162</v>
      </c>
      <c r="G6" s="7">
        <f>ROUND( G$2+(('coded NOLH for 23-29 factors'!G5-1)*(G$3-G$2)/256), G$4)</f>
        <v>231</v>
      </c>
      <c r="H6" s="7">
        <f>ROUND( H$2+(('coded NOLH for 23-29 factors'!H5-1)*(H$3-H$2)/256), H$4)</f>
        <v>257</v>
      </c>
      <c r="I6" s="7">
        <f>ROUND( I$2+(('coded NOLH for 23-29 factors'!I5-1)*(I$3-I$2)/256), I$4)</f>
        <v>225</v>
      </c>
      <c r="J6" s="7">
        <f>ROUND( J$2+(('coded NOLH for 23-29 factors'!J5-1)*(J$3-J$2)/256), J$4)</f>
        <v>49</v>
      </c>
      <c r="K6" s="7">
        <f>ROUND( K$2+(('coded NOLH for 23-29 factors'!K5-1)*(K$3-K$2)/256), K$4)</f>
        <v>18</v>
      </c>
      <c r="L6" s="7">
        <f>ROUND( L$2+(('coded NOLH for 23-29 factors'!L5-1)*(L$3-L$2)/256), L$4)</f>
        <v>62</v>
      </c>
      <c r="M6" s="7">
        <f>ROUND( M$2+(('coded NOLH for 23-29 factors'!M5-1)*(M$3-M$2)/256), M$4)</f>
        <v>100</v>
      </c>
      <c r="N6" s="7">
        <f>ROUND( N$2+(('coded NOLH for 23-29 factors'!N5-1)*(N$3-N$2)/256), N$4)</f>
        <v>17</v>
      </c>
      <c r="O6" s="7">
        <f>ROUND( O$2+(('coded NOLH for 23-29 factors'!O5-1)*(O$3-O$2)/256), O$4)</f>
        <v>48</v>
      </c>
      <c r="P6" s="7">
        <f>ROUND( P$2+(('coded NOLH for 23-29 factors'!P5-1)*(P$3-P$2)/256), P$4)</f>
        <v>88</v>
      </c>
      <c r="Q6" s="7">
        <f>ROUND( Q$2+(('coded NOLH for 23-29 factors'!Q5-1)*(Q$3-Q$2)/256), Q$4)</f>
        <v>102</v>
      </c>
      <c r="R6" s="7">
        <f>ROUND( R$2+(('coded NOLH for 23-29 factors'!R5-1)*(R$3-R$2)/256), R$4)</f>
        <v>115</v>
      </c>
      <c r="S6" s="7">
        <f>ROUND( S$2+(('coded NOLH for 23-29 factors'!S5-1)*(S$3-S$2)/256), S$4)</f>
        <v>16</v>
      </c>
      <c r="T6" s="7">
        <f>ROUND( T$2+(('coded NOLH for 23-29 factors'!T5-1)*(T$3-T$2)/256), T$4)</f>
        <v>10</v>
      </c>
      <c r="U6" s="7">
        <f>ROUND( U$2+(('coded NOLH for 23-29 factors'!U5-1)*(U$3-U$2)/256), U$4)</f>
        <v>45</v>
      </c>
      <c r="V6" s="7">
        <f>ROUND( V$2+(('coded NOLH for 23-29 factors'!V5-1)*(V$3-V$2)/256), V$4)</f>
        <v>72</v>
      </c>
      <c r="W6" s="7">
        <f>ROUND( W$2+(('coded NOLH for 23-29 factors'!W5-1)*(W$3-W$2)/256), W$4)</f>
        <v>63</v>
      </c>
      <c r="X6" s="7">
        <f>ROUND( X$2+(('coded NOLH for 23-29 factors'!X5-1)*(X$3-X$2)/256), X$4)</f>
        <v>76</v>
      </c>
      <c r="Y6" s="7">
        <f>ROUND( Y$2+(('coded NOLH for 23-29 factors'!Y5-1)*(Y$3-Y$2)/256), Y$4)</f>
        <v>97</v>
      </c>
      <c r="Z6" s="7">
        <f>ROUND( Z$2+(('coded NOLH for 23-29 factors'!Z5-1)*(Z$3-Z$2)/256), Z$4)</f>
        <v>50</v>
      </c>
      <c r="AA6" s="7">
        <f>ROUND( AA$2+(('coded NOLH for 23-29 factors'!AA5-1)*(AA$3-AA$2)/256), AA$4)</f>
        <v>14</v>
      </c>
      <c r="AB6" s="7">
        <f>ROUND( AB$2+(('coded NOLH for 23-29 factors'!AB5-1)*(AB$3-AB$2)/256), AB$4)</f>
        <v>77</v>
      </c>
      <c r="AC6" s="7">
        <f>ROUND( AC$2+(('coded NOLH for 23-29 factors'!AC5-1)*(AC$3-AC$2)/256), AC$4)</f>
        <v>62</v>
      </c>
      <c r="AD6" s="7">
        <f>ROUND( AD$2+(('coded NOLH for 23-29 factors'!AD5-1)*(AD$3-AD$2)/256), AD$4)</f>
        <v>8</v>
      </c>
    </row>
    <row r="7" spans="1:30" x14ac:dyDescent="0.2">
      <c r="B7" s="7">
        <f>ROUND( B$2+(('coded NOLH for 23-29 factors'!B6-1)*(B$3-B$2)/256), B$4)</f>
        <v>31</v>
      </c>
      <c r="C7" s="7">
        <f>ROUND( C$2+(('coded NOLH for 23-29 factors'!C6-1)*(C$3-C$2)/256), C$4)</f>
        <v>103</v>
      </c>
      <c r="D7" s="7">
        <f>ROUND( D$2+(('coded NOLH for 23-29 factors'!D6-1)*(D$3-D$2)/256), D$4)</f>
        <v>216</v>
      </c>
      <c r="E7" s="7">
        <f>ROUND( E$2+(('coded NOLH for 23-29 factors'!E6-1)*(E$3-E$2)/256), E$4)</f>
        <v>246</v>
      </c>
      <c r="F7" s="7">
        <f>ROUND( F$2+(('coded NOLH for 23-29 factors'!F6-1)*(F$3-F$2)/256), F$4)</f>
        <v>185</v>
      </c>
      <c r="G7" s="7">
        <f>ROUND( G$2+(('coded NOLH for 23-29 factors'!G6-1)*(G$3-G$2)/256), G$4)</f>
        <v>137</v>
      </c>
      <c r="H7" s="7">
        <f>ROUND( H$2+(('coded NOLH for 23-29 factors'!H6-1)*(H$3-H$2)/256), H$4)</f>
        <v>250</v>
      </c>
      <c r="I7" s="7">
        <f>ROUND( I$2+(('coded NOLH for 23-29 factors'!I6-1)*(I$3-I$2)/256), I$4)</f>
        <v>217</v>
      </c>
      <c r="J7" s="7">
        <f>ROUND( J$2+(('coded NOLH for 23-29 factors'!J6-1)*(J$3-J$2)/256), J$4)</f>
        <v>140</v>
      </c>
      <c r="K7" s="7">
        <f>ROUND( K$2+(('coded NOLH for 23-29 factors'!K6-1)*(K$3-K$2)/256), K$4)</f>
        <v>157</v>
      </c>
      <c r="L7" s="7">
        <f>ROUND( L$2+(('coded NOLH for 23-29 factors'!L6-1)*(L$3-L$2)/256), L$4)</f>
        <v>161</v>
      </c>
      <c r="M7" s="7">
        <f>ROUND( M$2+(('coded NOLH for 23-29 factors'!M6-1)*(M$3-M$2)/256), M$4)</f>
        <v>191</v>
      </c>
      <c r="N7" s="7">
        <f>ROUND( N$2+(('coded NOLH for 23-29 factors'!N6-1)*(N$3-N$2)/256), N$4)</f>
        <v>257</v>
      </c>
      <c r="O7" s="7">
        <f>ROUND( O$2+(('coded NOLH for 23-29 factors'!O6-1)*(O$3-O$2)/256), O$4)</f>
        <v>228</v>
      </c>
      <c r="P7" s="7">
        <f>ROUND( P$2+(('coded NOLH for 23-29 factors'!P6-1)*(P$3-P$2)/256), P$4)</f>
        <v>132</v>
      </c>
      <c r="Q7" s="7">
        <f>ROUND( Q$2+(('coded NOLH for 23-29 factors'!Q6-1)*(Q$3-Q$2)/256), Q$4)</f>
        <v>7</v>
      </c>
      <c r="R7" s="7">
        <f>ROUND( R$2+(('coded NOLH for 23-29 factors'!R6-1)*(R$3-R$2)/256), R$4)</f>
        <v>17</v>
      </c>
      <c r="S7" s="7">
        <f>ROUND( S$2+(('coded NOLH for 23-29 factors'!S6-1)*(S$3-S$2)/256), S$4)</f>
        <v>36</v>
      </c>
      <c r="T7" s="7">
        <f>ROUND( T$2+(('coded NOLH for 23-29 factors'!T6-1)*(T$3-T$2)/256), T$4)</f>
        <v>2</v>
      </c>
      <c r="U7" s="7">
        <f>ROUND( U$2+(('coded NOLH for 23-29 factors'!U6-1)*(U$3-U$2)/256), U$4)</f>
        <v>91</v>
      </c>
      <c r="V7" s="7">
        <f>ROUND( V$2+(('coded NOLH for 23-29 factors'!V6-1)*(V$3-V$2)/256), V$4)</f>
        <v>149</v>
      </c>
      <c r="W7" s="7">
        <f>ROUND( W$2+(('coded NOLH for 23-29 factors'!W6-1)*(W$3-W$2)/256), W$4)</f>
        <v>62</v>
      </c>
      <c r="X7" s="7">
        <f>ROUND( X$2+(('coded NOLH for 23-29 factors'!X6-1)*(X$3-X$2)/256), X$4)</f>
        <v>107</v>
      </c>
      <c r="Y7" s="7">
        <f>ROUND( Y$2+(('coded NOLH for 23-29 factors'!Y6-1)*(Y$3-Y$2)/256), Y$4)</f>
        <v>134</v>
      </c>
      <c r="Z7" s="7">
        <f>ROUND( Z$2+(('coded NOLH for 23-29 factors'!Z6-1)*(Z$3-Z$2)/256), Z$4)</f>
        <v>65</v>
      </c>
      <c r="AA7" s="7">
        <f>ROUND( AA$2+(('coded NOLH for 23-29 factors'!AA6-1)*(AA$3-AA$2)/256), AA$4)</f>
        <v>102</v>
      </c>
      <c r="AB7" s="7">
        <f>ROUND( AB$2+(('coded NOLH for 23-29 factors'!AB6-1)*(AB$3-AB$2)/256), AB$4)</f>
        <v>64</v>
      </c>
      <c r="AC7" s="7">
        <f>ROUND( AC$2+(('coded NOLH for 23-29 factors'!AC6-1)*(AC$3-AC$2)/256), AC$4)</f>
        <v>65</v>
      </c>
      <c r="AD7" s="7">
        <f>ROUND( AD$2+(('coded NOLH for 23-29 factors'!AD6-1)*(AD$3-AD$2)/256), AD$4)</f>
        <v>102</v>
      </c>
    </row>
    <row r="8" spans="1:30" x14ac:dyDescent="0.2">
      <c r="B8" s="7">
        <f>ROUND( B$2+(('coded NOLH for 23-29 factors'!B7-1)*(B$3-B$2)/256), B$4)</f>
        <v>42</v>
      </c>
      <c r="C8" s="7">
        <f>ROUND( C$2+(('coded NOLH for 23-29 factors'!C7-1)*(C$3-C$2)/256), C$4)</f>
        <v>153</v>
      </c>
      <c r="D8" s="7">
        <f>ROUND( D$2+(('coded NOLH for 23-29 factors'!D7-1)*(D$3-D$2)/256), D$4)</f>
        <v>31</v>
      </c>
      <c r="E8" s="7">
        <f>ROUND( E$2+(('coded NOLH for 23-29 factors'!E7-1)*(E$3-E$2)/256), E$4)</f>
        <v>144</v>
      </c>
      <c r="F8" s="7">
        <f>ROUND( F$2+(('coded NOLH for 23-29 factors'!F7-1)*(F$3-F$2)/256), F$4)</f>
        <v>247</v>
      </c>
      <c r="G8" s="7">
        <f>ROUND( G$2+(('coded NOLH for 23-29 factors'!G7-1)*(G$3-G$2)/256), G$4)</f>
        <v>209</v>
      </c>
      <c r="H8" s="7">
        <f>ROUND( H$2+(('coded NOLH for 23-29 factors'!H7-1)*(H$3-H$2)/256), H$4)</f>
        <v>242</v>
      </c>
      <c r="I8" s="7">
        <f>ROUND( I$2+(('coded NOLH for 23-29 factors'!I7-1)*(I$3-I$2)/256), I$4)</f>
        <v>229</v>
      </c>
      <c r="J8" s="7">
        <f>ROUND( J$2+(('coded NOLH for 23-29 factors'!J7-1)*(J$3-J$2)/256), J$4)</f>
        <v>166</v>
      </c>
      <c r="K8" s="7">
        <f>ROUND( K$2+(('coded NOLH for 23-29 factors'!K7-1)*(K$3-K$2)/256), K$4)</f>
        <v>94</v>
      </c>
      <c r="L8" s="7">
        <f>ROUND( L$2+(('coded NOLH for 23-29 factors'!L7-1)*(L$3-L$2)/256), L$4)</f>
        <v>53</v>
      </c>
      <c r="M8" s="7">
        <f>ROUND( M$2+(('coded NOLH for 23-29 factors'!M7-1)*(M$3-M$2)/256), M$4)</f>
        <v>64</v>
      </c>
      <c r="N8" s="7">
        <f>ROUND( N$2+(('coded NOLH for 23-29 factors'!N7-1)*(N$3-N$2)/256), N$4)</f>
        <v>34</v>
      </c>
      <c r="O8" s="7">
        <f>ROUND( O$2+(('coded NOLH for 23-29 factors'!O7-1)*(O$3-O$2)/256), O$4)</f>
        <v>38</v>
      </c>
      <c r="P8" s="7">
        <f>ROUND( P$2+(('coded NOLH for 23-29 factors'!P7-1)*(P$3-P$2)/256), P$4)</f>
        <v>241</v>
      </c>
      <c r="Q8" s="7">
        <f>ROUND( Q$2+(('coded NOLH for 23-29 factors'!Q7-1)*(Q$3-Q$2)/256), Q$4)</f>
        <v>214</v>
      </c>
      <c r="R8" s="7">
        <f>ROUND( R$2+(('coded NOLH for 23-29 factors'!R7-1)*(R$3-R$2)/256), R$4)</f>
        <v>146</v>
      </c>
      <c r="S8" s="7">
        <f>ROUND( S$2+(('coded NOLH for 23-29 factors'!S7-1)*(S$3-S$2)/256), S$4)</f>
        <v>239</v>
      </c>
      <c r="T8" s="7">
        <f>ROUND( T$2+(('coded NOLH for 23-29 factors'!T7-1)*(T$3-T$2)/256), T$4)</f>
        <v>217</v>
      </c>
      <c r="U8" s="7">
        <f>ROUND( U$2+(('coded NOLH for 23-29 factors'!U7-1)*(U$3-U$2)/256), U$4)</f>
        <v>63</v>
      </c>
      <c r="V8" s="7">
        <f>ROUND( V$2+(('coded NOLH for 23-29 factors'!V7-1)*(V$3-V$2)/256), V$4)</f>
        <v>22</v>
      </c>
      <c r="W8" s="7">
        <f>ROUND( W$2+(('coded NOLH for 23-29 factors'!W7-1)*(W$3-W$2)/256), W$4)</f>
        <v>40</v>
      </c>
      <c r="X8" s="7">
        <f>ROUND( X$2+(('coded NOLH for 23-29 factors'!X7-1)*(X$3-X$2)/256), X$4)</f>
        <v>10</v>
      </c>
      <c r="Y8" s="7">
        <f>ROUND( Y$2+(('coded NOLH for 23-29 factors'!Y7-1)*(Y$3-Y$2)/256), Y$4)</f>
        <v>80</v>
      </c>
      <c r="Z8" s="7">
        <f>ROUND( Z$2+(('coded NOLH for 23-29 factors'!Z7-1)*(Z$3-Z$2)/256), Z$4)</f>
        <v>5</v>
      </c>
      <c r="AA8" s="7">
        <f>ROUND( AA$2+(('coded NOLH for 23-29 factors'!AA7-1)*(AA$3-AA$2)/256), AA$4)</f>
        <v>111</v>
      </c>
      <c r="AB8" s="7">
        <f>ROUND( AB$2+(('coded NOLH for 23-29 factors'!AB7-1)*(AB$3-AB$2)/256), AB$4)</f>
        <v>76</v>
      </c>
      <c r="AC8" s="7">
        <f>ROUND( AC$2+(('coded NOLH for 23-29 factors'!AC7-1)*(AC$3-AC$2)/256), AC$4)</f>
        <v>114</v>
      </c>
      <c r="AD8" s="7">
        <f>ROUND( AD$2+(('coded NOLH for 23-29 factors'!AD7-1)*(AD$3-AD$2)/256), AD$4)</f>
        <v>49</v>
      </c>
    </row>
    <row r="9" spans="1:30" x14ac:dyDescent="0.2">
      <c r="B9" s="7">
        <f>ROUND( B$2+(('coded NOLH for 23-29 factors'!B8-1)*(B$3-B$2)/256), B$4)</f>
        <v>105</v>
      </c>
      <c r="C9" s="7">
        <f>ROUND( C$2+(('coded NOLH for 23-29 factors'!C8-1)*(C$3-C$2)/256), C$4)</f>
        <v>42</v>
      </c>
      <c r="D9" s="7">
        <f>ROUND( D$2+(('coded NOLH for 23-29 factors'!D8-1)*(D$3-D$2)/256), D$4)</f>
        <v>103</v>
      </c>
      <c r="E9" s="7">
        <f>ROUND( E$2+(('coded NOLH for 23-29 factors'!E8-1)*(E$3-E$2)/256), E$4)</f>
        <v>163</v>
      </c>
      <c r="F9" s="7">
        <f>ROUND( F$2+(('coded NOLH for 23-29 factors'!F8-1)*(F$3-F$2)/256), F$4)</f>
        <v>188</v>
      </c>
      <c r="G9" s="7">
        <f>ROUND( G$2+(('coded NOLH for 23-29 factors'!G8-1)*(G$3-G$2)/256), G$4)</f>
        <v>192</v>
      </c>
      <c r="H9" s="7">
        <f>ROUND( H$2+(('coded NOLH for 23-29 factors'!H8-1)*(H$3-H$2)/256), H$4)</f>
        <v>226</v>
      </c>
      <c r="I9" s="7">
        <f>ROUND( I$2+(('coded NOLH for 23-29 factors'!I8-1)*(I$3-I$2)/256), I$4)</f>
        <v>244</v>
      </c>
      <c r="J9" s="7">
        <f>ROUND( J$2+(('coded NOLH for 23-29 factors'!J8-1)*(J$3-J$2)/256), J$4)</f>
        <v>40</v>
      </c>
      <c r="K9" s="7">
        <f>ROUND( K$2+(('coded NOLH for 23-29 factors'!K8-1)*(K$3-K$2)/256), K$4)</f>
        <v>141</v>
      </c>
      <c r="L9" s="7">
        <f>ROUND( L$2+(('coded NOLH for 23-29 factors'!L8-1)*(L$3-L$2)/256), L$4)</f>
        <v>241</v>
      </c>
      <c r="M9" s="7">
        <f>ROUND( M$2+(('coded NOLH for 23-29 factors'!M8-1)*(M$3-M$2)/256), M$4)</f>
        <v>201</v>
      </c>
      <c r="N9" s="7">
        <f>ROUND( N$2+(('coded NOLH for 23-29 factors'!N8-1)*(N$3-N$2)/256), N$4)</f>
        <v>248</v>
      </c>
      <c r="O9" s="7">
        <f>ROUND( O$2+(('coded NOLH for 23-29 factors'!O8-1)*(O$3-O$2)/256), O$4)</f>
        <v>245</v>
      </c>
      <c r="P9" s="7">
        <f>ROUND( P$2+(('coded NOLH for 23-29 factors'!P8-1)*(P$3-P$2)/256), P$4)</f>
        <v>166</v>
      </c>
      <c r="Q9" s="7">
        <f>ROUND( Q$2+(('coded NOLH for 23-29 factors'!Q8-1)*(Q$3-Q$2)/256), Q$4)</f>
        <v>150</v>
      </c>
      <c r="R9" s="7">
        <f>ROUND( R$2+(('coded NOLH for 23-29 factors'!R8-1)*(R$3-R$2)/256), R$4)</f>
        <v>203</v>
      </c>
      <c r="S9" s="7">
        <f>ROUND( S$2+(('coded NOLH for 23-29 factors'!S8-1)*(S$3-S$2)/256), S$4)</f>
        <v>257</v>
      </c>
      <c r="T9" s="7">
        <f>ROUND( T$2+(('coded NOLH for 23-29 factors'!T8-1)*(T$3-T$2)/256), T$4)</f>
        <v>200</v>
      </c>
      <c r="U9" s="7">
        <f>ROUND( U$2+(('coded NOLH for 23-29 factors'!U8-1)*(U$3-U$2)/256), U$4)</f>
        <v>5</v>
      </c>
      <c r="V9" s="7">
        <f>ROUND( V$2+(('coded NOLH for 23-29 factors'!V8-1)*(V$3-V$2)/256), V$4)</f>
        <v>37</v>
      </c>
      <c r="W9" s="7">
        <f>ROUND( W$2+(('coded NOLH for 23-29 factors'!W8-1)*(W$3-W$2)/256), W$4)</f>
        <v>55</v>
      </c>
      <c r="X9" s="7">
        <f>ROUND( X$2+(('coded NOLH for 23-29 factors'!X8-1)*(X$3-X$2)/256), X$4)</f>
        <v>115</v>
      </c>
      <c r="Y9" s="7">
        <f>ROUND( Y$2+(('coded NOLH for 23-29 factors'!Y8-1)*(Y$3-Y$2)/256), Y$4)</f>
        <v>61</v>
      </c>
      <c r="Z9" s="7">
        <f>ROUND( Z$2+(('coded NOLH for 23-29 factors'!Z8-1)*(Z$3-Z$2)/256), Z$4)</f>
        <v>102</v>
      </c>
      <c r="AA9" s="7">
        <f>ROUND( AA$2+(('coded NOLH for 23-29 factors'!AA8-1)*(AA$3-AA$2)/256), AA$4)</f>
        <v>104</v>
      </c>
      <c r="AB9" s="7">
        <f>ROUND( AB$2+(('coded NOLH for 23-29 factors'!AB8-1)*(AB$3-AB$2)/256), AB$4)</f>
        <v>53</v>
      </c>
      <c r="AC9" s="7">
        <f>ROUND( AC$2+(('coded NOLH for 23-29 factors'!AC8-1)*(AC$3-AC$2)/256), AC$4)</f>
        <v>50</v>
      </c>
      <c r="AD9" s="7">
        <f>ROUND( AD$2+(('coded NOLH for 23-29 factors'!AD8-1)*(AD$3-AD$2)/256), AD$4)</f>
        <v>62</v>
      </c>
    </row>
    <row r="10" spans="1:30" x14ac:dyDescent="0.2">
      <c r="B10" s="7">
        <f>ROUND( B$2+(('coded NOLH for 23-29 factors'!B9-1)*(B$3-B$2)/256), B$4)</f>
        <v>95</v>
      </c>
      <c r="C10" s="7">
        <f>ROUND( C$2+(('coded NOLH for 23-29 factors'!C9-1)*(C$3-C$2)/256), C$4)</f>
        <v>144</v>
      </c>
      <c r="D10" s="7">
        <f>ROUND( D$2+(('coded NOLH for 23-29 factors'!D9-1)*(D$3-D$2)/256), D$4)</f>
        <v>158</v>
      </c>
      <c r="E10" s="7">
        <f>ROUND( E$2+(('coded NOLH for 23-29 factors'!E9-1)*(E$3-E$2)/256), E$4)</f>
        <v>105</v>
      </c>
      <c r="F10" s="7">
        <f>ROUND( F$2+(('coded NOLH for 23-29 factors'!F9-1)*(F$3-F$2)/256), F$4)</f>
        <v>239</v>
      </c>
      <c r="G10" s="7">
        <f>ROUND( G$2+(('coded NOLH for 23-29 factors'!G9-1)*(G$3-G$2)/256), G$4)</f>
        <v>204</v>
      </c>
      <c r="H10" s="7">
        <f>ROUND( H$2+(('coded NOLH for 23-29 factors'!H9-1)*(H$3-H$2)/256), H$4)</f>
        <v>194</v>
      </c>
      <c r="I10" s="7">
        <f>ROUND( I$2+(('coded NOLH for 23-29 factors'!I9-1)*(I$3-I$2)/256), I$4)</f>
        <v>177</v>
      </c>
      <c r="J10" s="7">
        <f>ROUND( J$2+(('coded NOLH for 23-29 factors'!J9-1)*(J$3-J$2)/256), J$4)</f>
        <v>18</v>
      </c>
      <c r="K10" s="7">
        <f>ROUND( K$2+(('coded NOLH for 23-29 factors'!K9-1)*(K$3-K$2)/256), K$4)</f>
        <v>210</v>
      </c>
      <c r="L10" s="7">
        <f>ROUND( L$2+(('coded NOLH for 23-29 factors'!L9-1)*(L$3-L$2)/256), L$4)</f>
        <v>23</v>
      </c>
      <c r="M10" s="7">
        <f>ROUND( M$2+(('coded NOLH for 23-29 factors'!M9-1)*(M$3-M$2)/256), M$4)</f>
        <v>15</v>
      </c>
      <c r="N10" s="7">
        <f>ROUND( N$2+(('coded NOLH for 23-29 factors'!N9-1)*(N$3-N$2)/256), N$4)</f>
        <v>83</v>
      </c>
      <c r="O10" s="7">
        <f>ROUND( O$2+(('coded NOLH for 23-29 factors'!O9-1)*(O$3-O$2)/256), O$4)</f>
        <v>21</v>
      </c>
      <c r="P10" s="7">
        <f>ROUND( P$2+(('coded NOLH for 23-29 factors'!P9-1)*(P$3-P$2)/256), P$4)</f>
        <v>130</v>
      </c>
      <c r="Q10" s="7">
        <f>ROUND( Q$2+(('coded NOLH for 23-29 factors'!Q9-1)*(Q$3-Q$2)/256), Q$4)</f>
        <v>42</v>
      </c>
      <c r="R10" s="7">
        <f>ROUND( R$2+(('coded NOLH for 23-29 factors'!R9-1)*(R$3-R$2)/256), R$4)</f>
        <v>39</v>
      </c>
      <c r="S10" s="7">
        <f>ROUND( S$2+(('coded NOLH for 23-29 factors'!S9-1)*(S$3-S$2)/256), S$4)</f>
        <v>30</v>
      </c>
      <c r="T10" s="7">
        <f>ROUND( T$2+(('coded NOLH for 23-29 factors'!T9-1)*(T$3-T$2)/256), T$4)</f>
        <v>72</v>
      </c>
      <c r="U10" s="7">
        <f>ROUND( U$2+(('coded NOLH for 23-29 factors'!U9-1)*(U$3-U$2)/256), U$4)</f>
        <v>239</v>
      </c>
      <c r="V10" s="7">
        <f>ROUND( V$2+(('coded NOLH for 23-29 factors'!V9-1)*(V$3-V$2)/256), V$4)</f>
        <v>169</v>
      </c>
      <c r="W10" s="7">
        <f>ROUND( W$2+(('coded NOLH for 23-29 factors'!W9-1)*(W$3-W$2)/256), W$4)</f>
        <v>217</v>
      </c>
      <c r="X10" s="7">
        <f>ROUND( X$2+(('coded NOLH for 23-29 factors'!X9-1)*(X$3-X$2)/256), X$4)</f>
        <v>221</v>
      </c>
      <c r="Y10" s="7">
        <f>ROUND( Y$2+(('coded NOLH for 23-29 factors'!Y9-1)*(Y$3-Y$2)/256), Y$4)</f>
        <v>76</v>
      </c>
      <c r="Z10" s="7">
        <f>ROUND( Z$2+(('coded NOLH for 23-29 factors'!Z9-1)*(Z$3-Z$2)/256), Z$4)</f>
        <v>88</v>
      </c>
      <c r="AA10" s="7">
        <f>ROUND( AA$2+(('coded NOLH for 23-29 factors'!AA9-1)*(AA$3-AA$2)/256), AA$4)</f>
        <v>61</v>
      </c>
      <c r="AB10" s="7">
        <f>ROUND( AB$2+(('coded NOLH for 23-29 factors'!AB9-1)*(AB$3-AB$2)/256), AB$4)</f>
        <v>72</v>
      </c>
      <c r="AC10" s="7">
        <f>ROUND( AC$2+(('coded NOLH for 23-29 factors'!AC9-1)*(AC$3-AC$2)/256), AC$4)</f>
        <v>150</v>
      </c>
      <c r="AD10" s="7">
        <f>ROUND( AD$2+(('coded NOLH for 23-29 factors'!AD9-1)*(AD$3-AD$2)/256), AD$4)</f>
        <v>16</v>
      </c>
    </row>
    <row r="11" spans="1:30" x14ac:dyDescent="0.2">
      <c r="B11" s="7">
        <f>ROUND( B$2+(('coded NOLH for 23-29 factors'!B10-1)*(B$3-B$2)/256), B$4)</f>
        <v>114</v>
      </c>
      <c r="C11" s="7">
        <f>ROUND( C$2+(('coded NOLH for 23-29 factors'!C10-1)*(C$3-C$2)/256), C$4)</f>
        <v>95</v>
      </c>
      <c r="D11" s="7">
        <f>ROUND( D$2+(('coded NOLH for 23-29 factors'!D10-1)*(D$3-D$2)/256), D$4)</f>
        <v>246</v>
      </c>
      <c r="E11" s="7">
        <f>ROUND( E$2+(('coded NOLH for 23-29 factors'!E10-1)*(E$3-E$2)/256), E$4)</f>
        <v>42</v>
      </c>
      <c r="F11" s="7">
        <f>ROUND( F$2+(('coded NOLH for 23-29 factors'!F10-1)*(F$3-F$2)/256), F$4)</f>
        <v>222</v>
      </c>
      <c r="G11" s="7">
        <f>ROUND( G$2+(('coded NOLH for 23-29 factors'!G10-1)*(G$3-G$2)/256), G$4)</f>
        <v>233</v>
      </c>
      <c r="H11" s="7">
        <f>ROUND( H$2+(('coded NOLH for 23-29 factors'!H10-1)*(H$3-H$2)/256), H$4)</f>
        <v>189</v>
      </c>
      <c r="I11" s="7">
        <f>ROUND( I$2+(('coded NOLH for 23-29 factors'!I10-1)*(I$3-I$2)/256), I$4)</f>
        <v>245</v>
      </c>
      <c r="J11" s="7">
        <f>ROUND( J$2+(('coded NOLH for 23-29 factors'!J10-1)*(J$3-J$2)/256), J$4)</f>
        <v>186</v>
      </c>
      <c r="K11" s="7">
        <f>ROUND( K$2+(('coded NOLH for 23-29 factors'!K10-1)*(K$3-K$2)/256), K$4)</f>
        <v>118</v>
      </c>
      <c r="L11" s="7">
        <f>ROUND( L$2+(('coded NOLH for 23-29 factors'!L10-1)*(L$3-L$2)/256), L$4)</f>
        <v>216</v>
      </c>
      <c r="M11" s="7">
        <f>ROUND( M$2+(('coded NOLH for 23-29 factors'!M10-1)*(M$3-M$2)/256), M$4)</f>
        <v>196</v>
      </c>
      <c r="N11" s="7">
        <f>ROUND( N$2+(('coded NOLH for 23-29 factors'!N10-1)*(N$3-N$2)/256), N$4)</f>
        <v>216</v>
      </c>
      <c r="O11" s="7">
        <f>ROUND( O$2+(('coded NOLH for 23-29 factors'!O10-1)*(O$3-O$2)/256), O$4)</f>
        <v>182</v>
      </c>
      <c r="P11" s="7">
        <f>ROUND( P$2+(('coded NOLH for 23-29 factors'!P10-1)*(P$3-P$2)/256), P$4)</f>
        <v>235</v>
      </c>
      <c r="Q11" s="7">
        <f>ROUND( Q$2+(('coded NOLH for 23-29 factors'!Q10-1)*(Q$3-Q$2)/256), Q$4)</f>
        <v>110</v>
      </c>
      <c r="R11" s="7">
        <f>ROUND( R$2+(('coded NOLH for 23-29 factors'!R10-1)*(R$3-R$2)/256), R$4)</f>
        <v>99</v>
      </c>
      <c r="S11" s="7">
        <f>ROUND( S$2+(('coded NOLH for 23-29 factors'!S10-1)*(S$3-S$2)/256), S$4)</f>
        <v>114</v>
      </c>
      <c r="T11" s="7">
        <f>ROUND( T$2+(('coded NOLH for 23-29 factors'!T10-1)*(T$3-T$2)/256), T$4)</f>
        <v>96</v>
      </c>
      <c r="U11" s="7">
        <f>ROUND( U$2+(('coded NOLH for 23-29 factors'!U10-1)*(U$3-U$2)/256), U$4)</f>
        <v>229</v>
      </c>
      <c r="V11" s="7">
        <f>ROUND( V$2+(('coded NOLH for 23-29 factors'!V10-1)*(V$3-V$2)/256), V$4)</f>
        <v>224</v>
      </c>
      <c r="W11" s="7">
        <f>ROUND( W$2+(('coded NOLH for 23-29 factors'!W10-1)*(W$3-W$2)/256), W$4)</f>
        <v>233</v>
      </c>
      <c r="X11" s="7">
        <f>ROUND( X$2+(('coded NOLH for 23-29 factors'!X10-1)*(X$3-X$2)/256), X$4)</f>
        <v>252</v>
      </c>
      <c r="Y11" s="7">
        <f>ROUND( Y$2+(('coded NOLH for 23-29 factors'!Y10-1)*(Y$3-Y$2)/256), Y$4)</f>
        <v>147</v>
      </c>
      <c r="Z11" s="7">
        <f>ROUND( Z$2+(('coded NOLH for 23-29 factors'!Z10-1)*(Z$3-Z$2)/256), Z$4)</f>
        <v>9</v>
      </c>
      <c r="AA11" s="7">
        <f>ROUND( AA$2+(('coded NOLH for 23-29 factors'!AA10-1)*(AA$3-AA$2)/256), AA$4)</f>
        <v>103</v>
      </c>
      <c r="AB11" s="7">
        <f>ROUND( AB$2+(('coded NOLH for 23-29 factors'!AB10-1)*(AB$3-AB$2)/256), AB$4)</f>
        <v>45</v>
      </c>
      <c r="AC11" s="7">
        <f>ROUND( AC$2+(('coded NOLH for 23-29 factors'!AC10-1)*(AC$3-AC$2)/256), AC$4)</f>
        <v>90</v>
      </c>
      <c r="AD11" s="7">
        <f>ROUND( AD$2+(('coded NOLH for 23-29 factors'!AD10-1)*(AD$3-AD$2)/256), AD$4)</f>
        <v>36</v>
      </c>
    </row>
    <row r="12" spans="1:30" x14ac:dyDescent="0.2">
      <c r="B12" s="7">
        <f>ROUND( B$2+(('coded NOLH for 23-29 factors'!B11-1)*(B$3-B$2)/256), B$4)</f>
        <v>12</v>
      </c>
      <c r="C12" s="7">
        <f>ROUND( C$2+(('coded NOLH for 23-29 factors'!C11-1)*(C$3-C$2)/256), C$4)</f>
        <v>158</v>
      </c>
      <c r="D12" s="7">
        <f>ROUND( D$2+(('coded NOLH for 23-29 factors'!D11-1)*(D$3-D$2)/256), D$4)</f>
        <v>114</v>
      </c>
      <c r="E12" s="7">
        <f>ROUND( E$2+(('coded NOLH for 23-29 factors'!E11-1)*(E$3-E$2)/256), E$4)</f>
        <v>31</v>
      </c>
      <c r="F12" s="7">
        <f>ROUND( F$2+(('coded NOLH for 23-29 factors'!F11-1)*(F$3-F$2)/256), F$4)</f>
        <v>133</v>
      </c>
      <c r="G12" s="7">
        <f>ROUND( G$2+(('coded NOLH for 23-29 factors'!G11-1)*(G$3-G$2)/256), G$4)</f>
        <v>134</v>
      </c>
      <c r="H12" s="7">
        <f>ROUND( H$2+(('coded NOLH for 23-29 factors'!H11-1)*(H$3-H$2)/256), H$4)</f>
        <v>197</v>
      </c>
      <c r="I12" s="7">
        <f>ROUND( I$2+(('coded NOLH for 23-29 factors'!I11-1)*(I$3-I$2)/256), I$4)</f>
        <v>151</v>
      </c>
      <c r="J12" s="7">
        <f>ROUND( J$2+(('coded NOLH for 23-29 factors'!J11-1)*(J$3-J$2)/256), J$4)</f>
        <v>173</v>
      </c>
      <c r="K12" s="7">
        <f>ROUND( K$2+(('coded NOLH for 23-29 factors'!K11-1)*(K$3-K$2)/256), K$4)</f>
        <v>151</v>
      </c>
      <c r="L12" s="7">
        <f>ROUND( L$2+(('coded NOLH for 23-29 factors'!L11-1)*(L$3-L$2)/256), L$4)</f>
        <v>2</v>
      </c>
      <c r="M12" s="7">
        <f>ROUND( M$2+(('coded NOLH for 23-29 factors'!M11-1)*(M$3-M$2)/256), M$4)</f>
        <v>70</v>
      </c>
      <c r="N12" s="7">
        <f>ROUND( N$2+(('coded NOLH for 23-29 factors'!N11-1)*(N$3-N$2)/256), N$4)</f>
        <v>80</v>
      </c>
      <c r="O12" s="7">
        <f>ROUND( O$2+(('coded NOLH for 23-29 factors'!O11-1)*(O$3-O$2)/256), O$4)</f>
        <v>83</v>
      </c>
      <c r="P12" s="7">
        <f>ROUND( P$2+(('coded NOLH for 23-29 factors'!P11-1)*(P$3-P$2)/256), P$4)</f>
        <v>38</v>
      </c>
      <c r="Q12" s="7">
        <f>ROUND( Q$2+(('coded NOLH for 23-29 factors'!Q11-1)*(Q$3-Q$2)/256), Q$4)</f>
        <v>234</v>
      </c>
      <c r="R12" s="7">
        <f>ROUND( R$2+(('coded NOLH for 23-29 factors'!R11-1)*(R$3-R$2)/256), R$4)</f>
        <v>235</v>
      </c>
      <c r="S12" s="7">
        <f>ROUND( S$2+(('coded NOLH for 23-29 factors'!S11-1)*(S$3-S$2)/256), S$4)</f>
        <v>170</v>
      </c>
      <c r="T12" s="7">
        <f>ROUND( T$2+(('coded NOLH for 23-29 factors'!T11-1)*(T$3-T$2)/256), T$4)</f>
        <v>252</v>
      </c>
      <c r="U12" s="7">
        <f>ROUND( U$2+(('coded NOLH for 23-29 factors'!U11-1)*(U$3-U$2)/256), U$4)</f>
        <v>205</v>
      </c>
      <c r="V12" s="7">
        <f>ROUND( V$2+(('coded NOLH for 23-29 factors'!V11-1)*(V$3-V$2)/256), V$4)</f>
        <v>126</v>
      </c>
      <c r="W12" s="7">
        <f>ROUND( W$2+(('coded NOLH for 23-29 factors'!W11-1)*(W$3-W$2)/256), W$4)</f>
        <v>247</v>
      </c>
      <c r="X12" s="7">
        <f>ROUND( X$2+(('coded NOLH for 23-29 factors'!X11-1)*(X$3-X$2)/256), X$4)</f>
        <v>210</v>
      </c>
      <c r="Y12" s="7">
        <f>ROUND( Y$2+(('coded NOLH for 23-29 factors'!Y11-1)*(Y$3-Y$2)/256), Y$4)</f>
        <v>79</v>
      </c>
      <c r="Z12" s="7">
        <f>ROUND( Z$2+(('coded NOLH for 23-29 factors'!Z11-1)*(Z$3-Z$2)/256), Z$4)</f>
        <v>104</v>
      </c>
      <c r="AA12" s="7">
        <f>ROUND( AA$2+(('coded NOLH for 23-29 factors'!AA11-1)*(AA$3-AA$2)/256), AA$4)</f>
        <v>110</v>
      </c>
      <c r="AB12" s="7">
        <f>ROUND( AB$2+(('coded NOLH for 23-29 factors'!AB11-1)*(AB$3-AB$2)/256), AB$4)</f>
        <v>71</v>
      </c>
      <c r="AC12" s="7">
        <f>ROUND( AC$2+(('coded NOLH for 23-29 factors'!AC11-1)*(AC$3-AC$2)/256), AC$4)</f>
        <v>38</v>
      </c>
      <c r="AD12" s="7">
        <f>ROUND( AD$2+(('coded NOLH for 23-29 factors'!AD11-1)*(AD$3-AD$2)/256), AD$4)</f>
        <v>66</v>
      </c>
    </row>
    <row r="13" spans="1:30" x14ac:dyDescent="0.2">
      <c r="B13" s="7">
        <f>ROUND( B$2+(('coded NOLH for 23-29 factors'!B12-1)*(B$3-B$2)/256), B$4)</f>
        <v>100</v>
      </c>
      <c r="C13" s="7">
        <f>ROUND( C$2+(('coded NOLH for 23-29 factors'!C12-1)*(C$3-C$2)/256), C$4)</f>
        <v>12</v>
      </c>
      <c r="D13" s="7">
        <f>ROUND( D$2+(('coded NOLH for 23-29 factors'!D12-1)*(D$3-D$2)/256), D$4)</f>
        <v>95</v>
      </c>
      <c r="E13" s="7">
        <f>ROUND( E$2+(('coded NOLH for 23-29 factors'!E12-1)*(E$3-E$2)/256), E$4)</f>
        <v>103</v>
      </c>
      <c r="F13" s="7">
        <f>ROUND( F$2+(('coded NOLH for 23-29 factors'!F12-1)*(F$3-F$2)/256), F$4)</f>
        <v>238</v>
      </c>
      <c r="G13" s="7">
        <f>ROUND( G$2+(('coded NOLH for 23-29 factors'!G12-1)*(G$3-G$2)/256), G$4)</f>
        <v>191</v>
      </c>
      <c r="H13" s="7">
        <f>ROUND( H$2+(('coded NOLH for 23-29 factors'!H12-1)*(H$3-H$2)/256), H$4)</f>
        <v>180</v>
      </c>
      <c r="I13" s="7">
        <f>ROUND( I$2+(('coded NOLH for 23-29 factors'!I12-1)*(I$3-I$2)/256), I$4)</f>
        <v>175</v>
      </c>
      <c r="J13" s="7">
        <f>ROUND( J$2+(('coded NOLH for 23-29 factors'!J12-1)*(J$3-J$2)/256), J$4)</f>
        <v>125</v>
      </c>
      <c r="K13" s="7">
        <f>ROUND( K$2+(('coded NOLH for 23-29 factors'!K12-1)*(K$3-K$2)/256), K$4)</f>
        <v>19</v>
      </c>
      <c r="L13" s="7">
        <f>ROUND( L$2+(('coded NOLH for 23-29 factors'!L12-1)*(L$3-L$2)/256), L$4)</f>
        <v>120</v>
      </c>
      <c r="M13" s="7">
        <f>ROUND( M$2+(('coded NOLH for 23-29 factors'!M12-1)*(M$3-M$2)/256), M$4)</f>
        <v>137</v>
      </c>
      <c r="N13" s="7">
        <f>ROUND( N$2+(('coded NOLH for 23-29 factors'!N12-1)*(N$3-N$2)/256), N$4)</f>
        <v>208</v>
      </c>
      <c r="O13" s="7">
        <f>ROUND( O$2+(('coded NOLH for 23-29 factors'!O12-1)*(O$3-O$2)/256), O$4)</f>
        <v>168</v>
      </c>
      <c r="P13" s="7">
        <f>ROUND( P$2+(('coded NOLH for 23-29 factors'!P12-1)*(P$3-P$2)/256), P$4)</f>
        <v>110</v>
      </c>
      <c r="Q13" s="7">
        <f>ROUND( Q$2+(('coded NOLH for 23-29 factors'!Q12-1)*(Q$3-Q$2)/256), Q$4)</f>
        <v>233</v>
      </c>
      <c r="R13" s="7">
        <f>ROUND( R$2+(('coded NOLH for 23-29 factors'!R12-1)*(R$3-R$2)/256), R$4)</f>
        <v>188</v>
      </c>
      <c r="S13" s="7">
        <f>ROUND( S$2+(('coded NOLH for 23-29 factors'!S12-1)*(S$3-S$2)/256), S$4)</f>
        <v>214</v>
      </c>
      <c r="T13" s="7">
        <f>ROUND( T$2+(('coded NOLH for 23-29 factors'!T12-1)*(T$3-T$2)/256), T$4)</f>
        <v>158</v>
      </c>
      <c r="U13" s="7">
        <f>ROUND( U$2+(('coded NOLH for 23-29 factors'!U12-1)*(U$3-U$2)/256), U$4)</f>
        <v>175</v>
      </c>
      <c r="V13" s="7">
        <f>ROUND( V$2+(('coded NOLH for 23-29 factors'!V12-1)*(V$3-V$2)/256), V$4)</f>
        <v>218</v>
      </c>
      <c r="W13" s="7">
        <f>ROUND( W$2+(('coded NOLH for 23-29 factors'!W12-1)*(W$3-W$2)/256), W$4)</f>
        <v>246</v>
      </c>
      <c r="X13" s="7">
        <f>ROUND( X$2+(('coded NOLH for 23-29 factors'!X12-1)*(X$3-X$2)/256), X$4)</f>
        <v>237</v>
      </c>
      <c r="Y13" s="7">
        <f>ROUND( Y$2+(('coded NOLH for 23-29 factors'!Y12-1)*(Y$3-Y$2)/256), Y$4)</f>
        <v>59</v>
      </c>
      <c r="Z13" s="7">
        <f>ROUND( Z$2+(('coded NOLH for 23-29 factors'!Z12-1)*(Z$3-Z$2)/256), Z$4)</f>
        <v>70</v>
      </c>
      <c r="AA13" s="7">
        <f>ROUND( AA$2+(('coded NOLH for 23-29 factors'!AA12-1)*(AA$3-AA$2)/256), AA$4)</f>
        <v>31</v>
      </c>
      <c r="AB13" s="7">
        <f>ROUND( AB$2+(('coded NOLH for 23-29 factors'!AB12-1)*(AB$3-AB$2)/256), AB$4)</f>
        <v>110</v>
      </c>
      <c r="AC13" s="7">
        <f>ROUND( AC$2+(('coded NOLH for 23-29 factors'!AC12-1)*(AC$3-AC$2)/256), AC$4)</f>
        <v>20</v>
      </c>
      <c r="AD13" s="7">
        <f>ROUND( AD$2+(('coded NOLH for 23-29 factors'!AD12-1)*(AD$3-AD$2)/256), AD$4)</f>
        <v>33</v>
      </c>
    </row>
    <row r="14" spans="1:30" x14ac:dyDescent="0.2">
      <c r="B14" s="7">
        <f>ROUND( B$2+(('coded NOLH for 23-29 factors'!B13-1)*(B$3-B$2)/256), B$4)</f>
        <v>20</v>
      </c>
      <c r="C14" s="7">
        <f>ROUND( C$2+(('coded NOLH for 23-29 factors'!C13-1)*(C$3-C$2)/256), C$4)</f>
        <v>133</v>
      </c>
      <c r="D14" s="7">
        <f>ROUND( D$2+(('coded NOLH for 23-29 factors'!D13-1)*(D$3-D$2)/256), D$4)</f>
        <v>239</v>
      </c>
      <c r="E14" s="7">
        <f>ROUND( E$2+(('coded NOLH for 23-29 factors'!E13-1)*(E$3-E$2)/256), E$4)</f>
        <v>162</v>
      </c>
      <c r="F14" s="7">
        <f>ROUND( F$2+(('coded NOLH for 23-29 factors'!F13-1)*(F$3-F$2)/256), F$4)</f>
        <v>100</v>
      </c>
      <c r="G14" s="7">
        <f>ROUND( G$2+(('coded NOLH for 23-29 factors'!G13-1)*(G$3-G$2)/256), G$4)</f>
        <v>202</v>
      </c>
      <c r="H14" s="7">
        <f>ROUND( H$2+(('coded NOLH for 23-29 factors'!H13-1)*(H$3-H$2)/256), H$4)</f>
        <v>190</v>
      </c>
      <c r="I14" s="7">
        <f>ROUND( I$2+(('coded NOLH for 23-29 factors'!I13-1)*(I$3-I$2)/256), I$4)</f>
        <v>252</v>
      </c>
      <c r="J14" s="7">
        <f>ROUND( J$2+(('coded NOLH for 23-29 factors'!J13-1)*(J$3-J$2)/256), J$4)</f>
        <v>46</v>
      </c>
      <c r="K14" s="7">
        <f>ROUND( K$2+(('coded NOLH for 23-29 factors'!K13-1)*(K$3-K$2)/256), K$4)</f>
        <v>99</v>
      </c>
      <c r="L14" s="7">
        <f>ROUND( L$2+(('coded NOLH for 23-29 factors'!L13-1)*(L$3-L$2)/256), L$4)</f>
        <v>243</v>
      </c>
      <c r="M14" s="7">
        <f>ROUND( M$2+(('coded NOLH for 23-29 factors'!M13-1)*(M$3-M$2)/256), M$4)</f>
        <v>60</v>
      </c>
      <c r="N14" s="7">
        <f>ROUND( N$2+(('coded NOLH for 23-29 factors'!N13-1)*(N$3-N$2)/256), N$4)</f>
        <v>118</v>
      </c>
      <c r="O14" s="7">
        <f>ROUND( O$2+(('coded NOLH for 23-29 factors'!O13-1)*(O$3-O$2)/256), O$4)</f>
        <v>111</v>
      </c>
      <c r="P14" s="7">
        <f>ROUND( P$2+(('coded NOLH for 23-29 factors'!P13-1)*(P$3-P$2)/256), P$4)</f>
        <v>48</v>
      </c>
      <c r="Q14" s="7">
        <f>ROUND( Q$2+(('coded NOLH for 23-29 factors'!Q13-1)*(Q$3-Q$2)/256), Q$4)</f>
        <v>169</v>
      </c>
      <c r="R14" s="7">
        <f>ROUND( R$2+(('coded NOLH for 23-29 factors'!R13-1)*(R$3-R$2)/256), R$4)</f>
        <v>105</v>
      </c>
      <c r="S14" s="7">
        <f>ROUND( S$2+(('coded NOLH for 23-29 factors'!S13-1)*(S$3-S$2)/256), S$4)</f>
        <v>77</v>
      </c>
      <c r="T14" s="7">
        <f>ROUND( T$2+(('coded NOLH for 23-29 factors'!T13-1)*(T$3-T$2)/256), T$4)</f>
        <v>88</v>
      </c>
      <c r="U14" s="7">
        <f>ROUND( U$2+(('coded NOLH for 23-29 factors'!U13-1)*(U$3-U$2)/256), U$4)</f>
        <v>159</v>
      </c>
      <c r="V14" s="7">
        <f>ROUND( V$2+(('coded NOLH for 23-29 factors'!V13-1)*(V$3-V$2)/256), V$4)</f>
        <v>49</v>
      </c>
      <c r="W14" s="7">
        <f>ROUND( W$2+(('coded NOLH for 23-29 factors'!W13-1)*(W$3-W$2)/256), W$4)</f>
        <v>19</v>
      </c>
      <c r="X14" s="7">
        <f>ROUND( X$2+(('coded NOLH for 23-29 factors'!X13-1)*(X$3-X$2)/256), X$4)</f>
        <v>59</v>
      </c>
      <c r="Y14" s="7">
        <f>ROUND( Y$2+(('coded NOLH for 23-29 factors'!Y13-1)*(Y$3-Y$2)/256), Y$4)</f>
        <v>223</v>
      </c>
      <c r="Z14" s="7">
        <f>ROUND( Z$2+(('coded NOLH for 23-29 factors'!Z13-1)*(Z$3-Z$2)/256), Z$4)</f>
        <v>231</v>
      </c>
      <c r="AA14" s="7">
        <f>ROUND( AA$2+(('coded NOLH for 23-29 factors'!AA13-1)*(AA$3-AA$2)/256), AA$4)</f>
        <v>152</v>
      </c>
      <c r="AB14" s="7">
        <f>ROUND( AB$2+(('coded NOLH for 23-29 factors'!AB13-1)*(AB$3-AB$2)/256), AB$4)</f>
        <v>44</v>
      </c>
      <c r="AC14" s="7">
        <f>ROUND( AC$2+(('coded NOLH for 23-29 factors'!AC13-1)*(AC$3-AC$2)/256), AC$4)</f>
        <v>94</v>
      </c>
      <c r="AD14" s="7">
        <f>ROUND( AD$2+(('coded NOLH for 23-29 factors'!AD13-1)*(AD$3-AD$2)/256), AD$4)</f>
        <v>21</v>
      </c>
    </row>
    <row r="15" spans="1:30" x14ac:dyDescent="0.2">
      <c r="B15" s="7">
        <f>ROUND( B$2+(('coded NOLH for 23-29 factors'!B14-1)*(B$3-B$2)/256), B$4)</f>
        <v>125</v>
      </c>
      <c r="C15" s="7">
        <f>ROUND( C$2+(('coded NOLH for 23-29 factors'!C14-1)*(C$3-C$2)/256), C$4)</f>
        <v>20</v>
      </c>
      <c r="D15" s="7">
        <f>ROUND( D$2+(('coded NOLH for 23-29 factors'!D14-1)*(D$3-D$2)/256), D$4)</f>
        <v>222</v>
      </c>
      <c r="E15" s="7">
        <f>ROUND( E$2+(('coded NOLH for 23-29 factors'!E14-1)*(E$3-E$2)/256), E$4)</f>
        <v>185</v>
      </c>
      <c r="F15" s="7">
        <f>ROUND( F$2+(('coded NOLH for 23-29 factors'!F14-1)*(F$3-F$2)/256), F$4)</f>
        <v>12</v>
      </c>
      <c r="G15" s="7">
        <f>ROUND( G$2+(('coded NOLH for 23-29 factors'!G14-1)*(G$3-G$2)/256), G$4)</f>
        <v>157</v>
      </c>
      <c r="H15" s="7">
        <f>ROUND( H$2+(('coded NOLH for 23-29 factors'!H14-1)*(H$3-H$2)/256), H$4)</f>
        <v>146</v>
      </c>
      <c r="I15" s="7">
        <f>ROUND( I$2+(('coded NOLH for 23-29 factors'!I14-1)*(I$3-I$2)/256), I$4)</f>
        <v>142</v>
      </c>
      <c r="J15" s="7">
        <f>ROUND( J$2+(('coded NOLH for 23-29 factors'!J14-1)*(J$3-J$2)/256), J$4)</f>
        <v>246</v>
      </c>
      <c r="K15" s="7">
        <f>ROUND( K$2+(('coded NOLH for 23-29 factors'!K14-1)*(K$3-K$2)/256), K$4)</f>
        <v>193</v>
      </c>
      <c r="L15" s="7">
        <f>ROUND( L$2+(('coded NOLH for 23-29 factors'!L14-1)*(L$3-L$2)/256), L$4)</f>
        <v>104</v>
      </c>
      <c r="M15" s="7">
        <f>ROUND( M$2+(('coded NOLH for 23-29 factors'!M14-1)*(M$3-M$2)/256), M$4)</f>
        <v>176</v>
      </c>
      <c r="N15" s="7">
        <f>ROUND( N$2+(('coded NOLH for 23-29 factors'!N14-1)*(N$3-N$2)/256), N$4)</f>
        <v>195</v>
      </c>
      <c r="O15" s="7">
        <f>ROUND( O$2+(('coded NOLH for 23-29 factors'!O14-1)*(O$3-O$2)/256), O$4)</f>
        <v>244</v>
      </c>
      <c r="P15" s="7">
        <f>ROUND( P$2+(('coded NOLH for 23-29 factors'!P14-1)*(P$3-P$2)/256), P$4)</f>
        <v>35</v>
      </c>
      <c r="Q15" s="7">
        <f>ROUND( Q$2+(('coded NOLH for 23-29 factors'!Q14-1)*(Q$3-Q$2)/256), Q$4)</f>
        <v>144</v>
      </c>
      <c r="R15" s="7">
        <f>ROUND( R$2+(('coded NOLH for 23-29 factors'!R14-1)*(R$3-R$2)/256), R$4)</f>
        <v>114</v>
      </c>
      <c r="S15" s="7">
        <f>ROUND( S$2+(('coded NOLH for 23-29 factors'!S14-1)*(S$3-S$2)/256), S$4)</f>
        <v>29</v>
      </c>
      <c r="T15" s="7">
        <f>ROUND( T$2+(('coded NOLH for 23-29 factors'!T14-1)*(T$3-T$2)/256), T$4)</f>
        <v>66</v>
      </c>
      <c r="U15" s="7">
        <f>ROUND( U$2+(('coded NOLH for 23-29 factors'!U14-1)*(U$3-U$2)/256), U$4)</f>
        <v>212</v>
      </c>
      <c r="V15" s="7">
        <f>ROUND( V$2+(('coded NOLH for 23-29 factors'!V14-1)*(V$3-V$2)/256), V$4)</f>
        <v>128</v>
      </c>
      <c r="W15" s="7">
        <f>ROUND( W$2+(('coded NOLH for 23-29 factors'!W14-1)*(W$3-W$2)/256), W$4)</f>
        <v>71</v>
      </c>
      <c r="X15" s="7">
        <f>ROUND( X$2+(('coded NOLH for 23-29 factors'!X14-1)*(X$3-X$2)/256), X$4)</f>
        <v>108</v>
      </c>
      <c r="Y15" s="7">
        <f>ROUND( Y$2+(('coded NOLH for 23-29 factors'!Y14-1)*(Y$3-Y$2)/256), Y$4)</f>
        <v>133</v>
      </c>
      <c r="Z15" s="7">
        <f>ROUND( Z$2+(('coded NOLH for 23-29 factors'!Z14-1)*(Z$3-Z$2)/256), Z$4)</f>
        <v>199</v>
      </c>
      <c r="AA15" s="7">
        <f>ROUND( AA$2+(('coded NOLH for 23-29 factors'!AA14-1)*(AA$3-AA$2)/256), AA$4)</f>
        <v>125</v>
      </c>
      <c r="AB15" s="7">
        <f>ROUND( AB$2+(('coded NOLH for 23-29 factors'!AB14-1)*(AB$3-AB$2)/256), AB$4)</f>
        <v>61</v>
      </c>
      <c r="AC15" s="7">
        <f>ROUND( AC$2+(('coded NOLH for 23-29 factors'!AC14-1)*(AC$3-AC$2)/256), AC$4)</f>
        <v>75</v>
      </c>
      <c r="AD15" s="7">
        <f>ROUND( AD$2+(('coded NOLH for 23-29 factors'!AD14-1)*(AD$3-AD$2)/256), AD$4)</f>
        <v>15</v>
      </c>
    </row>
    <row r="16" spans="1:30" x14ac:dyDescent="0.2">
      <c r="B16" s="7">
        <f>ROUND( B$2+(('coded NOLH for 23-29 factors'!B15-1)*(B$3-B$2)/256), B$4)</f>
        <v>36</v>
      </c>
      <c r="C16" s="7">
        <f>ROUND( C$2+(('coded NOLH for 23-29 factors'!C15-1)*(C$3-C$2)/256), C$4)</f>
        <v>239</v>
      </c>
      <c r="D16" s="7">
        <f>ROUND( D$2+(('coded NOLH for 23-29 factors'!D15-1)*(D$3-D$2)/256), D$4)</f>
        <v>125</v>
      </c>
      <c r="E16" s="7">
        <f>ROUND( E$2+(('coded NOLH for 23-29 factors'!E15-1)*(E$3-E$2)/256), E$4)</f>
        <v>247</v>
      </c>
      <c r="F16" s="7">
        <f>ROUND( F$2+(('coded NOLH for 23-29 factors'!F15-1)*(F$3-F$2)/256), F$4)</f>
        <v>114</v>
      </c>
      <c r="G16" s="7">
        <f>ROUND( G$2+(('coded NOLH for 23-29 factors'!G15-1)*(G$3-G$2)/256), G$4)</f>
        <v>130</v>
      </c>
      <c r="H16" s="7">
        <f>ROUND( H$2+(('coded NOLH for 23-29 factors'!H15-1)*(H$3-H$2)/256), H$4)</f>
        <v>251</v>
      </c>
      <c r="I16" s="7">
        <f>ROUND( I$2+(('coded NOLH for 23-29 factors'!I15-1)*(I$3-I$2)/256), I$4)</f>
        <v>154</v>
      </c>
      <c r="J16" s="7">
        <f>ROUND( J$2+(('coded NOLH for 23-29 factors'!J15-1)*(J$3-J$2)/256), J$4)</f>
        <v>232</v>
      </c>
      <c r="K16" s="7">
        <f>ROUND( K$2+(('coded NOLH for 23-29 factors'!K15-1)*(K$3-K$2)/256), K$4)</f>
        <v>74</v>
      </c>
      <c r="L16" s="7">
        <f>ROUND( L$2+(('coded NOLH for 23-29 factors'!L15-1)*(L$3-L$2)/256), L$4)</f>
        <v>166</v>
      </c>
      <c r="M16" s="7">
        <f>ROUND( M$2+(('coded NOLH for 23-29 factors'!M15-1)*(M$3-M$2)/256), M$4)</f>
        <v>55</v>
      </c>
      <c r="N16" s="7">
        <f>ROUND( N$2+(('coded NOLH for 23-29 factors'!N15-1)*(N$3-N$2)/256), N$4)</f>
        <v>55</v>
      </c>
      <c r="O16" s="7">
        <f>ROUND( O$2+(('coded NOLH for 23-29 factors'!O15-1)*(O$3-O$2)/256), O$4)</f>
        <v>104</v>
      </c>
      <c r="P16" s="7">
        <f>ROUND( P$2+(('coded NOLH for 23-29 factors'!P15-1)*(P$3-P$2)/256), P$4)</f>
        <v>167</v>
      </c>
      <c r="Q16" s="7">
        <f>ROUND( Q$2+(('coded NOLH for 23-29 factors'!Q15-1)*(Q$3-Q$2)/256), Q$4)</f>
        <v>27</v>
      </c>
      <c r="R16" s="7">
        <f>ROUND( R$2+(('coded NOLH for 23-29 factors'!R15-1)*(R$3-R$2)/256), R$4)</f>
        <v>198</v>
      </c>
      <c r="S16" s="7">
        <f>ROUND( S$2+(('coded NOLH for 23-29 factors'!S15-1)*(S$3-S$2)/256), S$4)</f>
        <v>134</v>
      </c>
      <c r="T16" s="7">
        <f>ROUND( T$2+(('coded NOLH for 23-29 factors'!T15-1)*(T$3-T$2)/256), T$4)</f>
        <v>136</v>
      </c>
      <c r="U16" s="7">
        <f>ROUND( U$2+(('coded NOLH for 23-29 factors'!U15-1)*(U$3-U$2)/256), U$4)</f>
        <v>224</v>
      </c>
      <c r="V16" s="7">
        <f>ROUND( V$2+(('coded NOLH for 23-29 factors'!V15-1)*(V$3-V$2)/256), V$4)</f>
        <v>111</v>
      </c>
      <c r="W16" s="7">
        <f>ROUND( W$2+(('coded NOLH for 23-29 factors'!W15-1)*(W$3-W$2)/256), W$4)</f>
        <v>4</v>
      </c>
      <c r="X16" s="7">
        <f>ROUND( X$2+(('coded NOLH for 23-29 factors'!X15-1)*(X$3-X$2)/256), X$4)</f>
        <v>135</v>
      </c>
      <c r="Y16" s="7">
        <f>ROUND( Y$2+(('coded NOLH for 23-29 factors'!Y15-1)*(Y$3-Y$2)/256), Y$4)</f>
        <v>252</v>
      </c>
      <c r="Z16" s="7">
        <f>ROUND( Z$2+(('coded NOLH for 23-29 factors'!Z15-1)*(Z$3-Z$2)/256), Z$4)</f>
        <v>190</v>
      </c>
      <c r="AA16" s="7">
        <f>ROUND( AA$2+(('coded NOLH for 23-29 factors'!AA15-1)*(AA$3-AA$2)/256), AA$4)</f>
        <v>232</v>
      </c>
      <c r="AB16" s="7">
        <f>ROUND( AB$2+(('coded NOLH for 23-29 factors'!AB15-1)*(AB$3-AB$2)/256), AB$4)</f>
        <v>13</v>
      </c>
      <c r="AC16" s="7">
        <f>ROUND( AC$2+(('coded NOLH for 23-29 factors'!AC15-1)*(AC$3-AC$2)/256), AC$4)</f>
        <v>27</v>
      </c>
      <c r="AD16" s="7">
        <f>ROUND( AD$2+(('coded NOLH for 23-29 factors'!AD15-1)*(AD$3-AD$2)/256), AD$4)</f>
        <v>109</v>
      </c>
    </row>
    <row r="17" spans="2:30" x14ac:dyDescent="0.2">
      <c r="B17" s="7">
        <f>ROUND( B$2+(('coded NOLH for 23-29 factors'!B16-1)*(B$3-B$2)/256), B$4)</f>
        <v>19</v>
      </c>
      <c r="C17" s="7">
        <f>ROUND( C$2+(('coded NOLH for 23-29 factors'!C16-1)*(C$3-C$2)/256), C$4)</f>
        <v>36</v>
      </c>
      <c r="D17" s="7">
        <f>ROUND( D$2+(('coded NOLH for 23-29 factors'!D16-1)*(D$3-D$2)/256), D$4)</f>
        <v>20</v>
      </c>
      <c r="E17" s="7">
        <f>ROUND( E$2+(('coded NOLH for 23-29 factors'!E16-1)*(E$3-E$2)/256), E$4)</f>
        <v>188</v>
      </c>
      <c r="F17" s="7">
        <f>ROUND( F$2+(('coded NOLH for 23-29 factors'!F16-1)*(F$3-F$2)/256), F$4)</f>
        <v>95</v>
      </c>
      <c r="G17" s="7">
        <f>ROUND( G$2+(('coded NOLH for 23-29 factors'!G16-1)*(G$3-G$2)/256), G$4)</f>
        <v>172</v>
      </c>
      <c r="H17" s="7">
        <f>ROUND( H$2+(('coded NOLH for 23-29 factors'!H16-1)*(H$3-H$2)/256), H$4)</f>
        <v>198</v>
      </c>
      <c r="I17" s="7">
        <f>ROUND( I$2+(('coded NOLH for 23-29 factors'!I16-1)*(I$3-I$2)/256), I$4)</f>
        <v>160</v>
      </c>
      <c r="J17" s="7">
        <f>ROUND( J$2+(('coded NOLH for 23-29 factors'!J16-1)*(J$3-J$2)/256), J$4)</f>
        <v>127</v>
      </c>
      <c r="K17" s="7">
        <f>ROUND( K$2+(('coded NOLH for 23-29 factors'!K16-1)*(K$3-K$2)/256), K$4)</f>
        <v>254</v>
      </c>
      <c r="L17" s="7">
        <f>ROUND( L$2+(('coded NOLH for 23-29 factors'!L16-1)*(L$3-L$2)/256), L$4)</f>
        <v>113</v>
      </c>
      <c r="M17" s="7">
        <f>ROUND( M$2+(('coded NOLH for 23-29 factors'!M16-1)*(M$3-M$2)/256), M$4)</f>
        <v>127</v>
      </c>
      <c r="N17" s="7">
        <f>ROUND( N$2+(('coded NOLH for 23-29 factors'!N16-1)*(N$3-N$2)/256), N$4)</f>
        <v>252</v>
      </c>
      <c r="O17" s="7">
        <f>ROUND( O$2+(('coded NOLH for 23-29 factors'!O16-1)*(O$3-O$2)/256), O$4)</f>
        <v>164</v>
      </c>
      <c r="P17" s="7">
        <f>ROUND( P$2+(('coded NOLH for 23-29 factors'!P16-1)*(P$3-P$2)/256), P$4)</f>
        <v>185</v>
      </c>
      <c r="Q17" s="7">
        <f>ROUND( Q$2+(('coded NOLH for 23-29 factors'!Q16-1)*(Q$3-Q$2)/256), Q$4)</f>
        <v>112</v>
      </c>
      <c r="R17" s="7">
        <f>ROUND( R$2+(('coded NOLH for 23-29 factors'!R16-1)*(R$3-R$2)/256), R$4)</f>
        <v>154</v>
      </c>
      <c r="S17" s="7">
        <f>ROUND( S$2+(('coded NOLH for 23-29 factors'!S16-1)*(S$3-S$2)/256), S$4)</f>
        <v>206</v>
      </c>
      <c r="T17" s="7">
        <f>ROUND( T$2+(('coded NOLH for 23-29 factors'!T16-1)*(T$3-T$2)/256), T$4)</f>
        <v>215</v>
      </c>
      <c r="U17" s="7">
        <f>ROUND( U$2+(('coded NOLH for 23-29 factors'!U16-1)*(U$3-U$2)/256), U$4)</f>
        <v>158</v>
      </c>
      <c r="V17" s="7">
        <f>ROUND( V$2+(('coded NOLH for 23-29 factors'!V16-1)*(V$3-V$2)/256), V$4)</f>
        <v>68</v>
      </c>
      <c r="W17" s="7">
        <f>ROUND( W$2+(('coded NOLH for 23-29 factors'!W16-1)*(W$3-W$2)/256), W$4)</f>
        <v>81</v>
      </c>
      <c r="X17" s="7">
        <f>ROUND( X$2+(('coded NOLH for 23-29 factors'!X16-1)*(X$3-X$2)/256), X$4)</f>
        <v>73</v>
      </c>
      <c r="Y17" s="7">
        <f>ROUND( Y$2+(('coded NOLH for 23-29 factors'!Y16-1)*(Y$3-Y$2)/256), Y$4)</f>
        <v>202</v>
      </c>
      <c r="Z17" s="7">
        <f>ROUND( Z$2+(('coded NOLH for 23-29 factors'!Z16-1)*(Z$3-Z$2)/256), Z$4)</f>
        <v>191</v>
      </c>
      <c r="AA17" s="7">
        <f>ROUND( AA$2+(('coded NOLH for 23-29 factors'!AA16-1)*(AA$3-AA$2)/256), AA$4)</f>
        <v>169</v>
      </c>
      <c r="AB17" s="7">
        <f>ROUND( AB$2+(('coded NOLH for 23-29 factors'!AB16-1)*(AB$3-AB$2)/256), AB$4)</f>
        <v>60</v>
      </c>
      <c r="AC17" s="7">
        <f>ROUND( AC$2+(('coded NOLH for 23-29 factors'!AC16-1)*(AC$3-AC$2)/256), AC$4)</f>
        <v>2</v>
      </c>
      <c r="AD17" s="7">
        <f>ROUND( AD$2+(('coded NOLH for 23-29 factors'!AD16-1)*(AD$3-AD$2)/256), AD$4)</f>
        <v>115</v>
      </c>
    </row>
    <row r="18" spans="2:30" x14ac:dyDescent="0.2">
      <c r="B18" s="7">
        <f>ROUND( B$2+(('coded NOLH for 23-29 factors'!B17-1)*(B$3-B$2)/256), B$4)</f>
        <v>70</v>
      </c>
      <c r="C18" s="7">
        <f>ROUND( C$2+(('coded NOLH for 23-29 factors'!C17-1)*(C$3-C$2)/256), C$4)</f>
        <v>247</v>
      </c>
      <c r="D18" s="7">
        <f>ROUND( D$2+(('coded NOLH for 23-29 factors'!D17-1)*(D$3-D$2)/256), D$4)</f>
        <v>162</v>
      </c>
      <c r="E18" s="7">
        <f>ROUND( E$2+(('coded NOLH for 23-29 factors'!E17-1)*(E$3-E$2)/256), E$4)</f>
        <v>19</v>
      </c>
      <c r="F18" s="7">
        <f>ROUND( F$2+(('coded NOLH for 23-29 factors'!F17-1)*(F$3-F$2)/256), F$4)</f>
        <v>105</v>
      </c>
      <c r="G18" s="7">
        <f>ROUND( G$2+(('coded NOLH for 23-29 factors'!G17-1)*(G$3-G$2)/256), G$4)</f>
        <v>205</v>
      </c>
      <c r="H18" s="7">
        <f>ROUND( H$2+(('coded NOLH for 23-29 factors'!H17-1)*(H$3-H$2)/256), H$4)</f>
        <v>166</v>
      </c>
      <c r="I18" s="7">
        <f>ROUND( I$2+(('coded NOLH for 23-29 factors'!I17-1)*(I$3-I$2)/256), I$4)</f>
        <v>171</v>
      </c>
      <c r="J18" s="7">
        <f>ROUND( J$2+(('coded NOLH for 23-29 factors'!J17-1)*(J$3-J$2)/256), J$4)</f>
        <v>96</v>
      </c>
      <c r="K18" s="7">
        <f>ROUND( K$2+(('coded NOLH for 23-29 factors'!K17-1)*(K$3-K$2)/256), K$4)</f>
        <v>241</v>
      </c>
      <c r="L18" s="7">
        <f>ROUND( L$2+(('coded NOLH for 23-29 factors'!L17-1)*(L$3-L$2)/256), L$4)</f>
        <v>197</v>
      </c>
      <c r="M18" s="7">
        <f>ROUND( M$2+(('coded NOLH for 23-29 factors'!M17-1)*(M$3-M$2)/256), M$4)</f>
        <v>54</v>
      </c>
      <c r="N18" s="7">
        <f>ROUND( N$2+(('coded NOLH for 23-29 factors'!N17-1)*(N$3-N$2)/256), N$4)</f>
        <v>12</v>
      </c>
      <c r="O18" s="7">
        <f>ROUND( O$2+(('coded NOLH for 23-29 factors'!O17-1)*(O$3-O$2)/256), O$4)</f>
        <v>122</v>
      </c>
      <c r="P18" s="7">
        <f>ROUND( P$2+(('coded NOLH for 23-29 factors'!P17-1)*(P$3-P$2)/256), P$4)</f>
        <v>209</v>
      </c>
      <c r="Q18" s="7">
        <f>ROUND( Q$2+(('coded NOLH for 23-29 factors'!Q17-1)*(Q$3-Q$2)/256), Q$4)</f>
        <v>172</v>
      </c>
      <c r="R18" s="7">
        <f>ROUND( R$2+(('coded NOLH for 23-29 factors'!R17-1)*(R$3-R$2)/256), R$4)</f>
        <v>67</v>
      </c>
      <c r="S18" s="7">
        <f>ROUND( S$2+(('coded NOLH for 23-29 factors'!S17-1)*(S$3-S$2)/256), S$4)</f>
        <v>21</v>
      </c>
      <c r="T18" s="7">
        <f>ROUND( T$2+(('coded NOLH for 23-29 factors'!T17-1)*(T$3-T$2)/256), T$4)</f>
        <v>53</v>
      </c>
      <c r="U18" s="7">
        <f>ROUND( U$2+(('coded NOLH for 23-29 factors'!U17-1)*(U$3-U$2)/256), U$4)</f>
        <v>113</v>
      </c>
      <c r="V18" s="7">
        <f>ROUND( V$2+(('coded NOLH for 23-29 factors'!V17-1)*(V$3-V$2)/256), V$4)</f>
        <v>181</v>
      </c>
      <c r="W18" s="7">
        <f>ROUND( W$2+(('coded NOLH for 23-29 factors'!W17-1)*(W$3-W$2)/256), W$4)</f>
        <v>216</v>
      </c>
      <c r="X18" s="7">
        <f>ROUND( X$2+(('coded NOLH for 23-29 factors'!X17-1)*(X$3-X$2)/256), X$4)</f>
        <v>170</v>
      </c>
      <c r="Y18" s="7">
        <f>ROUND( Y$2+(('coded NOLH for 23-29 factors'!Y17-1)*(Y$3-Y$2)/256), Y$4)</f>
        <v>175</v>
      </c>
      <c r="Z18" s="7">
        <f>ROUND( Z$2+(('coded NOLH for 23-29 factors'!Z17-1)*(Z$3-Z$2)/256), Z$4)</f>
        <v>226</v>
      </c>
      <c r="AA18" s="7">
        <f>ROUND( AA$2+(('coded NOLH for 23-29 factors'!AA17-1)*(AA$3-AA$2)/256), AA$4)</f>
        <v>207</v>
      </c>
      <c r="AB18" s="7">
        <f>ROUND( AB$2+(('coded NOLH for 23-29 factors'!AB17-1)*(AB$3-AB$2)/256), AB$4)</f>
        <v>41</v>
      </c>
      <c r="AC18" s="7">
        <f>ROUND( AC$2+(('coded NOLH for 23-29 factors'!AC17-1)*(AC$3-AC$2)/256), AC$4)</f>
        <v>10</v>
      </c>
      <c r="AD18" s="7">
        <f>ROUND( AD$2+(('coded NOLH for 23-29 factors'!AD17-1)*(AD$3-AD$2)/256), AD$4)</f>
        <v>84</v>
      </c>
    </row>
    <row r="19" spans="2:30" x14ac:dyDescent="0.2">
      <c r="B19" s="7">
        <f>ROUND( B$2+(('coded NOLH for 23-29 factors'!B18-1)*(B$3-B$2)/256), B$4)</f>
        <v>11</v>
      </c>
      <c r="C19" s="7">
        <f>ROUND( C$2+(('coded NOLH for 23-29 factors'!C18-1)*(C$3-C$2)/256), C$4)</f>
        <v>70</v>
      </c>
      <c r="D19" s="7">
        <f>ROUND( D$2+(('coded NOLH for 23-29 factors'!D18-1)*(D$3-D$2)/256), D$4)</f>
        <v>185</v>
      </c>
      <c r="E19" s="7">
        <f>ROUND( E$2+(('coded NOLH for 23-29 factors'!E18-1)*(E$3-E$2)/256), E$4)</f>
        <v>36</v>
      </c>
      <c r="F19" s="7">
        <f>ROUND( F$2+(('coded NOLH for 23-29 factors'!F18-1)*(F$3-F$2)/256), F$4)</f>
        <v>42</v>
      </c>
      <c r="G19" s="7">
        <f>ROUND( G$2+(('coded NOLH for 23-29 factors'!G18-1)*(G$3-G$2)/256), G$4)</f>
        <v>206</v>
      </c>
      <c r="H19" s="7">
        <f>ROUND( H$2+(('coded NOLH for 23-29 factors'!H18-1)*(H$3-H$2)/256), H$4)</f>
        <v>254</v>
      </c>
      <c r="I19" s="7">
        <f>ROUND( I$2+(('coded NOLH for 23-29 factors'!I18-1)*(I$3-I$2)/256), I$4)</f>
        <v>132</v>
      </c>
      <c r="J19" s="7">
        <f>ROUND( J$2+(('coded NOLH for 23-29 factors'!J18-1)*(J$3-J$2)/256), J$4)</f>
        <v>184</v>
      </c>
      <c r="K19" s="7">
        <f>ROUND( K$2+(('coded NOLH for 23-29 factors'!K18-1)*(K$3-K$2)/256), K$4)</f>
        <v>47</v>
      </c>
      <c r="L19" s="7">
        <f>ROUND( L$2+(('coded NOLH for 23-29 factors'!L18-1)*(L$3-L$2)/256), L$4)</f>
        <v>91</v>
      </c>
      <c r="M19" s="7">
        <f>ROUND( M$2+(('coded NOLH for 23-29 factors'!M18-1)*(M$3-M$2)/256), M$4)</f>
        <v>200</v>
      </c>
      <c r="N19" s="7">
        <f>ROUND( N$2+(('coded NOLH for 23-29 factors'!N18-1)*(N$3-N$2)/256), N$4)</f>
        <v>173</v>
      </c>
      <c r="O19" s="7">
        <f>ROUND( O$2+(('coded NOLH for 23-29 factors'!O18-1)*(O$3-O$2)/256), O$4)</f>
        <v>170</v>
      </c>
      <c r="P19" s="7">
        <f>ROUND( P$2+(('coded NOLH for 23-29 factors'!P18-1)*(P$3-P$2)/256), P$4)</f>
        <v>155</v>
      </c>
      <c r="Q19" s="7">
        <f>ROUND( Q$2+(('coded NOLH for 23-29 factors'!Q18-1)*(Q$3-Q$2)/256), Q$4)</f>
        <v>223</v>
      </c>
      <c r="R19" s="7">
        <f>ROUND( R$2+(('coded NOLH for 23-29 factors'!R18-1)*(R$3-R$2)/256), R$4)</f>
        <v>109</v>
      </c>
      <c r="S19" s="7">
        <f>ROUND( S$2+(('coded NOLH for 23-29 factors'!S18-1)*(S$3-S$2)/256), S$4)</f>
        <v>89</v>
      </c>
      <c r="T19" s="7">
        <f>ROUND( T$2+(('coded NOLH for 23-29 factors'!T18-1)*(T$3-T$2)/256), T$4)</f>
        <v>80</v>
      </c>
      <c r="U19" s="7">
        <f>ROUND( U$2+(('coded NOLH for 23-29 factors'!U18-1)*(U$3-U$2)/256), U$4)</f>
        <v>114</v>
      </c>
      <c r="V19" s="7">
        <f>ROUND( V$2+(('coded NOLH for 23-29 factors'!V18-1)*(V$3-V$2)/256), V$4)</f>
        <v>133</v>
      </c>
      <c r="W19" s="7">
        <f>ROUND( W$2+(('coded NOLH for 23-29 factors'!W18-1)*(W$3-W$2)/256), W$4)</f>
        <v>249</v>
      </c>
      <c r="X19" s="7">
        <f>ROUND( X$2+(('coded NOLH for 23-29 factors'!X18-1)*(X$3-X$2)/256), X$4)</f>
        <v>158</v>
      </c>
      <c r="Y19" s="7">
        <f>ROUND( Y$2+(('coded NOLH for 23-29 factors'!Y18-1)*(Y$3-Y$2)/256), Y$4)</f>
        <v>222</v>
      </c>
      <c r="Z19" s="7">
        <f>ROUND( Z$2+(('coded NOLH for 23-29 factors'!Z18-1)*(Z$3-Z$2)/256), Z$4)</f>
        <v>243</v>
      </c>
      <c r="AA19" s="7">
        <f>ROUND( AA$2+(('coded NOLH for 23-29 factors'!AA18-1)*(AA$3-AA$2)/256), AA$4)</f>
        <v>245</v>
      </c>
      <c r="AB19" s="7">
        <f>ROUND( AB$2+(('coded NOLH for 23-29 factors'!AB18-1)*(AB$3-AB$2)/256), AB$4)</f>
        <v>14</v>
      </c>
      <c r="AC19" s="7">
        <f>ROUND( AC$2+(('coded NOLH for 23-29 factors'!AC18-1)*(AC$3-AC$2)/256), AC$4)</f>
        <v>89</v>
      </c>
      <c r="AD19" s="7">
        <f>ROUND( AD$2+(('coded NOLH for 23-29 factors'!AD18-1)*(AD$3-AD$2)/256), AD$4)</f>
        <v>30</v>
      </c>
    </row>
    <row r="20" spans="2:30" x14ac:dyDescent="0.2">
      <c r="B20" s="7">
        <f>ROUND( B$2+(('coded NOLH for 23-29 factors'!B19-1)*(B$3-B$2)/256), B$4)</f>
        <v>73</v>
      </c>
      <c r="C20" s="7">
        <f>ROUND( C$2+(('coded NOLH for 23-29 factors'!C19-1)*(C$3-C$2)/256), C$4)</f>
        <v>162</v>
      </c>
      <c r="D20" s="7">
        <f>ROUND( D$2+(('coded NOLH for 23-29 factors'!D19-1)*(D$3-D$2)/256), D$4)</f>
        <v>11</v>
      </c>
      <c r="E20" s="7">
        <f>ROUND( E$2+(('coded NOLH for 23-29 factors'!E19-1)*(E$3-E$2)/256), E$4)</f>
        <v>125</v>
      </c>
      <c r="F20" s="7">
        <f>ROUND( F$2+(('coded NOLH for 23-29 factors'!F19-1)*(F$3-F$2)/256), F$4)</f>
        <v>31</v>
      </c>
      <c r="G20" s="7">
        <f>ROUND( G$2+(('coded NOLH for 23-29 factors'!G19-1)*(G$3-G$2)/256), G$4)</f>
        <v>136</v>
      </c>
      <c r="H20" s="7">
        <f>ROUND( H$2+(('coded NOLH for 23-29 factors'!H19-1)*(H$3-H$2)/256), H$4)</f>
        <v>196</v>
      </c>
      <c r="I20" s="7">
        <f>ROUND( I$2+(('coded NOLH for 23-29 factors'!I19-1)*(I$3-I$2)/256), I$4)</f>
        <v>145</v>
      </c>
      <c r="J20" s="7">
        <f>ROUND( J$2+(('coded NOLH for 23-29 factors'!J19-1)*(J$3-J$2)/256), J$4)</f>
        <v>190</v>
      </c>
      <c r="K20" s="7">
        <f>ROUND( K$2+(('coded NOLH for 23-29 factors'!K19-1)*(K$3-K$2)/256), K$4)</f>
        <v>250</v>
      </c>
      <c r="L20" s="7">
        <f>ROUND( L$2+(('coded NOLH for 23-29 factors'!L19-1)*(L$3-L$2)/256), L$4)</f>
        <v>146</v>
      </c>
      <c r="M20" s="7">
        <f>ROUND( M$2+(('coded NOLH for 23-29 factors'!M19-1)*(M$3-M$2)/256), M$4)</f>
        <v>69</v>
      </c>
      <c r="N20" s="7">
        <f>ROUND( N$2+(('coded NOLH for 23-29 factors'!N19-1)*(N$3-N$2)/256), N$4)</f>
        <v>13</v>
      </c>
      <c r="O20" s="7">
        <f>ROUND( O$2+(('coded NOLH for 23-29 factors'!O19-1)*(O$3-O$2)/256), O$4)</f>
        <v>39</v>
      </c>
      <c r="P20" s="7">
        <f>ROUND( P$2+(('coded NOLH for 23-29 factors'!P19-1)*(P$3-P$2)/256), P$4)</f>
        <v>29</v>
      </c>
      <c r="Q20" s="7">
        <f>ROUND( Q$2+(('coded NOLH for 23-29 factors'!Q19-1)*(Q$3-Q$2)/256), Q$4)</f>
        <v>79</v>
      </c>
      <c r="R20" s="7">
        <f>ROUND( R$2+(('coded NOLH for 23-29 factors'!R19-1)*(R$3-R$2)/256), R$4)</f>
        <v>216</v>
      </c>
      <c r="S20" s="7">
        <f>ROUND( S$2+(('coded NOLH for 23-29 factors'!S19-1)*(S$3-S$2)/256), S$4)</f>
        <v>246</v>
      </c>
      <c r="T20" s="7">
        <f>ROUND( T$2+(('coded NOLH for 23-29 factors'!T19-1)*(T$3-T$2)/256), T$4)</f>
        <v>140</v>
      </c>
      <c r="U20" s="7">
        <f>ROUND( U$2+(('coded NOLH for 23-29 factors'!U19-1)*(U$3-U$2)/256), U$4)</f>
        <v>32</v>
      </c>
      <c r="V20" s="7">
        <f>ROUND( V$2+(('coded NOLH for 23-29 factors'!V19-1)*(V$3-V$2)/256), V$4)</f>
        <v>216</v>
      </c>
      <c r="W20" s="7">
        <f>ROUND( W$2+(('coded NOLH for 23-29 factors'!W19-1)*(W$3-W$2)/256), W$4)</f>
        <v>140</v>
      </c>
      <c r="X20" s="7">
        <f>ROUND( X$2+(('coded NOLH for 23-29 factors'!X19-1)*(X$3-X$2)/256), X$4)</f>
        <v>146</v>
      </c>
      <c r="Y20" s="7">
        <f>ROUND( Y$2+(('coded NOLH for 23-29 factors'!Y19-1)*(Y$3-Y$2)/256), Y$4)</f>
        <v>116</v>
      </c>
      <c r="Z20" s="7">
        <f>ROUND( Z$2+(('coded NOLH for 23-29 factors'!Z19-1)*(Z$3-Z$2)/256), Z$4)</f>
        <v>233</v>
      </c>
      <c r="AA20" s="7">
        <f>ROUND( AA$2+(('coded NOLH for 23-29 factors'!AA19-1)*(AA$3-AA$2)/256), AA$4)</f>
        <v>199</v>
      </c>
      <c r="AB20" s="7">
        <f>ROUND( AB$2+(('coded NOLH for 23-29 factors'!AB19-1)*(AB$3-AB$2)/256), AB$4)</f>
        <v>33</v>
      </c>
      <c r="AC20" s="7">
        <f>ROUND( AC$2+(('coded NOLH for 23-29 factors'!AC19-1)*(AC$3-AC$2)/256), AC$4)</f>
        <v>48</v>
      </c>
      <c r="AD20" s="7">
        <f>ROUND( AD$2+(('coded NOLH for 23-29 factors'!AD19-1)*(AD$3-AD$2)/256), AD$4)</f>
        <v>9</v>
      </c>
    </row>
    <row r="21" spans="2:30" x14ac:dyDescent="0.2">
      <c r="B21" s="7">
        <f>ROUND( B$2+(('coded NOLH for 23-29 factors'!B20-1)*(B$3-B$2)/256), B$4)</f>
        <v>96</v>
      </c>
      <c r="C21" s="7">
        <f>ROUND( C$2+(('coded NOLH for 23-29 factors'!C20-1)*(C$3-C$2)/256), C$4)</f>
        <v>73</v>
      </c>
      <c r="D21" s="7">
        <f>ROUND( D$2+(('coded NOLH for 23-29 factors'!D20-1)*(D$3-D$2)/256), D$4)</f>
        <v>70</v>
      </c>
      <c r="E21" s="7">
        <f>ROUND( E$2+(('coded NOLH for 23-29 factors'!E20-1)*(E$3-E$2)/256), E$4)</f>
        <v>20</v>
      </c>
      <c r="F21" s="7">
        <f>ROUND( F$2+(('coded NOLH for 23-29 factors'!F20-1)*(F$3-F$2)/256), F$4)</f>
        <v>103</v>
      </c>
      <c r="G21" s="7">
        <f>ROUND( G$2+(('coded NOLH for 23-29 factors'!G20-1)*(G$3-G$2)/256), G$4)</f>
        <v>186</v>
      </c>
      <c r="H21" s="7">
        <f>ROUND( H$2+(('coded NOLH for 23-29 factors'!H20-1)*(H$3-H$2)/256), H$4)</f>
        <v>241</v>
      </c>
      <c r="I21" s="7">
        <f>ROUND( I$2+(('coded NOLH for 23-29 factors'!I20-1)*(I$3-I$2)/256), I$4)</f>
        <v>220</v>
      </c>
      <c r="J21" s="7">
        <f>ROUND( J$2+(('coded NOLH for 23-29 factors'!J20-1)*(J$3-J$2)/256), J$4)</f>
        <v>28</v>
      </c>
      <c r="K21" s="7">
        <f>ROUND( K$2+(('coded NOLH for 23-29 factors'!K20-1)*(K$3-K$2)/256), K$4)</f>
        <v>130</v>
      </c>
      <c r="L21" s="7">
        <f>ROUND( L$2+(('coded NOLH for 23-29 factors'!L20-1)*(L$3-L$2)/256), L$4)</f>
        <v>4</v>
      </c>
      <c r="M21" s="7">
        <f>ROUND( M$2+(('coded NOLH for 23-29 factors'!M20-1)*(M$3-M$2)/256), M$4)</f>
        <v>136</v>
      </c>
      <c r="N21" s="7">
        <f>ROUND( N$2+(('coded NOLH for 23-29 factors'!N20-1)*(N$3-N$2)/256), N$4)</f>
        <v>199</v>
      </c>
      <c r="O21" s="7">
        <f>ROUND( O$2+(('coded NOLH for 23-29 factors'!O20-1)*(O$3-O$2)/256), O$4)</f>
        <v>149</v>
      </c>
      <c r="P21" s="7">
        <f>ROUND( P$2+(('coded NOLH for 23-29 factors'!P20-1)*(P$3-P$2)/256), P$4)</f>
        <v>46</v>
      </c>
      <c r="Q21" s="7">
        <f>ROUND( Q$2+(('coded NOLH for 23-29 factors'!Q20-1)*(Q$3-Q$2)/256), Q$4)</f>
        <v>95</v>
      </c>
      <c r="R21" s="7">
        <f>ROUND( R$2+(('coded NOLH for 23-29 factors'!R20-1)*(R$3-R$2)/256), R$4)</f>
        <v>182</v>
      </c>
      <c r="S21" s="7">
        <f>ROUND( S$2+(('coded NOLH for 23-29 factors'!S20-1)*(S$3-S$2)/256), S$4)</f>
        <v>188</v>
      </c>
      <c r="T21" s="7">
        <f>ROUND( T$2+(('coded NOLH for 23-29 factors'!T20-1)*(T$3-T$2)/256), T$4)</f>
        <v>144</v>
      </c>
      <c r="U21" s="7">
        <f>ROUND( U$2+(('coded NOLH for 23-29 factors'!U20-1)*(U$3-U$2)/256), U$4)</f>
        <v>122</v>
      </c>
      <c r="V21" s="7">
        <f>ROUND( V$2+(('coded NOLH for 23-29 factors'!V20-1)*(V$3-V$2)/256), V$4)</f>
        <v>202</v>
      </c>
      <c r="W21" s="7">
        <f>ROUND( W$2+(('coded NOLH for 23-29 factors'!W20-1)*(W$3-W$2)/256), W$4)</f>
        <v>168</v>
      </c>
      <c r="X21" s="7">
        <f>ROUND( X$2+(('coded NOLH for 23-29 factors'!X20-1)*(X$3-X$2)/256), X$4)</f>
        <v>234</v>
      </c>
      <c r="Y21" s="7">
        <f>ROUND( Y$2+(('coded NOLH for 23-29 factors'!Y20-1)*(Y$3-Y$2)/256), Y$4)</f>
        <v>212</v>
      </c>
      <c r="Z21" s="7">
        <f>ROUND( Z$2+(('coded NOLH for 23-29 factors'!Z20-1)*(Z$3-Z$2)/256), Z$4)</f>
        <v>257</v>
      </c>
      <c r="AA21" s="7">
        <f>ROUND( AA$2+(('coded NOLH for 23-29 factors'!AA20-1)*(AA$3-AA$2)/256), AA$4)</f>
        <v>251</v>
      </c>
      <c r="AB21" s="7">
        <f>ROUND( AB$2+(('coded NOLH for 23-29 factors'!AB20-1)*(AB$3-AB$2)/256), AB$4)</f>
        <v>92</v>
      </c>
      <c r="AC21" s="7">
        <f>ROUND( AC$2+(('coded NOLH for 23-29 factors'!AC20-1)*(AC$3-AC$2)/256), AC$4)</f>
        <v>105</v>
      </c>
      <c r="AD21" s="7">
        <f>ROUND( AD$2+(('coded NOLH for 23-29 factors'!AD20-1)*(AD$3-AD$2)/256), AD$4)</f>
        <v>113</v>
      </c>
    </row>
    <row r="22" spans="2:30" x14ac:dyDescent="0.2">
      <c r="B22" s="7">
        <f>ROUND( B$2+(('coded NOLH for 23-29 factors'!B21-1)*(B$3-B$2)/256), B$4)</f>
        <v>72</v>
      </c>
      <c r="C22" s="7">
        <f>ROUND( C$2+(('coded NOLH for 23-29 factors'!C21-1)*(C$3-C$2)/256), C$4)</f>
        <v>136</v>
      </c>
      <c r="D22" s="7">
        <f>ROUND( D$2+(('coded NOLH for 23-29 factors'!D21-1)*(D$3-D$2)/256), D$4)</f>
        <v>205</v>
      </c>
      <c r="E22" s="7">
        <f>ROUND( E$2+(('coded NOLH for 23-29 factors'!E21-1)*(E$3-E$2)/256), E$4)</f>
        <v>202</v>
      </c>
      <c r="F22" s="7">
        <f>ROUND( F$2+(('coded NOLH for 23-29 factors'!F21-1)*(F$3-F$2)/256), F$4)</f>
        <v>231</v>
      </c>
      <c r="G22" s="7">
        <f>ROUND( G$2+(('coded NOLH for 23-29 factors'!G21-1)*(G$3-G$2)/256), G$4)</f>
        <v>96</v>
      </c>
      <c r="H22" s="7">
        <f>ROUND( H$2+(('coded NOLH for 23-29 factors'!H21-1)*(H$3-H$2)/256), H$4)</f>
        <v>165</v>
      </c>
      <c r="I22" s="7">
        <f>ROUND( I$2+(('coded NOLH for 23-29 factors'!I21-1)*(I$3-I$2)/256), I$4)</f>
        <v>170</v>
      </c>
      <c r="J22" s="7">
        <f>ROUND( J$2+(('coded NOLH for 23-29 factors'!J21-1)*(J$3-J$2)/256), J$4)</f>
        <v>41</v>
      </c>
      <c r="K22" s="7">
        <f>ROUND( K$2+(('coded NOLH for 23-29 factors'!K21-1)*(K$3-K$2)/256), K$4)</f>
        <v>95</v>
      </c>
      <c r="L22" s="7">
        <f>ROUND( L$2+(('coded NOLH for 23-29 factors'!L21-1)*(L$3-L$2)/256), L$4)</f>
        <v>131</v>
      </c>
      <c r="M22" s="7">
        <f>ROUND( M$2+(('coded NOLH for 23-29 factors'!M21-1)*(M$3-M$2)/256), M$4)</f>
        <v>168</v>
      </c>
      <c r="N22" s="7">
        <f>ROUND( N$2+(('coded NOLH for 23-29 factors'!N21-1)*(N$3-N$2)/256), N$4)</f>
        <v>32</v>
      </c>
      <c r="O22" s="7">
        <f>ROUND( O$2+(('coded NOLH for 23-29 factors'!O21-1)*(O$3-O$2)/256), O$4)</f>
        <v>85</v>
      </c>
      <c r="P22" s="7">
        <f>ROUND( P$2+(('coded NOLH for 23-29 factors'!P21-1)*(P$3-P$2)/256), P$4)</f>
        <v>86</v>
      </c>
      <c r="Q22" s="7">
        <f>ROUND( Q$2+(('coded NOLH for 23-29 factors'!Q21-1)*(Q$3-Q$2)/256), Q$4)</f>
        <v>87</v>
      </c>
      <c r="R22" s="7">
        <f>ROUND( R$2+(('coded NOLH for 23-29 factors'!R21-1)*(R$3-R$2)/256), R$4)</f>
        <v>213</v>
      </c>
      <c r="S22" s="7">
        <f>ROUND( S$2+(('coded NOLH for 23-29 factors'!S21-1)*(S$3-S$2)/256), S$4)</f>
        <v>40</v>
      </c>
      <c r="T22" s="7">
        <f>ROUND( T$2+(('coded NOLH for 23-29 factors'!T21-1)*(T$3-T$2)/256), T$4)</f>
        <v>29</v>
      </c>
      <c r="U22" s="7">
        <f>ROUND( U$2+(('coded NOLH for 23-29 factors'!U21-1)*(U$3-U$2)/256), U$4)</f>
        <v>82</v>
      </c>
      <c r="V22" s="7">
        <f>ROUND( V$2+(('coded NOLH for 23-29 factors'!V21-1)*(V$3-V$2)/256), V$4)</f>
        <v>220</v>
      </c>
      <c r="W22" s="7">
        <f>ROUND( W$2+(('coded NOLH for 23-29 factors'!W21-1)*(W$3-W$2)/256), W$4)</f>
        <v>32</v>
      </c>
      <c r="X22" s="7">
        <f>ROUND( X$2+(('coded NOLH for 23-29 factors'!X21-1)*(X$3-X$2)/256), X$4)</f>
        <v>105</v>
      </c>
      <c r="Y22" s="7">
        <f>ROUND( Y$2+(('coded NOLH for 23-29 factors'!Y21-1)*(Y$3-Y$2)/256), Y$4)</f>
        <v>165</v>
      </c>
      <c r="Z22" s="7">
        <f>ROUND( Z$2+(('coded NOLH for 23-29 factors'!Z21-1)*(Z$3-Z$2)/256), Z$4)</f>
        <v>144</v>
      </c>
      <c r="AA22" s="7">
        <f>ROUND( AA$2+(('coded NOLH for 23-29 factors'!AA21-1)*(AA$3-AA$2)/256), AA$4)</f>
        <v>29</v>
      </c>
      <c r="AB22" s="7">
        <f>ROUND( AB$2+(('coded NOLH for 23-29 factors'!AB21-1)*(AB$3-AB$2)/256), AB$4)</f>
        <v>230</v>
      </c>
      <c r="AC22" s="7">
        <f>ROUND( AC$2+(('coded NOLH for 23-29 factors'!AC21-1)*(AC$3-AC$2)/256), AC$4)</f>
        <v>249</v>
      </c>
      <c r="AD22" s="7">
        <f>ROUND( AD$2+(('coded NOLH for 23-29 factors'!AD21-1)*(AD$3-AD$2)/256), AD$4)</f>
        <v>131</v>
      </c>
    </row>
    <row r="23" spans="2:30" x14ac:dyDescent="0.2">
      <c r="B23" s="7">
        <f>ROUND( B$2+(('coded NOLH for 23-29 factors'!B22-1)*(B$3-B$2)/256), B$4)</f>
        <v>122</v>
      </c>
      <c r="C23" s="7">
        <f>ROUND( C$2+(('coded NOLH for 23-29 factors'!C22-1)*(C$3-C$2)/256), C$4)</f>
        <v>72</v>
      </c>
      <c r="D23" s="7">
        <f>ROUND( D$2+(('coded NOLH for 23-29 factors'!D22-1)*(D$3-D$2)/256), D$4)</f>
        <v>206</v>
      </c>
      <c r="E23" s="7">
        <f>ROUND( E$2+(('coded NOLH for 23-29 factors'!E22-1)*(E$3-E$2)/256), E$4)</f>
        <v>157</v>
      </c>
      <c r="F23" s="7">
        <f>ROUND( F$2+(('coded NOLH for 23-29 factors'!F22-1)*(F$3-F$2)/256), F$4)</f>
        <v>137</v>
      </c>
      <c r="G23" s="7">
        <f>ROUND( G$2+(('coded NOLH for 23-29 factors'!G22-1)*(G$3-G$2)/256), G$4)</f>
        <v>73</v>
      </c>
      <c r="H23" s="7">
        <f>ROUND( H$2+(('coded NOLH for 23-29 factors'!H22-1)*(H$3-H$2)/256), H$4)</f>
        <v>219</v>
      </c>
      <c r="I23" s="7">
        <f>ROUND( I$2+(('coded NOLH for 23-29 factors'!I22-1)*(I$3-I$2)/256), I$4)</f>
        <v>174</v>
      </c>
      <c r="J23" s="7">
        <f>ROUND( J$2+(('coded NOLH for 23-29 factors'!J22-1)*(J$3-J$2)/256), J$4)</f>
        <v>199</v>
      </c>
      <c r="K23" s="7">
        <f>ROUND( K$2+(('coded NOLH for 23-29 factors'!K22-1)*(K$3-K$2)/256), K$4)</f>
        <v>202</v>
      </c>
      <c r="L23" s="7">
        <f>ROUND( L$2+(('coded NOLH for 23-29 factors'!L22-1)*(L$3-L$2)/256), L$4)</f>
        <v>233</v>
      </c>
      <c r="M23" s="7">
        <f>ROUND( M$2+(('coded NOLH for 23-29 factors'!M22-1)*(M$3-M$2)/256), M$4)</f>
        <v>63</v>
      </c>
      <c r="N23" s="7">
        <f>ROUND( N$2+(('coded NOLH for 23-29 factors'!N22-1)*(N$3-N$2)/256), N$4)</f>
        <v>157</v>
      </c>
      <c r="O23" s="7">
        <f>ROUND( O$2+(('coded NOLH for 23-29 factors'!O22-1)*(O$3-O$2)/256), O$4)</f>
        <v>162</v>
      </c>
      <c r="P23" s="7">
        <f>ROUND( P$2+(('coded NOLH for 23-29 factors'!P22-1)*(P$3-P$2)/256), P$4)</f>
        <v>123</v>
      </c>
      <c r="Q23" s="7">
        <f>ROUND( Q$2+(('coded NOLH for 23-29 factors'!Q22-1)*(Q$3-Q$2)/256), Q$4)</f>
        <v>45</v>
      </c>
      <c r="R23" s="7">
        <f>ROUND( R$2+(('coded NOLH for 23-29 factors'!R22-1)*(R$3-R$2)/256), R$4)</f>
        <v>228</v>
      </c>
      <c r="S23" s="7">
        <f>ROUND( S$2+(('coded NOLH for 23-29 factors'!S22-1)*(S$3-S$2)/256), S$4)</f>
        <v>48</v>
      </c>
      <c r="T23" s="7">
        <f>ROUND( T$2+(('coded NOLH for 23-29 factors'!T22-1)*(T$3-T$2)/256), T$4)</f>
        <v>40</v>
      </c>
      <c r="U23" s="7">
        <f>ROUND( U$2+(('coded NOLH for 23-29 factors'!U22-1)*(U$3-U$2)/256), U$4)</f>
        <v>125</v>
      </c>
      <c r="V23" s="7">
        <f>ROUND( V$2+(('coded NOLH for 23-29 factors'!V22-1)*(V$3-V$2)/256), V$4)</f>
        <v>153</v>
      </c>
      <c r="W23" s="7">
        <f>ROUND( W$2+(('coded NOLH for 23-29 factors'!W22-1)*(W$3-W$2)/256), W$4)</f>
        <v>78</v>
      </c>
      <c r="X23" s="7">
        <f>ROUND( X$2+(('coded NOLH for 23-29 factors'!X22-1)*(X$3-X$2)/256), X$4)</f>
        <v>81</v>
      </c>
      <c r="Y23" s="7">
        <f>ROUND( Y$2+(('coded NOLH for 23-29 factors'!Y22-1)*(Y$3-Y$2)/256), Y$4)</f>
        <v>247</v>
      </c>
      <c r="Z23" s="7">
        <f>ROUND( Z$2+(('coded NOLH for 23-29 factors'!Z22-1)*(Z$3-Z$2)/256), Z$4)</f>
        <v>81</v>
      </c>
      <c r="AA23" s="7">
        <f>ROUND( AA$2+(('coded NOLH for 23-29 factors'!AA22-1)*(AA$3-AA$2)/256), AA$4)</f>
        <v>6</v>
      </c>
      <c r="AB23" s="7">
        <f>ROUND( AB$2+(('coded NOLH for 23-29 factors'!AB22-1)*(AB$3-AB$2)/256), AB$4)</f>
        <v>176</v>
      </c>
      <c r="AC23" s="7">
        <f>ROUND( AC$2+(('coded NOLH for 23-29 factors'!AC22-1)*(AC$3-AC$2)/256), AC$4)</f>
        <v>158</v>
      </c>
      <c r="AD23" s="7">
        <f>ROUND( AD$2+(('coded NOLH for 23-29 factors'!AD22-1)*(AD$3-AD$2)/256), AD$4)</f>
        <v>154</v>
      </c>
    </row>
    <row r="24" spans="2:30" x14ac:dyDescent="0.2">
      <c r="B24" s="7">
        <f>ROUND( B$2+(('coded NOLH for 23-29 factors'!B23-1)*(B$3-B$2)/256), B$4)</f>
        <v>52</v>
      </c>
      <c r="C24" s="7">
        <f>ROUND( C$2+(('coded NOLH for 23-29 factors'!C23-1)*(C$3-C$2)/256), C$4)</f>
        <v>205</v>
      </c>
      <c r="D24" s="7">
        <f>ROUND( D$2+(('coded NOLH for 23-29 factors'!D23-1)*(D$3-D$2)/256), D$4)</f>
        <v>122</v>
      </c>
      <c r="E24" s="7">
        <f>ROUND( E$2+(('coded NOLH for 23-29 factors'!E23-1)*(E$3-E$2)/256), E$4)</f>
        <v>130</v>
      </c>
      <c r="F24" s="7">
        <f>ROUND( F$2+(('coded NOLH for 23-29 factors'!F23-1)*(F$3-F$2)/256), F$4)</f>
        <v>209</v>
      </c>
      <c r="G24" s="7">
        <f>ROUND( G$2+(('coded NOLH for 23-29 factors'!G23-1)*(G$3-G$2)/256), G$4)</f>
        <v>11</v>
      </c>
      <c r="H24" s="7">
        <f>ROUND( H$2+(('coded NOLH for 23-29 factors'!H23-1)*(H$3-H$2)/256), H$4)</f>
        <v>224</v>
      </c>
      <c r="I24" s="7">
        <f>ROUND( I$2+(('coded NOLH for 23-29 factors'!I23-1)*(I$3-I$2)/256), I$4)</f>
        <v>203</v>
      </c>
      <c r="J24" s="7">
        <f>ROUND( J$2+(('coded NOLH for 23-29 factors'!J23-1)*(J$3-J$2)/256), J$4)</f>
        <v>174</v>
      </c>
      <c r="K24" s="7">
        <f>ROUND( K$2+(('coded NOLH for 23-29 factors'!K23-1)*(K$3-K$2)/256), K$4)</f>
        <v>60</v>
      </c>
      <c r="L24" s="7">
        <f>ROUND( L$2+(('coded NOLH for 23-29 factors'!L23-1)*(L$3-L$2)/256), L$4)</f>
        <v>63</v>
      </c>
      <c r="M24" s="7">
        <f>ROUND( M$2+(('coded NOLH for 23-29 factors'!M23-1)*(M$3-M$2)/256), M$4)</f>
        <v>186</v>
      </c>
      <c r="N24" s="7">
        <f>ROUND( N$2+(('coded NOLH for 23-29 factors'!N23-1)*(N$3-N$2)/256), N$4)</f>
        <v>41</v>
      </c>
      <c r="O24" s="7">
        <f>ROUND( O$2+(('coded NOLH for 23-29 factors'!O23-1)*(O$3-O$2)/256), O$4)</f>
        <v>26</v>
      </c>
      <c r="P24" s="7">
        <f>ROUND( P$2+(('coded NOLH for 23-29 factors'!P23-1)*(P$3-P$2)/256), P$4)</f>
        <v>178</v>
      </c>
      <c r="Q24" s="7">
        <f>ROUND( Q$2+(('coded NOLH for 23-29 factors'!Q23-1)*(Q$3-Q$2)/256), Q$4)</f>
        <v>136</v>
      </c>
      <c r="R24" s="7">
        <f>ROUND( R$2+(('coded NOLH for 23-29 factors'!R23-1)*(R$3-R$2)/256), R$4)</f>
        <v>100</v>
      </c>
      <c r="S24" s="7">
        <f>ROUND( S$2+(('coded NOLH for 23-29 factors'!S23-1)*(S$3-S$2)/256), S$4)</f>
        <v>197</v>
      </c>
      <c r="T24" s="7">
        <f>ROUND( T$2+(('coded NOLH for 23-29 factors'!T23-1)*(T$3-T$2)/256), T$4)</f>
        <v>190</v>
      </c>
      <c r="U24" s="7">
        <f>ROUND( U$2+(('coded NOLH for 23-29 factors'!U23-1)*(U$3-U$2)/256), U$4)</f>
        <v>4</v>
      </c>
      <c r="V24" s="7">
        <f>ROUND( V$2+(('coded NOLH for 23-29 factors'!V23-1)*(V$3-V$2)/256), V$4)</f>
        <v>243</v>
      </c>
      <c r="W24" s="7">
        <f>ROUND( W$2+(('coded NOLH for 23-29 factors'!W23-1)*(W$3-W$2)/256), W$4)</f>
        <v>27</v>
      </c>
      <c r="X24" s="7">
        <f>ROUND( X$2+(('coded NOLH for 23-29 factors'!X23-1)*(X$3-X$2)/256), X$4)</f>
        <v>47</v>
      </c>
      <c r="Y24" s="7">
        <f>ROUND( Y$2+(('coded NOLH for 23-29 factors'!Y23-1)*(Y$3-Y$2)/256), Y$4)</f>
        <v>241</v>
      </c>
      <c r="Z24" s="7">
        <f>ROUND( Z$2+(('coded NOLH for 23-29 factors'!Z23-1)*(Z$3-Z$2)/256), Z$4)</f>
        <v>56</v>
      </c>
      <c r="AA24" s="7">
        <f>ROUND( AA$2+(('coded NOLH for 23-29 factors'!AA23-1)*(AA$3-AA$2)/256), AA$4)</f>
        <v>122</v>
      </c>
      <c r="AB24" s="7">
        <f>ROUND( AB$2+(('coded NOLH for 23-29 factors'!AB23-1)*(AB$3-AB$2)/256), AB$4)</f>
        <v>241</v>
      </c>
      <c r="AC24" s="7">
        <f>ROUND( AC$2+(('coded NOLH for 23-29 factors'!AC23-1)*(AC$3-AC$2)/256), AC$4)</f>
        <v>145</v>
      </c>
      <c r="AD24" s="7">
        <f>ROUND( AD$2+(('coded NOLH for 23-29 factors'!AD23-1)*(AD$3-AD$2)/256), AD$4)</f>
        <v>31</v>
      </c>
    </row>
    <row r="25" spans="2:30" x14ac:dyDescent="0.2">
      <c r="B25" s="7">
        <f>ROUND( B$2+(('coded NOLH for 23-29 factors'!B24-1)*(B$3-B$2)/256), B$4)</f>
        <v>53</v>
      </c>
      <c r="C25" s="7">
        <f>ROUND( C$2+(('coded NOLH for 23-29 factors'!C24-1)*(C$3-C$2)/256), C$4)</f>
        <v>52</v>
      </c>
      <c r="D25" s="7">
        <f>ROUND( D$2+(('coded NOLH for 23-29 factors'!D24-1)*(D$3-D$2)/256), D$4)</f>
        <v>72</v>
      </c>
      <c r="E25" s="7">
        <f>ROUND( E$2+(('coded NOLH for 23-29 factors'!E24-1)*(E$3-E$2)/256), E$4)</f>
        <v>172</v>
      </c>
      <c r="F25" s="7">
        <f>ROUND( F$2+(('coded NOLH for 23-29 factors'!F24-1)*(F$3-F$2)/256), F$4)</f>
        <v>192</v>
      </c>
      <c r="G25" s="7">
        <f>ROUND( G$2+(('coded NOLH for 23-29 factors'!G24-1)*(G$3-G$2)/256), G$4)</f>
        <v>70</v>
      </c>
      <c r="H25" s="7">
        <f>ROUND( H$2+(('coded NOLH for 23-29 factors'!H24-1)*(H$3-H$2)/256), H$4)</f>
        <v>200</v>
      </c>
      <c r="I25" s="7">
        <f>ROUND( I$2+(('coded NOLH for 23-29 factors'!I24-1)*(I$3-I$2)/256), I$4)</f>
        <v>236</v>
      </c>
      <c r="J25" s="7">
        <f>ROUND( J$2+(('coded NOLH for 23-29 factors'!J24-1)*(J$3-J$2)/256), J$4)</f>
        <v>120</v>
      </c>
      <c r="K25" s="7">
        <f>ROUND( K$2+(('coded NOLH for 23-29 factors'!K24-1)*(K$3-K$2)/256), K$4)</f>
        <v>112</v>
      </c>
      <c r="L25" s="7">
        <f>ROUND( L$2+(('coded NOLH for 23-29 factors'!L24-1)*(L$3-L$2)/256), L$4)</f>
        <v>207</v>
      </c>
      <c r="M25" s="7">
        <f>ROUND( M$2+(('coded NOLH for 23-29 factors'!M24-1)*(M$3-M$2)/256), M$4)</f>
        <v>6</v>
      </c>
      <c r="N25" s="7">
        <f>ROUND( N$2+(('coded NOLH for 23-29 factors'!N24-1)*(N$3-N$2)/256), N$4)</f>
        <v>220</v>
      </c>
      <c r="O25" s="7">
        <f>ROUND( O$2+(('coded NOLH for 23-29 factors'!O24-1)*(O$3-O$2)/256), O$4)</f>
        <v>208</v>
      </c>
      <c r="P25" s="7">
        <f>ROUND( P$2+(('coded NOLH for 23-29 factors'!P24-1)*(P$3-P$2)/256), P$4)</f>
        <v>199</v>
      </c>
      <c r="Q25" s="7">
        <f>ROUND( Q$2+(('coded NOLH for 23-29 factors'!Q24-1)*(Q$3-Q$2)/256), Q$4)</f>
        <v>218</v>
      </c>
      <c r="R25" s="7">
        <f>ROUND( R$2+(('coded NOLH for 23-29 factors'!R24-1)*(R$3-R$2)/256), R$4)</f>
        <v>74</v>
      </c>
      <c r="S25" s="7">
        <f>ROUND( S$2+(('coded NOLH for 23-29 factors'!S24-1)*(S$3-S$2)/256), S$4)</f>
        <v>183</v>
      </c>
      <c r="T25" s="7">
        <f>ROUND( T$2+(('coded NOLH for 23-29 factors'!T24-1)*(T$3-T$2)/256), T$4)</f>
        <v>146</v>
      </c>
      <c r="U25" s="7">
        <f>ROUND( U$2+(('coded NOLH for 23-29 factors'!U24-1)*(U$3-U$2)/256), U$4)</f>
        <v>49</v>
      </c>
      <c r="V25" s="7">
        <f>ROUND( V$2+(('coded NOLH for 23-29 factors'!V24-1)*(V$3-V$2)/256), V$4)</f>
        <v>247</v>
      </c>
      <c r="W25" s="7">
        <f>ROUND( W$2+(('coded NOLH for 23-29 factors'!W24-1)*(W$3-W$2)/256), W$4)</f>
        <v>28</v>
      </c>
      <c r="X25" s="7">
        <f>ROUND( X$2+(('coded NOLH for 23-29 factors'!X24-1)*(X$3-X$2)/256), X$4)</f>
        <v>8</v>
      </c>
      <c r="Y25" s="7">
        <f>ROUND( Y$2+(('coded NOLH for 23-29 factors'!Y24-1)*(Y$3-Y$2)/256), Y$4)</f>
        <v>171</v>
      </c>
      <c r="Z25" s="7">
        <f>ROUND( Z$2+(('coded NOLH for 23-29 factors'!Z24-1)*(Z$3-Z$2)/256), Z$4)</f>
        <v>34</v>
      </c>
      <c r="AA25" s="7">
        <f>ROUND( AA$2+(('coded NOLH for 23-29 factors'!AA24-1)*(AA$3-AA$2)/256), AA$4)</f>
        <v>67</v>
      </c>
      <c r="AB25" s="7">
        <f>ROUND( AB$2+(('coded NOLH for 23-29 factors'!AB24-1)*(AB$3-AB$2)/256), AB$4)</f>
        <v>178</v>
      </c>
      <c r="AC25" s="7">
        <f>ROUND( AC$2+(('coded NOLH for 23-29 factors'!AC24-1)*(AC$3-AC$2)/256), AC$4)</f>
        <v>172</v>
      </c>
      <c r="AD25" s="7">
        <f>ROUND( AD$2+(('coded NOLH for 23-29 factors'!AD24-1)*(AD$3-AD$2)/256), AD$4)</f>
        <v>117</v>
      </c>
    </row>
    <row r="26" spans="2:30" x14ac:dyDescent="0.2">
      <c r="B26" s="7">
        <f>ROUND( B$2+(('coded NOLH for 23-29 factors'!B25-1)*(B$3-B$2)/256), B$4)</f>
        <v>86</v>
      </c>
      <c r="C26" s="7">
        <f>ROUND( C$2+(('coded NOLH for 23-29 factors'!C25-1)*(C$3-C$2)/256), C$4)</f>
        <v>130</v>
      </c>
      <c r="D26" s="7">
        <f>ROUND( D$2+(('coded NOLH for 23-29 factors'!D25-1)*(D$3-D$2)/256), D$4)</f>
        <v>202</v>
      </c>
      <c r="E26" s="7">
        <f>ROUND( E$2+(('coded NOLH for 23-29 factors'!E25-1)*(E$3-E$2)/256), E$4)</f>
        <v>53</v>
      </c>
      <c r="F26" s="7">
        <f>ROUND( F$2+(('coded NOLH for 23-29 factors'!F25-1)*(F$3-F$2)/256), F$4)</f>
        <v>204</v>
      </c>
      <c r="G26" s="7">
        <f>ROUND( G$2+(('coded NOLH for 23-29 factors'!G25-1)*(G$3-G$2)/256), G$4)</f>
        <v>19</v>
      </c>
      <c r="H26" s="7">
        <f>ROUND( H$2+(('coded NOLH for 23-29 factors'!H25-1)*(H$3-H$2)/256), H$4)</f>
        <v>253</v>
      </c>
      <c r="I26" s="7">
        <f>ROUND( I$2+(('coded NOLH for 23-29 factors'!I25-1)*(I$3-I$2)/256), I$4)</f>
        <v>248</v>
      </c>
      <c r="J26" s="7">
        <f>ROUND( J$2+(('coded NOLH for 23-29 factors'!J25-1)*(J$3-J$2)/256), J$4)</f>
        <v>97</v>
      </c>
      <c r="K26" s="7">
        <f>ROUND( K$2+(('coded NOLH for 23-29 factors'!K25-1)*(K$3-K$2)/256), K$4)</f>
        <v>191</v>
      </c>
      <c r="L26" s="7">
        <f>ROUND( L$2+(('coded NOLH for 23-29 factors'!L25-1)*(L$3-L$2)/256), L$4)</f>
        <v>8</v>
      </c>
      <c r="M26" s="7">
        <f>ROUND( M$2+(('coded NOLH for 23-29 factors'!M25-1)*(M$3-M$2)/256), M$4)</f>
        <v>205</v>
      </c>
      <c r="N26" s="7">
        <f>ROUND( N$2+(('coded NOLH for 23-29 factors'!N25-1)*(N$3-N$2)/256), N$4)</f>
        <v>29</v>
      </c>
      <c r="O26" s="7">
        <f>ROUND( O$2+(('coded NOLH for 23-29 factors'!O25-1)*(O$3-O$2)/256), O$4)</f>
        <v>44</v>
      </c>
      <c r="P26" s="7">
        <f>ROUND( P$2+(('coded NOLH for 23-29 factors'!P25-1)*(P$3-P$2)/256), P$4)</f>
        <v>238</v>
      </c>
      <c r="Q26" s="7">
        <f>ROUND( Q$2+(('coded NOLH for 23-29 factors'!Q25-1)*(Q$3-Q$2)/256), Q$4)</f>
        <v>77</v>
      </c>
      <c r="R26" s="7">
        <f>ROUND( R$2+(('coded NOLH for 23-29 factors'!R25-1)*(R$3-R$2)/256), R$4)</f>
        <v>236</v>
      </c>
      <c r="S26" s="7">
        <f>ROUND( S$2+(('coded NOLH for 23-29 factors'!S25-1)*(S$3-S$2)/256), S$4)</f>
        <v>24</v>
      </c>
      <c r="T26" s="7">
        <f>ROUND( T$2+(('coded NOLH for 23-29 factors'!T25-1)*(T$3-T$2)/256), T$4)</f>
        <v>106</v>
      </c>
      <c r="U26" s="7">
        <f>ROUND( U$2+(('coded NOLH for 23-29 factors'!U25-1)*(U$3-U$2)/256), U$4)</f>
        <v>202</v>
      </c>
      <c r="V26" s="7">
        <f>ROUND( V$2+(('coded NOLH for 23-29 factors'!V25-1)*(V$3-V$2)/256), V$4)</f>
        <v>39</v>
      </c>
      <c r="W26" s="7">
        <f>ROUND( W$2+(('coded NOLH for 23-29 factors'!W25-1)*(W$3-W$2)/256), W$4)</f>
        <v>178</v>
      </c>
      <c r="X26" s="7">
        <f>ROUND( X$2+(('coded NOLH for 23-29 factors'!X25-1)*(X$3-X$2)/256), X$4)</f>
        <v>240</v>
      </c>
      <c r="Y26" s="7">
        <f>ROUND( Y$2+(('coded NOLH for 23-29 factors'!Y25-1)*(Y$3-Y$2)/256), Y$4)</f>
        <v>162</v>
      </c>
      <c r="Z26" s="7">
        <f>ROUND( Z$2+(('coded NOLH for 23-29 factors'!Z25-1)*(Z$3-Z$2)/256), Z$4)</f>
        <v>94</v>
      </c>
      <c r="AA26" s="7">
        <f>ROUND( AA$2+(('coded NOLH for 23-29 factors'!AA25-1)*(AA$3-AA$2)/256), AA$4)</f>
        <v>116</v>
      </c>
      <c r="AB26" s="7">
        <f>ROUND( AB$2+(('coded NOLH for 23-29 factors'!AB25-1)*(AB$3-AB$2)/256), AB$4)</f>
        <v>167</v>
      </c>
      <c r="AC26" s="7">
        <f>ROUND( AC$2+(('coded NOLH for 23-29 factors'!AC25-1)*(AC$3-AC$2)/256), AC$4)</f>
        <v>186</v>
      </c>
      <c r="AD26" s="7">
        <f>ROUND( AD$2+(('coded NOLH for 23-29 factors'!AD25-1)*(AD$3-AD$2)/256), AD$4)</f>
        <v>151</v>
      </c>
    </row>
    <row r="27" spans="2:30" x14ac:dyDescent="0.2">
      <c r="B27" s="7">
        <f>ROUND( B$2+(('coded NOLH for 23-29 factors'!B26-1)*(B$3-B$2)/256), B$4)</f>
        <v>128</v>
      </c>
      <c r="C27" s="7">
        <f>ROUND( C$2+(('coded NOLH for 23-29 factors'!C26-1)*(C$3-C$2)/256), C$4)</f>
        <v>86</v>
      </c>
      <c r="D27" s="7">
        <f>ROUND( D$2+(('coded NOLH for 23-29 factors'!D26-1)*(D$3-D$2)/256), D$4)</f>
        <v>157</v>
      </c>
      <c r="E27" s="7">
        <f>ROUND( E$2+(('coded NOLH for 23-29 factors'!E26-1)*(E$3-E$2)/256), E$4)</f>
        <v>52</v>
      </c>
      <c r="F27" s="7">
        <f>ROUND( F$2+(('coded NOLH for 23-29 factors'!F26-1)*(F$3-F$2)/256), F$4)</f>
        <v>233</v>
      </c>
      <c r="G27" s="7">
        <f>ROUND( G$2+(('coded NOLH for 23-29 factors'!G26-1)*(G$3-G$2)/256), G$4)</f>
        <v>36</v>
      </c>
      <c r="H27" s="7">
        <f>ROUND( H$2+(('coded NOLH for 23-29 factors'!H26-1)*(H$3-H$2)/256), H$4)</f>
        <v>223</v>
      </c>
      <c r="I27" s="7">
        <f>ROUND( I$2+(('coded NOLH for 23-29 factors'!I26-1)*(I$3-I$2)/256), I$4)</f>
        <v>212</v>
      </c>
      <c r="J27" s="7">
        <f>ROUND( J$2+(('coded NOLH for 23-29 factors'!J26-1)*(J$3-J$2)/256), J$4)</f>
        <v>197</v>
      </c>
      <c r="K27" s="7">
        <f>ROUND( K$2+(('coded NOLH for 23-29 factors'!K26-1)*(K$3-K$2)/256), K$4)</f>
        <v>31</v>
      </c>
      <c r="L27" s="7">
        <f>ROUND( L$2+(('coded NOLH for 23-29 factors'!L26-1)*(L$3-L$2)/256), L$4)</f>
        <v>191</v>
      </c>
      <c r="M27" s="7">
        <f>ROUND( M$2+(('coded NOLH for 23-29 factors'!M26-1)*(M$3-M$2)/256), M$4)</f>
        <v>12</v>
      </c>
      <c r="N27" s="7">
        <f>ROUND( N$2+(('coded NOLH for 23-29 factors'!N26-1)*(N$3-N$2)/256), N$4)</f>
        <v>244</v>
      </c>
      <c r="O27" s="7">
        <f>ROUND( O$2+(('coded NOLH for 23-29 factors'!O26-1)*(O$3-O$2)/256), O$4)</f>
        <v>253</v>
      </c>
      <c r="P27" s="7">
        <f>ROUND( P$2+(('coded NOLH for 23-29 factors'!P26-1)*(P$3-P$2)/256), P$4)</f>
        <v>125</v>
      </c>
      <c r="Q27" s="7">
        <f>ROUND( Q$2+(('coded NOLH for 23-29 factors'!Q26-1)*(Q$3-Q$2)/256), Q$4)</f>
        <v>71</v>
      </c>
      <c r="R27" s="7">
        <f>ROUND( R$2+(('coded NOLH for 23-29 factors'!R26-1)*(R$3-R$2)/256), R$4)</f>
        <v>108</v>
      </c>
      <c r="S27" s="7">
        <f>ROUND( S$2+(('coded NOLH for 23-29 factors'!S26-1)*(S$3-S$2)/256), S$4)</f>
        <v>63</v>
      </c>
      <c r="T27" s="7">
        <f>ROUND( T$2+(('coded NOLH for 23-29 factors'!T26-1)*(T$3-T$2)/256), T$4)</f>
        <v>64</v>
      </c>
      <c r="U27" s="7">
        <f>ROUND( U$2+(('coded NOLH for 23-29 factors'!U26-1)*(U$3-U$2)/256), U$4)</f>
        <v>187</v>
      </c>
      <c r="V27" s="7">
        <f>ROUND( V$2+(('coded NOLH for 23-29 factors'!V26-1)*(V$3-V$2)/256), V$4)</f>
        <v>21</v>
      </c>
      <c r="W27" s="7">
        <f>ROUND( W$2+(('coded NOLH for 23-29 factors'!W26-1)*(W$3-W$2)/256), W$4)</f>
        <v>253</v>
      </c>
      <c r="X27" s="7">
        <f>ROUND( X$2+(('coded NOLH for 23-29 factors'!X26-1)*(X$3-X$2)/256), X$4)</f>
        <v>192</v>
      </c>
      <c r="Y27" s="7">
        <f>ROUND( Y$2+(('coded NOLH for 23-29 factors'!Y26-1)*(Y$3-Y$2)/256), Y$4)</f>
        <v>151</v>
      </c>
      <c r="Z27" s="7">
        <f>ROUND( Z$2+(('coded NOLH for 23-29 factors'!Z26-1)*(Z$3-Z$2)/256), Z$4)</f>
        <v>97</v>
      </c>
      <c r="AA27" s="7">
        <f>ROUND( AA$2+(('coded NOLH for 23-29 factors'!AA26-1)*(AA$3-AA$2)/256), AA$4)</f>
        <v>64</v>
      </c>
      <c r="AB27" s="7">
        <f>ROUND( AB$2+(('coded NOLH for 23-29 factors'!AB26-1)*(AB$3-AB$2)/256), AB$4)</f>
        <v>209</v>
      </c>
      <c r="AC27" s="7">
        <f>ROUND( AC$2+(('coded NOLH for 23-29 factors'!AC26-1)*(AC$3-AC$2)/256), AC$4)</f>
        <v>213</v>
      </c>
      <c r="AD27" s="7">
        <f>ROUND( AD$2+(('coded NOLH for 23-29 factors'!AD26-1)*(AD$3-AD$2)/256), AD$4)</f>
        <v>44</v>
      </c>
    </row>
    <row r="28" spans="2:30" x14ac:dyDescent="0.2">
      <c r="B28" s="7">
        <f>ROUND( B$2+(('coded NOLH for 23-29 factors'!B27-1)*(B$3-B$2)/256), B$4)</f>
        <v>101</v>
      </c>
      <c r="C28" s="7">
        <f>ROUND( C$2+(('coded NOLH for 23-29 factors'!C27-1)*(C$3-C$2)/256), C$4)</f>
        <v>202</v>
      </c>
      <c r="D28" s="7">
        <f>ROUND( D$2+(('coded NOLH for 23-29 factors'!D27-1)*(D$3-D$2)/256), D$4)</f>
        <v>128</v>
      </c>
      <c r="E28" s="7">
        <f>ROUND( E$2+(('coded NOLH for 23-29 factors'!E27-1)*(E$3-E$2)/256), E$4)</f>
        <v>122</v>
      </c>
      <c r="F28" s="7">
        <f>ROUND( F$2+(('coded NOLH for 23-29 factors'!F27-1)*(F$3-F$2)/256), F$4)</f>
        <v>134</v>
      </c>
      <c r="G28" s="7">
        <f>ROUND( G$2+(('coded NOLH for 23-29 factors'!G27-1)*(G$3-G$2)/256), G$4)</f>
        <v>125</v>
      </c>
      <c r="H28" s="7">
        <f>ROUND( H$2+(('coded NOLH for 23-29 factors'!H27-1)*(H$3-H$2)/256), H$4)</f>
        <v>201</v>
      </c>
      <c r="I28" s="7">
        <f>ROUND( I$2+(('coded NOLH for 23-29 factors'!I27-1)*(I$3-I$2)/256), I$4)</f>
        <v>187</v>
      </c>
      <c r="J28" s="7">
        <f>ROUND( J$2+(('coded NOLH for 23-29 factors'!J27-1)*(J$3-J$2)/256), J$4)</f>
        <v>177</v>
      </c>
      <c r="K28" s="7">
        <f>ROUND( K$2+(('coded NOLH for 23-29 factors'!K27-1)*(K$3-K$2)/256), K$4)</f>
        <v>190</v>
      </c>
      <c r="L28" s="7">
        <f>ROUND( L$2+(('coded NOLH for 23-29 factors'!L27-1)*(L$3-L$2)/256), L$4)</f>
        <v>57</v>
      </c>
      <c r="M28" s="7">
        <f>ROUND( M$2+(('coded NOLH for 23-29 factors'!M27-1)*(M$3-M$2)/256), M$4)</f>
        <v>230</v>
      </c>
      <c r="N28" s="7">
        <f>ROUND( N$2+(('coded NOLH for 23-29 factors'!N27-1)*(N$3-N$2)/256), N$4)</f>
        <v>45</v>
      </c>
      <c r="O28" s="7">
        <f>ROUND( O$2+(('coded NOLH for 23-29 factors'!O27-1)*(O$3-O$2)/256), O$4)</f>
        <v>92</v>
      </c>
      <c r="P28" s="7">
        <f>ROUND( P$2+(('coded NOLH for 23-29 factors'!P27-1)*(P$3-P$2)/256), P$4)</f>
        <v>77</v>
      </c>
      <c r="Q28" s="7">
        <f>ROUND( Q$2+(('coded NOLH for 23-29 factors'!Q27-1)*(Q$3-Q$2)/256), Q$4)</f>
        <v>253</v>
      </c>
      <c r="R28" s="7">
        <f>ROUND( R$2+(('coded NOLH for 23-29 factors'!R27-1)*(R$3-R$2)/256), R$4)</f>
        <v>27</v>
      </c>
      <c r="S28" s="7">
        <f>ROUND( S$2+(('coded NOLH for 23-29 factors'!S27-1)*(S$3-S$2)/256), S$4)</f>
        <v>226</v>
      </c>
      <c r="T28" s="7">
        <f>ROUND( T$2+(('coded NOLH for 23-29 factors'!T27-1)*(T$3-T$2)/256), T$4)</f>
        <v>220</v>
      </c>
      <c r="U28" s="7">
        <f>ROUND( U$2+(('coded NOLH for 23-29 factors'!U27-1)*(U$3-U$2)/256), U$4)</f>
        <v>118</v>
      </c>
      <c r="V28" s="7">
        <f>ROUND( V$2+(('coded NOLH for 23-29 factors'!V27-1)*(V$3-V$2)/256), V$4)</f>
        <v>71</v>
      </c>
      <c r="W28" s="7">
        <f>ROUND( W$2+(('coded NOLH for 23-29 factors'!W27-1)*(W$3-W$2)/256), W$4)</f>
        <v>210</v>
      </c>
      <c r="X28" s="7">
        <f>ROUND( X$2+(('coded NOLH for 23-29 factors'!X27-1)*(X$3-X$2)/256), X$4)</f>
        <v>187</v>
      </c>
      <c r="Y28" s="7">
        <f>ROUND( Y$2+(('coded NOLH for 23-29 factors'!Y27-1)*(Y$3-Y$2)/256), Y$4)</f>
        <v>238</v>
      </c>
      <c r="Z28" s="7">
        <f>ROUND( Z$2+(('coded NOLH for 23-29 factors'!Z27-1)*(Z$3-Z$2)/256), Z$4)</f>
        <v>73</v>
      </c>
      <c r="AA28" s="7">
        <f>ROUND( AA$2+(('coded NOLH for 23-29 factors'!AA27-1)*(AA$3-AA$2)/256), AA$4)</f>
        <v>1</v>
      </c>
      <c r="AB28" s="7">
        <f>ROUND( AB$2+(('coded NOLH for 23-29 factors'!AB27-1)*(AB$3-AB$2)/256), AB$4)</f>
        <v>130</v>
      </c>
      <c r="AC28" s="7">
        <f>ROUND( AC$2+(('coded NOLH for 23-29 factors'!AC27-1)*(AC$3-AC$2)/256), AC$4)</f>
        <v>142</v>
      </c>
      <c r="AD28" s="7">
        <f>ROUND( AD$2+(('coded NOLH for 23-29 factors'!AD27-1)*(AD$3-AD$2)/256), AD$4)</f>
        <v>116</v>
      </c>
    </row>
    <row r="29" spans="2:30" x14ac:dyDescent="0.2">
      <c r="B29" s="7">
        <f>ROUND( B$2+(('coded NOLH for 23-29 factors'!B28-1)*(B$3-B$2)/256), B$4)</f>
        <v>56</v>
      </c>
      <c r="C29" s="7">
        <f>ROUND( C$2+(('coded NOLH for 23-29 factors'!C28-1)*(C$3-C$2)/256), C$4)</f>
        <v>101</v>
      </c>
      <c r="D29" s="7">
        <f>ROUND( D$2+(('coded NOLH for 23-29 factors'!D28-1)*(D$3-D$2)/256), D$4)</f>
        <v>86</v>
      </c>
      <c r="E29" s="7">
        <f>ROUND( E$2+(('coded NOLH for 23-29 factors'!E28-1)*(E$3-E$2)/256), E$4)</f>
        <v>72</v>
      </c>
      <c r="F29" s="7">
        <f>ROUND( F$2+(('coded NOLH for 23-29 factors'!F28-1)*(F$3-F$2)/256), F$4)</f>
        <v>191</v>
      </c>
      <c r="G29" s="7">
        <f>ROUND( G$2+(('coded NOLH for 23-29 factors'!G28-1)*(G$3-G$2)/256), G$4)</f>
        <v>20</v>
      </c>
      <c r="H29" s="7">
        <f>ROUND( H$2+(('coded NOLH for 23-29 factors'!H28-1)*(H$3-H$2)/256), H$4)</f>
        <v>210</v>
      </c>
      <c r="I29" s="7">
        <f>ROUND( I$2+(('coded NOLH for 23-29 factors'!I28-1)*(I$3-I$2)/256), I$4)</f>
        <v>169</v>
      </c>
      <c r="J29" s="7">
        <f>ROUND( J$2+(('coded NOLH for 23-29 factors'!J28-1)*(J$3-J$2)/256), J$4)</f>
        <v>123</v>
      </c>
      <c r="K29" s="7">
        <f>ROUND( K$2+(('coded NOLH for 23-29 factors'!K28-1)*(K$3-K$2)/256), K$4)</f>
        <v>100</v>
      </c>
      <c r="L29" s="7">
        <f>ROUND( L$2+(('coded NOLH for 23-29 factors'!L28-1)*(L$3-L$2)/256), L$4)</f>
        <v>125</v>
      </c>
      <c r="M29" s="7">
        <f>ROUND( M$2+(('coded NOLH for 23-29 factors'!M28-1)*(M$3-M$2)/256), M$4)</f>
        <v>130</v>
      </c>
      <c r="N29" s="7">
        <f>ROUND( N$2+(('coded NOLH for 23-29 factors'!N28-1)*(N$3-N$2)/256), N$4)</f>
        <v>189</v>
      </c>
      <c r="O29" s="7">
        <f>ROUND( O$2+(('coded NOLH for 23-29 factors'!O28-1)*(O$3-O$2)/256), O$4)</f>
        <v>191</v>
      </c>
      <c r="P29" s="7">
        <f>ROUND( P$2+(('coded NOLH for 23-29 factors'!P28-1)*(P$3-P$2)/256), P$4)</f>
        <v>66</v>
      </c>
      <c r="Q29" s="7">
        <f>ROUND( Q$2+(('coded NOLH for 23-29 factors'!Q28-1)*(Q$3-Q$2)/256), Q$4)</f>
        <v>175</v>
      </c>
      <c r="R29" s="7">
        <f>ROUND( R$2+(('coded NOLH for 23-29 factors'!R28-1)*(R$3-R$2)/256), R$4)</f>
        <v>1</v>
      </c>
      <c r="S29" s="7">
        <f>ROUND( S$2+(('coded NOLH for 23-29 factors'!S28-1)*(S$3-S$2)/256), S$4)</f>
        <v>250</v>
      </c>
      <c r="T29" s="7">
        <f>ROUND( T$2+(('coded NOLH for 23-29 factors'!T28-1)*(T$3-T$2)/256), T$4)</f>
        <v>241</v>
      </c>
      <c r="U29" s="7">
        <f>ROUND( U$2+(('coded NOLH for 23-29 factors'!U28-1)*(U$3-U$2)/256), U$4)</f>
        <v>207</v>
      </c>
      <c r="V29" s="7">
        <f>ROUND( V$2+(('coded NOLH for 23-29 factors'!V28-1)*(V$3-V$2)/256), V$4)</f>
        <v>90</v>
      </c>
      <c r="W29" s="7">
        <f>ROUND( W$2+(('coded NOLH for 23-29 factors'!W28-1)*(W$3-W$2)/256), W$4)</f>
        <v>174</v>
      </c>
      <c r="X29" s="7">
        <f>ROUND( X$2+(('coded NOLH for 23-29 factors'!X28-1)*(X$3-X$2)/256), X$4)</f>
        <v>166</v>
      </c>
      <c r="Y29" s="7">
        <f>ROUND( Y$2+(('coded NOLH for 23-29 factors'!Y28-1)*(Y$3-Y$2)/256), Y$4)</f>
        <v>138</v>
      </c>
      <c r="Z29" s="7">
        <f>ROUND( Z$2+(('coded NOLH for 23-29 factors'!Z28-1)*(Z$3-Z$2)/256), Z$4)</f>
        <v>119</v>
      </c>
      <c r="AA29" s="7">
        <f>ROUND( AA$2+(('coded NOLH for 23-29 factors'!AA28-1)*(AA$3-AA$2)/256), AA$4)</f>
        <v>11</v>
      </c>
      <c r="AB29" s="7">
        <f>ROUND( AB$2+(('coded NOLH for 23-29 factors'!AB28-1)*(AB$3-AB$2)/256), AB$4)</f>
        <v>184</v>
      </c>
      <c r="AC29" s="7">
        <f>ROUND( AC$2+(('coded NOLH for 23-29 factors'!AC28-1)*(AC$3-AC$2)/256), AC$4)</f>
        <v>257</v>
      </c>
      <c r="AD29" s="7">
        <f>ROUND( AD$2+(('coded NOLH for 23-29 factors'!AD28-1)*(AD$3-AD$2)/256), AD$4)</f>
        <v>72</v>
      </c>
    </row>
    <row r="30" spans="2:30" x14ac:dyDescent="0.2">
      <c r="B30" s="7">
        <f>ROUND( B$2+(('coded NOLH for 23-29 factors'!B29-1)*(B$3-B$2)/256), B$4)</f>
        <v>67</v>
      </c>
      <c r="C30" s="7">
        <f>ROUND( C$2+(('coded NOLH for 23-29 factors'!C29-1)*(C$3-C$2)/256), C$4)</f>
        <v>134</v>
      </c>
      <c r="D30" s="7">
        <f>ROUND( D$2+(('coded NOLH for 23-29 factors'!D29-1)*(D$3-D$2)/256), D$4)</f>
        <v>204</v>
      </c>
      <c r="E30" s="7">
        <f>ROUND( E$2+(('coded NOLH for 23-29 factors'!E29-1)*(E$3-E$2)/256), E$4)</f>
        <v>231</v>
      </c>
      <c r="F30" s="7">
        <f>ROUND( F$2+(('coded NOLH for 23-29 factors'!F29-1)*(F$3-F$2)/256), F$4)</f>
        <v>56</v>
      </c>
      <c r="G30" s="7">
        <f>ROUND( G$2+(('coded NOLH for 23-29 factors'!G29-1)*(G$3-G$2)/256), G$4)</f>
        <v>100</v>
      </c>
      <c r="H30" s="7">
        <f>ROUND( H$2+(('coded NOLH for 23-29 factors'!H29-1)*(H$3-H$2)/256), H$4)</f>
        <v>138</v>
      </c>
      <c r="I30" s="7">
        <f>ROUND( I$2+(('coded NOLH for 23-29 factors'!I29-1)*(I$3-I$2)/256), I$4)</f>
        <v>256</v>
      </c>
      <c r="J30" s="7">
        <f>ROUND( J$2+(('coded NOLH for 23-29 factors'!J29-1)*(J$3-J$2)/256), J$4)</f>
        <v>19</v>
      </c>
      <c r="K30" s="7">
        <f>ROUND( K$2+(('coded NOLH for 23-29 factors'!K29-1)*(K$3-K$2)/256), K$4)</f>
        <v>126</v>
      </c>
      <c r="L30" s="7">
        <f>ROUND( L$2+(('coded NOLH for 23-29 factors'!L29-1)*(L$3-L$2)/256), L$4)</f>
        <v>160</v>
      </c>
      <c r="M30" s="7">
        <f>ROUND( M$2+(('coded NOLH for 23-29 factors'!M29-1)*(M$3-M$2)/256), M$4)</f>
        <v>214</v>
      </c>
      <c r="N30" s="7">
        <f>ROUND( N$2+(('coded NOLH for 23-29 factors'!N29-1)*(N$3-N$2)/256), N$4)</f>
        <v>76</v>
      </c>
      <c r="O30" s="7">
        <f>ROUND( O$2+(('coded NOLH for 23-29 factors'!O29-1)*(O$3-O$2)/256), O$4)</f>
        <v>15</v>
      </c>
      <c r="P30" s="7">
        <f>ROUND( P$2+(('coded NOLH for 23-29 factors'!P29-1)*(P$3-P$2)/256), P$4)</f>
        <v>106</v>
      </c>
      <c r="Q30" s="7">
        <f>ROUND( Q$2+(('coded NOLH for 23-29 factors'!Q29-1)*(Q$3-Q$2)/256), Q$4)</f>
        <v>197</v>
      </c>
      <c r="R30" s="7">
        <f>ROUND( R$2+(('coded NOLH for 23-29 factors'!R29-1)*(R$3-R$2)/256), R$4)</f>
        <v>197</v>
      </c>
      <c r="S30" s="7">
        <f>ROUND( S$2+(('coded NOLH for 23-29 factors'!S29-1)*(S$3-S$2)/256), S$4)</f>
        <v>83</v>
      </c>
      <c r="T30" s="7">
        <f>ROUND( T$2+(('coded NOLH for 23-29 factors'!T29-1)*(T$3-T$2)/256), T$4)</f>
        <v>121</v>
      </c>
      <c r="U30" s="7">
        <f>ROUND( U$2+(('coded NOLH for 23-29 factors'!U29-1)*(U$3-U$2)/256), U$4)</f>
        <v>206</v>
      </c>
      <c r="V30" s="7">
        <f>ROUND( V$2+(('coded NOLH for 23-29 factors'!V29-1)*(V$3-V$2)/256), V$4)</f>
        <v>131</v>
      </c>
      <c r="W30" s="7">
        <f>ROUND( W$2+(('coded NOLH for 23-29 factors'!W29-1)*(W$3-W$2)/256), W$4)</f>
        <v>111</v>
      </c>
      <c r="X30" s="7">
        <f>ROUND( X$2+(('coded NOLH for 23-29 factors'!X29-1)*(X$3-X$2)/256), X$4)</f>
        <v>31</v>
      </c>
      <c r="Y30" s="7">
        <f>ROUND( Y$2+(('coded NOLH for 23-29 factors'!Y29-1)*(Y$3-Y$2)/256), Y$4)</f>
        <v>40</v>
      </c>
      <c r="Z30" s="7">
        <f>ROUND( Z$2+(('coded NOLH for 23-29 factors'!Z29-1)*(Z$3-Z$2)/256), Z$4)</f>
        <v>250</v>
      </c>
      <c r="AA30" s="7">
        <f>ROUND( AA$2+(('coded NOLH for 23-29 factors'!AA29-1)*(AA$3-AA$2)/256), AA$4)</f>
        <v>176</v>
      </c>
      <c r="AB30" s="7">
        <f>ROUND( AB$2+(('coded NOLH for 23-29 factors'!AB29-1)*(AB$3-AB$2)/256), AB$4)</f>
        <v>218</v>
      </c>
      <c r="AC30" s="7">
        <f>ROUND( AC$2+(('coded NOLH for 23-29 factors'!AC29-1)*(AC$3-AC$2)/256), AC$4)</f>
        <v>146</v>
      </c>
      <c r="AD30" s="7">
        <f>ROUND( AD$2+(('coded NOLH for 23-29 factors'!AD29-1)*(AD$3-AD$2)/256), AD$4)</f>
        <v>55</v>
      </c>
    </row>
    <row r="31" spans="2:30" x14ac:dyDescent="0.2">
      <c r="B31" s="7">
        <f>ROUND( B$2+(('coded NOLH for 23-29 factors'!B30-1)*(B$3-B$2)/256), B$4)</f>
        <v>124</v>
      </c>
      <c r="C31" s="7">
        <f>ROUND( C$2+(('coded NOLH for 23-29 factors'!C30-1)*(C$3-C$2)/256), C$4)</f>
        <v>67</v>
      </c>
      <c r="D31" s="7">
        <f>ROUND( D$2+(('coded NOLH for 23-29 factors'!D30-1)*(D$3-D$2)/256), D$4)</f>
        <v>233</v>
      </c>
      <c r="E31" s="7">
        <f>ROUND( E$2+(('coded NOLH for 23-29 factors'!E30-1)*(E$3-E$2)/256), E$4)</f>
        <v>137</v>
      </c>
      <c r="F31" s="7">
        <f>ROUND( F$2+(('coded NOLH for 23-29 factors'!F30-1)*(F$3-F$2)/256), F$4)</f>
        <v>101</v>
      </c>
      <c r="G31" s="7">
        <f>ROUND( G$2+(('coded NOLH for 23-29 factors'!G30-1)*(G$3-G$2)/256), G$4)</f>
        <v>12</v>
      </c>
      <c r="H31" s="7">
        <f>ROUND( H$2+(('coded NOLH for 23-29 factors'!H30-1)*(H$3-H$2)/256), H$4)</f>
        <v>176</v>
      </c>
      <c r="I31" s="7">
        <f>ROUND( I$2+(('coded NOLH for 23-29 factors'!I30-1)*(I$3-I$2)/256), I$4)</f>
        <v>228</v>
      </c>
      <c r="J31" s="7">
        <f>ROUND( J$2+(('coded NOLH for 23-29 factors'!J30-1)*(J$3-J$2)/256), J$4)</f>
        <v>195</v>
      </c>
      <c r="K31" s="7">
        <f>ROUND( K$2+(('coded NOLH for 23-29 factors'!K30-1)*(K$3-K$2)/256), K$4)</f>
        <v>232</v>
      </c>
      <c r="L31" s="7">
        <f>ROUND( L$2+(('coded NOLH for 23-29 factors'!L30-1)*(L$3-L$2)/256), L$4)</f>
        <v>56</v>
      </c>
      <c r="M31" s="7">
        <f>ROUND( M$2+(('coded NOLH for 23-29 factors'!M30-1)*(M$3-M$2)/256), M$4)</f>
        <v>66</v>
      </c>
      <c r="N31" s="7">
        <f>ROUND( N$2+(('coded NOLH for 23-29 factors'!N30-1)*(N$3-N$2)/256), N$4)</f>
        <v>125</v>
      </c>
      <c r="O31" s="7">
        <f>ROUND( O$2+(('coded NOLH for 23-29 factors'!O30-1)*(O$3-O$2)/256), O$4)</f>
        <v>247</v>
      </c>
      <c r="P31" s="7">
        <f>ROUND( P$2+(('coded NOLH for 23-29 factors'!P30-1)*(P$3-P$2)/256), P$4)</f>
        <v>78</v>
      </c>
      <c r="Q31" s="7">
        <f>ROUND( Q$2+(('coded NOLH for 23-29 factors'!Q30-1)*(Q$3-Q$2)/256), Q$4)</f>
        <v>132</v>
      </c>
      <c r="R31" s="7">
        <f>ROUND( R$2+(('coded NOLH for 23-29 factors'!R30-1)*(R$3-R$2)/256), R$4)</f>
        <v>133</v>
      </c>
      <c r="S31" s="7">
        <f>ROUND( S$2+(('coded NOLH for 23-29 factors'!S30-1)*(S$3-S$2)/256), S$4)</f>
        <v>102</v>
      </c>
      <c r="T31" s="7">
        <f>ROUND( T$2+(('coded NOLH for 23-29 factors'!T30-1)*(T$3-T$2)/256), T$4)</f>
        <v>34</v>
      </c>
      <c r="U31" s="7">
        <f>ROUND( U$2+(('coded NOLH for 23-29 factors'!U30-1)*(U$3-U$2)/256), U$4)</f>
        <v>112</v>
      </c>
      <c r="V31" s="7">
        <f>ROUND( V$2+(('coded NOLH for 23-29 factors'!V30-1)*(V$3-V$2)/256), V$4)</f>
        <v>225</v>
      </c>
      <c r="W31" s="7">
        <f>ROUND( W$2+(('coded NOLH for 23-29 factors'!W30-1)*(W$3-W$2)/256), W$4)</f>
        <v>120</v>
      </c>
      <c r="X31" s="7">
        <f>ROUND( X$2+(('coded NOLH for 23-29 factors'!X30-1)*(X$3-X$2)/256), X$4)</f>
        <v>11</v>
      </c>
      <c r="Y31" s="7">
        <f>ROUND( Y$2+(('coded NOLH for 23-29 factors'!Y30-1)*(Y$3-Y$2)/256), Y$4)</f>
        <v>139</v>
      </c>
      <c r="Z31" s="7">
        <f>ROUND( Z$2+(('coded NOLH for 23-29 factors'!Z30-1)*(Z$3-Z$2)/256), Z$4)</f>
        <v>194</v>
      </c>
      <c r="AA31" s="7">
        <f>ROUND( AA$2+(('coded NOLH for 23-29 factors'!AA30-1)*(AA$3-AA$2)/256), AA$4)</f>
        <v>172</v>
      </c>
      <c r="AB31" s="7">
        <f>ROUND( AB$2+(('coded NOLH for 23-29 factors'!AB30-1)*(AB$3-AB$2)/256), AB$4)</f>
        <v>188</v>
      </c>
      <c r="AC31" s="7">
        <f>ROUND( AC$2+(('coded NOLH for 23-29 factors'!AC30-1)*(AC$3-AC$2)/256), AC$4)</f>
        <v>154</v>
      </c>
      <c r="AD31" s="7">
        <f>ROUND( AD$2+(('coded NOLH for 23-29 factors'!AD30-1)*(AD$3-AD$2)/256), AD$4)</f>
        <v>119</v>
      </c>
    </row>
    <row r="32" spans="2:30" x14ac:dyDescent="0.2">
      <c r="B32" s="7">
        <f>ROUND( B$2+(('coded NOLH for 23-29 factors'!B31-1)*(B$3-B$2)/256), B$4)</f>
        <v>25</v>
      </c>
      <c r="C32" s="7">
        <f>ROUND( C$2+(('coded NOLH for 23-29 factors'!C31-1)*(C$3-C$2)/256), C$4)</f>
        <v>204</v>
      </c>
      <c r="D32" s="7">
        <f>ROUND( D$2+(('coded NOLH for 23-29 factors'!D31-1)*(D$3-D$2)/256), D$4)</f>
        <v>124</v>
      </c>
      <c r="E32" s="7">
        <f>ROUND( E$2+(('coded NOLH for 23-29 factors'!E31-1)*(E$3-E$2)/256), E$4)</f>
        <v>209</v>
      </c>
      <c r="F32" s="7">
        <f>ROUND( F$2+(('coded NOLH for 23-29 factors'!F31-1)*(F$3-F$2)/256), F$4)</f>
        <v>128</v>
      </c>
      <c r="G32" s="7">
        <f>ROUND( G$2+(('coded NOLH for 23-29 factors'!G31-1)*(G$3-G$2)/256), G$4)</f>
        <v>114</v>
      </c>
      <c r="H32" s="7">
        <f>ROUND( H$2+(('coded NOLH for 23-29 factors'!H31-1)*(H$3-H$2)/256), H$4)</f>
        <v>156</v>
      </c>
      <c r="I32" s="7">
        <f>ROUND( I$2+(('coded NOLH for 23-29 factors'!I31-1)*(I$3-I$2)/256), I$4)</f>
        <v>208</v>
      </c>
      <c r="J32" s="7">
        <f>ROUND( J$2+(('coded NOLH for 23-29 factors'!J31-1)*(J$3-J$2)/256), J$4)</f>
        <v>185</v>
      </c>
      <c r="K32" s="7">
        <f>ROUND( K$2+(('coded NOLH for 23-29 factors'!K31-1)*(K$3-K$2)/256), K$4)</f>
        <v>63</v>
      </c>
      <c r="L32" s="7">
        <f>ROUND( L$2+(('coded NOLH for 23-29 factors'!L31-1)*(L$3-L$2)/256), L$4)</f>
        <v>173</v>
      </c>
      <c r="M32" s="7">
        <f>ROUND( M$2+(('coded NOLH for 23-29 factors'!M31-1)*(M$3-M$2)/256), M$4)</f>
        <v>142</v>
      </c>
      <c r="N32" s="7">
        <f>ROUND( N$2+(('coded NOLH for 23-29 factors'!N31-1)*(N$3-N$2)/256), N$4)</f>
        <v>75</v>
      </c>
      <c r="O32" s="7">
        <f>ROUND( O$2+(('coded NOLH for 23-29 factors'!O31-1)*(O$3-O$2)/256), O$4)</f>
        <v>118</v>
      </c>
      <c r="P32" s="7">
        <f>ROUND( P$2+(('coded NOLH for 23-29 factors'!P31-1)*(P$3-P$2)/256), P$4)</f>
        <v>143</v>
      </c>
      <c r="Q32" s="7">
        <f>ROUND( Q$2+(('coded NOLH for 23-29 factors'!Q31-1)*(Q$3-Q$2)/256), Q$4)</f>
        <v>109</v>
      </c>
      <c r="R32" s="7">
        <f>ROUND( R$2+(('coded NOLH for 23-29 factors'!R31-1)*(R$3-R$2)/256), R$4)</f>
        <v>34</v>
      </c>
      <c r="S32" s="7">
        <f>ROUND( S$2+(('coded NOLH for 23-29 factors'!S31-1)*(S$3-S$2)/256), S$4)</f>
        <v>194</v>
      </c>
      <c r="T32" s="7">
        <f>ROUND( T$2+(('coded NOLH for 23-29 factors'!T31-1)*(T$3-T$2)/256), T$4)</f>
        <v>237</v>
      </c>
      <c r="U32" s="7">
        <f>ROUND( U$2+(('coded NOLH for 23-29 factors'!U31-1)*(U$3-U$2)/256), U$4)</f>
        <v>182</v>
      </c>
      <c r="V32" s="7">
        <f>ROUND( V$2+(('coded NOLH for 23-29 factors'!V31-1)*(V$3-V$2)/256), V$4)</f>
        <v>245</v>
      </c>
      <c r="W32" s="7">
        <f>ROUND( W$2+(('coded NOLH for 23-29 factors'!W31-1)*(W$3-W$2)/256), W$4)</f>
        <v>74</v>
      </c>
      <c r="X32" s="7">
        <f>ROUND( X$2+(('coded NOLH for 23-29 factors'!X31-1)*(X$3-X$2)/256), X$4)</f>
        <v>117</v>
      </c>
      <c r="Y32" s="7">
        <f>ROUND( Y$2+(('coded NOLH for 23-29 factors'!Y31-1)*(Y$3-Y$2)/256), Y$4)</f>
        <v>47</v>
      </c>
      <c r="Z32" s="7">
        <f>ROUND( Z$2+(('coded NOLH for 23-29 factors'!Z31-1)*(Z$3-Z$2)/256), Z$4)</f>
        <v>220</v>
      </c>
      <c r="AA32" s="7">
        <f>ROUND( AA$2+(('coded NOLH for 23-29 factors'!AA31-1)*(AA$3-AA$2)/256), AA$4)</f>
        <v>221</v>
      </c>
      <c r="AB32" s="7">
        <f>ROUND( AB$2+(('coded NOLH for 23-29 factors'!AB31-1)*(AB$3-AB$2)/256), AB$4)</f>
        <v>183</v>
      </c>
      <c r="AC32" s="7">
        <f>ROUND( AC$2+(('coded NOLH for 23-29 factors'!AC31-1)*(AC$3-AC$2)/256), AC$4)</f>
        <v>236</v>
      </c>
      <c r="AD32" s="7">
        <f>ROUND( AD$2+(('coded NOLH for 23-29 factors'!AD31-1)*(AD$3-AD$2)/256), AD$4)</f>
        <v>82</v>
      </c>
    </row>
    <row r="33" spans="2:30" x14ac:dyDescent="0.2">
      <c r="B33" s="7">
        <f>ROUND( B$2+(('coded NOLH for 23-29 factors'!B32-1)*(B$3-B$2)/256), B$4)</f>
        <v>54</v>
      </c>
      <c r="C33" s="7">
        <f>ROUND( C$2+(('coded NOLH for 23-29 factors'!C32-1)*(C$3-C$2)/256), C$4)</f>
        <v>25</v>
      </c>
      <c r="D33" s="7">
        <f>ROUND( D$2+(('coded NOLH for 23-29 factors'!D32-1)*(D$3-D$2)/256), D$4)</f>
        <v>67</v>
      </c>
      <c r="E33" s="7">
        <f>ROUND( E$2+(('coded NOLH for 23-29 factors'!E32-1)*(E$3-E$2)/256), E$4)</f>
        <v>192</v>
      </c>
      <c r="F33" s="7">
        <f>ROUND( F$2+(('coded NOLH for 23-29 factors'!F32-1)*(F$3-F$2)/256), F$4)</f>
        <v>86</v>
      </c>
      <c r="G33" s="7">
        <f>ROUND( G$2+(('coded NOLH for 23-29 factors'!G32-1)*(G$3-G$2)/256), G$4)</f>
        <v>95</v>
      </c>
      <c r="H33" s="7">
        <f>ROUND( H$2+(('coded NOLH for 23-29 factors'!H32-1)*(H$3-H$2)/256), H$4)</f>
        <v>179</v>
      </c>
      <c r="I33" s="7">
        <f>ROUND( I$2+(('coded NOLH for 23-29 factors'!I32-1)*(I$3-I$2)/256), I$4)</f>
        <v>140</v>
      </c>
      <c r="J33" s="7">
        <f>ROUND( J$2+(('coded NOLH for 23-29 factors'!J32-1)*(J$3-J$2)/256), J$4)</f>
        <v>122</v>
      </c>
      <c r="K33" s="7">
        <f>ROUND( K$2+(('coded NOLH for 23-29 factors'!K32-1)*(K$3-K$2)/256), K$4)</f>
        <v>207</v>
      </c>
      <c r="L33" s="7">
        <f>ROUND( L$2+(('coded NOLH for 23-29 factors'!L32-1)*(L$3-L$2)/256), L$4)</f>
        <v>135</v>
      </c>
      <c r="M33" s="7">
        <f>ROUND( M$2+(('coded NOLH for 23-29 factors'!M32-1)*(M$3-M$2)/256), M$4)</f>
        <v>109</v>
      </c>
      <c r="N33" s="7">
        <f>ROUND( N$2+(('coded NOLH for 23-29 factors'!N32-1)*(N$3-N$2)/256), N$4)</f>
        <v>146</v>
      </c>
      <c r="O33" s="7">
        <f>ROUND( O$2+(('coded NOLH for 23-29 factors'!O32-1)*(O$3-O$2)/256), O$4)</f>
        <v>207</v>
      </c>
      <c r="P33" s="7">
        <f>ROUND( P$2+(('coded NOLH for 23-29 factors'!P32-1)*(P$3-P$2)/256), P$4)</f>
        <v>252</v>
      </c>
      <c r="Q33" s="7">
        <f>ROUND( Q$2+(('coded NOLH for 23-29 factors'!Q32-1)*(Q$3-Q$2)/256), Q$4)</f>
        <v>63</v>
      </c>
      <c r="R33" s="7">
        <f>ROUND( R$2+(('coded NOLH for 23-29 factors'!R32-1)*(R$3-R$2)/256), R$4)</f>
        <v>79</v>
      </c>
      <c r="S33" s="7">
        <f>ROUND( S$2+(('coded NOLH for 23-29 factors'!S32-1)*(S$3-S$2)/256), S$4)</f>
        <v>145</v>
      </c>
      <c r="T33" s="7">
        <f>ROUND( T$2+(('coded NOLH for 23-29 factors'!T32-1)*(T$3-T$2)/256), T$4)</f>
        <v>234</v>
      </c>
      <c r="U33" s="7">
        <f>ROUND( U$2+(('coded NOLH for 23-29 factors'!U32-1)*(U$3-U$2)/256), U$4)</f>
        <v>204</v>
      </c>
      <c r="V33" s="7">
        <f>ROUND( V$2+(('coded NOLH for 23-29 factors'!V32-1)*(V$3-V$2)/256), V$4)</f>
        <v>150</v>
      </c>
      <c r="W33" s="7">
        <f>ROUND( W$2+(('coded NOLH for 23-29 factors'!W32-1)*(W$3-W$2)/256), W$4)</f>
        <v>39</v>
      </c>
      <c r="X33" s="7">
        <f>ROUND( X$2+(('coded NOLH for 23-29 factors'!X32-1)*(X$3-X$2)/256), X$4)</f>
        <v>44</v>
      </c>
      <c r="Y33" s="7">
        <f>ROUND( Y$2+(('coded NOLH for 23-29 factors'!Y32-1)*(Y$3-Y$2)/256), Y$4)</f>
        <v>14</v>
      </c>
      <c r="Z33" s="7">
        <f>ROUND( Z$2+(('coded NOLH for 23-29 factors'!Z32-1)*(Z$3-Z$2)/256), Z$4)</f>
        <v>240</v>
      </c>
      <c r="AA33" s="7">
        <f>ROUND( AA$2+(('coded NOLH for 23-29 factors'!AA32-1)*(AA$3-AA$2)/256), AA$4)</f>
        <v>253</v>
      </c>
      <c r="AB33" s="7">
        <f>ROUND( AB$2+(('coded NOLH for 23-29 factors'!AB32-1)*(AB$3-AB$2)/256), AB$4)</f>
        <v>256</v>
      </c>
      <c r="AC33" s="7">
        <f>ROUND( AC$2+(('coded NOLH for 23-29 factors'!AC32-1)*(AC$3-AC$2)/256), AC$4)</f>
        <v>143</v>
      </c>
      <c r="AD33" s="7">
        <f>ROUND( AD$2+(('coded NOLH for 23-29 factors'!AD32-1)*(AD$3-AD$2)/256), AD$4)</f>
        <v>10</v>
      </c>
    </row>
    <row r="34" spans="2:30" x14ac:dyDescent="0.2">
      <c r="B34" s="7">
        <f>ROUND( B$2+(('coded NOLH for 23-29 factors'!B33-1)*(B$3-B$2)/256), B$4)</f>
        <v>66</v>
      </c>
      <c r="C34" s="7">
        <f>ROUND( C$2+(('coded NOLH for 23-29 factors'!C33-1)*(C$3-C$2)/256), C$4)</f>
        <v>209</v>
      </c>
      <c r="D34" s="7">
        <f>ROUND( D$2+(('coded NOLH for 23-29 factors'!D33-1)*(D$3-D$2)/256), D$4)</f>
        <v>231</v>
      </c>
      <c r="E34" s="7">
        <f>ROUND( E$2+(('coded NOLH for 23-29 factors'!E33-1)*(E$3-E$2)/256), E$4)</f>
        <v>54</v>
      </c>
      <c r="F34" s="7">
        <f>ROUND( F$2+(('coded NOLH for 23-29 factors'!F33-1)*(F$3-F$2)/256), F$4)</f>
        <v>53</v>
      </c>
      <c r="G34" s="7">
        <f>ROUND( G$2+(('coded NOLH for 23-29 factors'!G33-1)*(G$3-G$2)/256), G$4)</f>
        <v>105</v>
      </c>
      <c r="H34" s="7">
        <f>ROUND( H$2+(('coded NOLH for 23-29 factors'!H33-1)*(H$3-H$2)/256), H$4)</f>
        <v>215</v>
      </c>
      <c r="I34" s="7">
        <f>ROUND( I$2+(('coded NOLH for 23-29 factors'!I33-1)*(I$3-I$2)/256), I$4)</f>
        <v>199</v>
      </c>
      <c r="J34" s="7">
        <f>ROUND( J$2+(('coded NOLH for 23-29 factors'!J33-1)*(J$3-J$2)/256), J$4)</f>
        <v>126</v>
      </c>
      <c r="K34" s="7">
        <f>ROUND( K$2+(('coded NOLH for 23-29 factors'!K33-1)*(K$3-K$2)/256), K$4)</f>
        <v>251</v>
      </c>
      <c r="L34" s="7">
        <f>ROUND( L$2+(('coded NOLH for 23-29 factors'!L33-1)*(L$3-L$2)/256), L$4)</f>
        <v>193</v>
      </c>
      <c r="M34" s="7">
        <f>ROUND( M$2+(('coded NOLH for 23-29 factors'!M33-1)*(M$3-M$2)/256), M$4)</f>
        <v>199</v>
      </c>
      <c r="N34" s="7">
        <f>ROUND( N$2+(('coded NOLH for 23-29 factors'!N33-1)*(N$3-N$2)/256), N$4)</f>
        <v>60</v>
      </c>
      <c r="O34" s="7">
        <f>ROUND( O$2+(('coded NOLH for 23-29 factors'!O33-1)*(O$3-O$2)/256), O$4)</f>
        <v>98</v>
      </c>
      <c r="P34" s="7">
        <f>ROUND( P$2+(('coded NOLH for 23-29 factors'!P33-1)*(P$3-P$2)/256), P$4)</f>
        <v>218</v>
      </c>
      <c r="Q34" s="7">
        <f>ROUND( Q$2+(('coded NOLH for 23-29 factors'!Q33-1)*(Q$3-Q$2)/256), Q$4)</f>
        <v>207</v>
      </c>
      <c r="R34" s="7">
        <f>ROUND( R$2+(('coded NOLH for 23-29 factors'!R33-1)*(R$3-R$2)/256), R$4)</f>
        <v>138</v>
      </c>
      <c r="S34" s="7">
        <f>ROUND( S$2+(('coded NOLH for 23-29 factors'!S33-1)*(S$3-S$2)/256), S$4)</f>
        <v>136</v>
      </c>
      <c r="T34" s="7">
        <f>ROUND( T$2+(('coded NOLH for 23-29 factors'!T33-1)*(T$3-T$2)/256), T$4)</f>
        <v>20</v>
      </c>
      <c r="U34" s="7">
        <f>ROUND( U$2+(('coded NOLH for 23-29 factors'!U33-1)*(U$3-U$2)/256), U$4)</f>
        <v>68</v>
      </c>
      <c r="V34" s="7">
        <f>ROUND( V$2+(('coded NOLH for 23-29 factors'!V33-1)*(V$3-V$2)/256), V$4)</f>
        <v>115</v>
      </c>
      <c r="W34" s="7">
        <f>ROUND( W$2+(('coded NOLH for 23-29 factors'!W33-1)*(W$3-W$2)/256), W$4)</f>
        <v>182</v>
      </c>
      <c r="X34" s="7">
        <f>ROUND( X$2+(('coded NOLH for 23-29 factors'!X33-1)*(X$3-X$2)/256), X$4)</f>
        <v>174</v>
      </c>
      <c r="Y34" s="7">
        <f>ROUND( Y$2+(('coded NOLH for 23-29 factors'!Y33-1)*(Y$3-Y$2)/256), Y$4)</f>
        <v>69</v>
      </c>
      <c r="Z34" s="7">
        <f>ROUND( Z$2+(('coded NOLH for 23-29 factors'!Z33-1)*(Z$3-Z$2)/256), Z$4)</f>
        <v>196</v>
      </c>
      <c r="AA34" s="7">
        <f>ROUND( AA$2+(('coded NOLH for 23-29 factors'!AA33-1)*(AA$3-AA$2)/256), AA$4)</f>
        <v>209</v>
      </c>
      <c r="AB34" s="7">
        <f>ROUND( AB$2+(('coded NOLH for 23-29 factors'!AB33-1)*(AB$3-AB$2)/256), AB$4)</f>
        <v>219</v>
      </c>
      <c r="AC34" s="7">
        <f>ROUND( AC$2+(('coded NOLH for 23-29 factors'!AC33-1)*(AC$3-AC$2)/256), AC$4)</f>
        <v>235</v>
      </c>
      <c r="AD34" s="7">
        <f>ROUND( AD$2+(('coded NOLH for 23-29 factors'!AD33-1)*(AD$3-AD$2)/256), AD$4)</f>
        <v>13</v>
      </c>
    </row>
    <row r="35" spans="2:30" x14ac:dyDescent="0.2">
      <c r="B35" s="7">
        <f>ROUND( B$2+(('coded NOLH for 23-29 factors'!B34-1)*(B$3-B$2)/256), B$4)</f>
        <v>49</v>
      </c>
      <c r="C35" s="7">
        <f>ROUND( C$2+(('coded NOLH for 23-29 factors'!C34-1)*(C$3-C$2)/256), C$4)</f>
        <v>66</v>
      </c>
      <c r="D35" s="7">
        <f>ROUND( D$2+(('coded NOLH for 23-29 factors'!D34-1)*(D$3-D$2)/256), D$4)</f>
        <v>137</v>
      </c>
      <c r="E35" s="7">
        <f>ROUND( E$2+(('coded NOLH for 23-29 factors'!E34-1)*(E$3-E$2)/256), E$4)</f>
        <v>25</v>
      </c>
      <c r="F35" s="7">
        <f>ROUND( F$2+(('coded NOLH for 23-29 factors'!F34-1)*(F$3-F$2)/256), F$4)</f>
        <v>52</v>
      </c>
      <c r="G35" s="7">
        <f>ROUND( G$2+(('coded NOLH for 23-29 factors'!G34-1)*(G$3-G$2)/256), G$4)</f>
        <v>42</v>
      </c>
      <c r="H35" s="7">
        <f>ROUND( H$2+(('coded NOLH for 23-29 factors'!H34-1)*(H$3-H$2)/256), H$4)</f>
        <v>193</v>
      </c>
      <c r="I35" s="7">
        <f>ROUND( I$2+(('coded NOLH for 23-29 factors'!I34-1)*(I$3-I$2)/256), I$4)</f>
        <v>148</v>
      </c>
      <c r="J35" s="7">
        <f>ROUND( J$2+(('coded NOLH for 23-29 factors'!J34-1)*(J$3-J$2)/256), J$4)</f>
        <v>231</v>
      </c>
      <c r="K35" s="7">
        <f>ROUND( K$2+(('coded NOLH for 23-29 factors'!K34-1)*(K$3-K$2)/256), K$4)</f>
        <v>54</v>
      </c>
      <c r="L35" s="7">
        <f>ROUND( L$2+(('coded NOLH for 23-29 factors'!L34-1)*(L$3-L$2)/256), L$4)</f>
        <v>41</v>
      </c>
      <c r="M35" s="7">
        <f>ROUND( M$2+(('coded NOLH for 23-29 factors'!M34-1)*(M$3-M$2)/256), M$4)</f>
        <v>111</v>
      </c>
      <c r="N35" s="7">
        <f>ROUND( N$2+(('coded NOLH for 23-29 factors'!N34-1)*(N$3-N$2)/256), N$4)</f>
        <v>205</v>
      </c>
      <c r="O35" s="7">
        <f>ROUND( O$2+(('coded NOLH for 23-29 factors'!O34-1)*(O$3-O$2)/256), O$4)</f>
        <v>190</v>
      </c>
      <c r="P35" s="7">
        <f>ROUND( P$2+(('coded NOLH for 23-29 factors'!P34-1)*(P$3-P$2)/256), P$4)</f>
        <v>165</v>
      </c>
      <c r="Q35" s="7">
        <f>ROUND( Q$2+(('coded NOLH for 23-29 factors'!Q34-1)*(Q$3-Q$2)/256), Q$4)</f>
        <v>100</v>
      </c>
      <c r="R35" s="7">
        <f>ROUND( R$2+(('coded NOLH for 23-29 factors'!R34-1)*(R$3-R$2)/256), R$4)</f>
        <v>229</v>
      </c>
      <c r="S35" s="7">
        <f>ROUND( S$2+(('coded NOLH for 23-29 factors'!S34-1)*(S$3-S$2)/256), S$4)</f>
        <v>86</v>
      </c>
      <c r="T35" s="7">
        <f>ROUND( T$2+(('coded NOLH for 23-29 factors'!T34-1)*(T$3-T$2)/256), T$4)</f>
        <v>14</v>
      </c>
      <c r="U35" s="7">
        <f>ROUND( U$2+(('coded NOLH for 23-29 factors'!U34-1)*(U$3-U$2)/256), U$4)</f>
        <v>120</v>
      </c>
      <c r="V35" s="7">
        <f>ROUND( V$2+(('coded NOLH for 23-29 factors'!V34-1)*(V$3-V$2)/256), V$4)</f>
        <v>134</v>
      </c>
      <c r="W35" s="7">
        <f>ROUND( W$2+(('coded NOLH for 23-29 factors'!W34-1)*(W$3-W$2)/256), W$4)</f>
        <v>163</v>
      </c>
      <c r="X35" s="7">
        <f>ROUND( X$2+(('coded NOLH for 23-29 factors'!X34-1)*(X$3-X$2)/256), X$4)</f>
        <v>189</v>
      </c>
      <c r="Y35" s="7">
        <f>ROUND( Y$2+(('coded NOLH for 23-29 factors'!Y34-1)*(Y$3-Y$2)/256), Y$4)</f>
        <v>13</v>
      </c>
      <c r="Z35" s="7">
        <f>ROUND( Z$2+(('coded NOLH for 23-29 factors'!Z34-1)*(Z$3-Z$2)/256), Z$4)</f>
        <v>209</v>
      </c>
      <c r="AA35" s="7">
        <f>ROUND( AA$2+(('coded NOLH for 23-29 factors'!AA34-1)*(AA$3-AA$2)/256), AA$4)</f>
        <v>239</v>
      </c>
      <c r="AB35" s="7">
        <f>ROUND( AB$2+(('coded NOLH for 23-29 factors'!AB34-1)*(AB$3-AB$2)/256), AB$4)</f>
        <v>215</v>
      </c>
      <c r="AC35" s="7">
        <f>ROUND( AC$2+(('coded NOLH for 23-29 factors'!AC34-1)*(AC$3-AC$2)/256), AC$4)</f>
        <v>250</v>
      </c>
      <c r="AD35" s="7">
        <f>ROUND( AD$2+(('coded NOLH for 23-29 factors'!AD34-1)*(AD$3-AD$2)/256), AD$4)</f>
        <v>136</v>
      </c>
    </row>
    <row r="36" spans="2:30" x14ac:dyDescent="0.2">
      <c r="B36" s="7">
        <f>ROUND( B$2+(('coded NOLH for 23-29 factors'!B35-1)*(B$3-B$2)/256), B$4)</f>
        <v>121</v>
      </c>
      <c r="C36" s="7">
        <f>ROUND( C$2+(('coded NOLH for 23-29 factors'!C35-1)*(C$3-C$2)/256), C$4)</f>
        <v>231</v>
      </c>
      <c r="D36" s="7">
        <f>ROUND( D$2+(('coded NOLH for 23-29 factors'!D35-1)*(D$3-D$2)/256), D$4)</f>
        <v>49</v>
      </c>
      <c r="E36" s="7">
        <f>ROUND( E$2+(('coded NOLH for 23-29 factors'!E35-1)*(E$3-E$2)/256), E$4)</f>
        <v>124</v>
      </c>
      <c r="F36" s="7">
        <f>ROUND( F$2+(('coded NOLH for 23-29 factors'!F35-1)*(F$3-F$2)/256), F$4)</f>
        <v>122</v>
      </c>
      <c r="G36" s="7">
        <f>ROUND( G$2+(('coded NOLH for 23-29 factors'!G35-1)*(G$3-G$2)/256), G$4)</f>
        <v>31</v>
      </c>
      <c r="H36" s="7">
        <f>ROUND( H$2+(('coded NOLH for 23-29 factors'!H35-1)*(H$3-H$2)/256), H$4)</f>
        <v>173</v>
      </c>
      <c r="I36" s="7">
        <f>ROUND( I$2+(('coded NOLH for 23-29 factors'!I35-1)*(I$3-I$2)/256), I$4)</f>
        <v>234</v>
      </c>
      <c r="J36" s="7">
        <f>ROUND( J$2+(('coded NOLH for 23-29 factors'!J35-1)*(J$3-J$2)/256), J$4)</f>
        <v>183</v>
      </c>
      <c r="K36" s="7">
        <f>ROUND( K$2+(('coded NOLH for 23-29 factors'!K35-1)*(K$3-K$2)/256), K$4)</f>
        <v>171</v>
      </c>
      <c r="L36" s="7">
        <f>ROUND( L$2+(('coded NOLH for 23-29 factors'!L35-1)*(L$3-L$2)/256), L$4)</f>
        <v>177</v>
      </c>
      <c r="M36" s="7">
        <f>ROUND( M$2+(('coded NOLH for 23-29 factors'!M35-1)*(M$3-M$2)/256), M$4)</f>
        <v>153</v>
      </c>
      <c r="N36" s="7">
        <f>ROUND( N$2+(('coded NOLH for 23-29 factors'!N35-1)*(N$3-N$2)/256), N$4)</f>
        <v>106</v>
      </c>
      <c r="O36" s="7">
        <f>ROUND( O$2+(('coded NOLH for 23-29 factors'!O35-1)*(O$3-O$2)/256), O$4)</f>
        <v>16</v>
      </c>
      <c r="P36" s="7">
        <f>ROUND( P$2+(('coded NOLH for 23-29 factors'!P35-1)*(P$3-P$2)/256), P$4)</f>
        <v>32</v>
      </c>
      <c r="Q36" s="7">
        <f>ROUND( Q$2+(('coded NOLH for 23-29 factors'!Q35-1)*(Q$3-Q$2)/256), Q$4)</f>
        <v>48</v>
      </c>
      <c r="R36" s="7">
        <f>ROUND( R$2+(('coded NOLH for 23-29 factors'!R35-1)*(R$3-R$2)/256), R$4)</f>
        <v>40</v>
      </c>
      <c r="S36" s="7">
        <f>ROUND( S$2+(('coded NOLH for 23-29 factors'!S35-1)*(S$3-S$2)/256), S$4)</f>
        <v>193</v>
      </c>
      <c r="T36" s="7">
        <f>ROUND( T$2+(('coded NOLH for 23-29 factors'!T35-1)*(T$3-T$2)/256), T$4)</f>
        <v>164</v>
      </c>
      <c r="U36" s="7">
        <f>ROUND( U$2+(('coded NOLH for 23-29 factors'!U35-1)*(U$3-U$2)/256), U$4)</f>
        <v>92</v>
      </c>
      <c r="V36" s="7">
        <f>ROUND( V$2+(('coded NOLH for 23-29 factors'!V35-1)*(V$3-V$2)/256), V$4)</f>
        <v>59</v>
      </c>
      <c r="W36" s="7">
        <f>ROUND( W$2+(('coded NOLH for 23-29 factors'!W35-1)*(W$3-W$2)/256), W$4)</f>
        <v>175</v>
      </c>
      <c r="X36" s="7">
        <f>ROUND( X$2+(('coded NOLH for 23-29 factors'!X35-1)*(X$3-X$2)/256), X$4)</f>
        <v>236</v>
      </c>
      <c r="Y36" s="7">
        <f>ROUND( Y$2+(('coded NOLH for 23-29 factors'!Y35-1)*(Y$3-Y$2)/256), Y$4)</f>
        <v>54</v>
      </c>
      <c r="Z36" s="7">
        <f>ROUND( Z$2+(('coded NOLH for 23-29 factors'!Z35-1)*(Z$3-Z$2)/256), Z$4)</f>
        <v>215</v>
      </c>
      <c r="AA36" s="7">
        <f>ROUND( AA$2+(('coded NOLH for 23-29 factors'!AA35-1)*(AA$3-AA$2)/256), AA$4)</f>
        <v>164</v>
      </c>
      <c r="AB36" s="7">
        <f>ROUND( AB$2+(('coded NOLH for 23-29 factors'!AB35-1)*(AB$3-AB$2)/256), AB$4)</f>
        <v>239</v>
      </c>
      <c r="AC36" s="7">
        <f>ROUND( AC$2+(('coded NOLH for 23-29 factors'!AC35-1)*(AC$3-AC$2)/256), AC$4)</f>
        <v>209</v>
      </c>
      <c r="AD36" s="7">
        <f>ROUND( AD$2+(('coded NOLH for 23-29 factors'!AD35-1)*(AD$3-AD$2)/256), AD$4)</f>
        <v>108</v>
      </c>
    </row>
    <row r="37" spans="2:30" x14ac:dyDescent="0.2">
      <c r="B37" s="7">
        <f>ROUND( B$2+(('coded NOLH for 23-29 factors'!B36-1)*(B$3-B$2)/256), B$4)</f>
        <v>27</v>
      </c>
      <c r="C37" s="7">
        <f>ROUND( C$2+(('coded NOLH for 23-29 factors'!C36-1)*(C$3-C$2)/256), C$4)</f>
        <v>121</v>
      </c>
      <c r="D37" s="7">
        <f>ROUND( D$2+(('coded NOLH for 23-29 factors'!D36-1)*(D$3-D$2)/256), D$4)</f>
        <v>66</v>
      </c>
      <c r="E37" s="7">
        <f>ROUND( E$2+(('coded NOLH for 23-29 factors'!E36-1)*(E$3-E$2)/256), E$4)</f>
        <v>67</v>
      </c>
      <c r="F37" s="7">
        <f>ROUND( F$2+(('coded NOLH for 23-29 factors'!F36-1)*(F$3-F$2)/256), F$4)</f>
        <v>72</v>
      </c>
      <c r="G37" s="7">
        <f>ROUND( G$2+(('coded NOLH for 23-29 factors'!G36-1)*(G$3-G$2)/256), G$4)</f>
        <v>103</v>
      </c>
      <c r="H37" s="7">
        <f>ROUND( H$2+(('coded NOLH for 23-29 factors'!H36-1)*(H$3-H$2)/256), H$4)</f>
        <v>139</v>
      </c>
      <c r="I37" s="7">
        <f>ROUND( I$2+(('coded NOLH for 23-29 factors'!I36-1)*(I$3-I$2)/256), I$4)</f>
        <v>240</v>
      </c>
      <c r="J37" s="7">
        <f>ROUND( J$2+(('coded NOLH for 23-29 factors'!J36-1)*(J$3-J$2)/256), J$4)</f>
        <v>55</v>
      </c>
      <c r="K37" s="7">
        <f>ROUND( K$2+(('coded NOLH for 23-29 factors'!K36-1)*(K$3-K$2)/256), K$4)</f>
        <v>122</v>
      </c>
      <c r="L37" s="7">
        <f>ROUND( L$2+(('coded NOLH for 23-29 factors'!L36-1)*(L$3-L$2)/256), L$4)</f>
        <v>109</v>
      </c>
      <c r="M37" s="7">
        <f>ROUND( M$2+(('coded NOLH for 23-29 factors'!M36-1)*(M$3-M$2)/256), M$4)</f>
        <v>37</v>
      </c>
      <c r="N37" s="7">
        <f>ROUND( N$2+(('coded NOLH for 23-29 factors'!N36-1)*(N$3-N$2)/256), N$4)</f>
        <v>164</v>
      </c>
      <c r="O37" s="7">
        <f>ROUND( O$2+(('coded NOLH for 23-29 factors'!O36-1)*(O$3-O$2)/256), O$4)</f>
        <v>231</v>
      </c>
      <c r="P37" s="7">
        <f>ROUND( P$2+(('coded NOLH for 23-29 factors'!P36-1)*(P$3-P$2)/256), P$4)</f>
        <v>57</v>
      </c>
      <c r="Q37" s="7">
        <f>ROUND( Q$2+(('coded NOLH for 23-29 factors'!Q36-1)*(Q$3-Q$2)/256), Q$4)</f>
        <v>18</v>
      </c>
      <c r="R37" s="7">
        <f>ROUND( R$2+(('coded NOLH for 23-29 factors'!R36-1)*(R$3-R$2)/256), R$4)</f>
        <v>110</v>
      </c>
      <c r="S37" s="7">
        <f>ROUND( S$2+(('coded NOLH for 23-29 factors'!S36-1)*(S$3-S$2)/256), S$4)</f>
        <v>235</v>
      </c>
      <c r="T37" s="7">
        <f>ROUND( T$2+(('coded NOLH for 23-29 factors'!T36-1)*(T$3-T$2)/256), T$4)</f>
        <v>206</v>
      </c>
      <c r="U37" s="7">
        <f>ROUND( U$2+(('coded NOLH for 23-29 factors'!U36-1)*(U$3-U$2)/256), U$4)</f>
        <v>36</v>
      </c>
      <c r="V37" s="7">
        <f>ROUND( V$2+(('coded NOLH for 23-29 factors'!V36-1)*(V$3-V$2)/256), V$4)</f>
        <v>102</v>
      </c>
      <c r="W37" s="7">
        <f>ROUND( W$2+(('coded NOLH for 23-29 factors'!W36-1)*(W$3-W$2)/256), W$4)</f>
        <v>145</v>
      </c>
      <c r="X37" s="7">
        <f>ROUND( X$2+(('coded NOLH for 23-29 factors'!X36-1)*(X$3-X$2)/256), X$4)</f>
        <v>241</v>
      </c>
      <c r="Y37" s="7">
        <f>ROUND( Y$2+(('coded NOLH for 23-29 factors'!Y36-1)*(Y$3-Y$2)/256), Y$4)</f>
        <v>82</v>
      </c>
      <c r="Z37" s="7">
        <f>ROUND( Z$2+(('coded NOLH for 23-29 factors'!Z36-1)*(Z$3-Z$2)/256), Z$4)</f>
        <v>165</v>
      </c>
      <c r="AA37" s="7">
        <f>ROUND( AA$2+(('coded NOLH for 23-29 factors'!AA36-1)*(AA$3-AA$2)/256), AA$4)</f>
        <v>189</v>
      </c>
      <c r="AB37" s="7">
        <f>ROUND( AB$2+(('coded NOLH for 23-29 factors'!AB36-1)*(AB$3-AB$2)/256), AB$4)</f>
        <v>249</v>
      </c>
      <c r="AC37" s="7">
        <f>ROUND( AC$2+(('coded NOLH for 23-29 factors'!AC36-1)*(AC$3-AC$2)/256), AC$4)</f>
        <v>228</v>
      </c>
      <c r="AD37" s="7">
        <f>ROUND( AD$2+(('coded NOLH for 23-29 factors'!AD36-1)*(AD$3-AD$2)/256), AD$4)</f>
        <v>69</v>
      </c>
    </row>
    <row r="38" spans="2:30" x14ac:dyDescent="0.2">
      <c r="B38" s="7">
        <f>ROUND( B$2+(('coded NOLH for 23-29 factors'!B37-1)*(B$3-B$2)/256), B$4)</f>
        <v>119</v>
      </c>
      <c r="C38" s="7">
        <f>ROUND( C$2+(('coded NOLH for 23-29 factors'!C37-1)*(C$3-C$2)/256), C$4)</f>
        <v>173</v>
      </c>
      <c r="D38" s="7">
        <f>ROUND( D$2+(('coded NOLH for 23-29 factors'!D37-1)*(D$3-D$2)/256), D$4)</f>
        <v>215</v>
      </c>
      <c r="E38" s="7">
        <f>ROUND( E$2+(('coded NOLH for 23-29 factors'!E37-1)*(E$3-E$2)/256), E$4)</f>
        <v>138</v>
      </c>
      <c r="F38" s="7">
        <f>ROUND( F$2+(('coded NOLH for 23-29 factors'!F37-1)*(F$3-F$2)/256), F$4)</f>
        <v>165</v>
      </c>
      <c r="G38" s="7">
        <f>ROUND( G$2+(('coded NOLH for 23-29 factors'!G37-1)*(G$3-G$2)/256), G$4)</f>
        <v>257</v>
      </c>
      <c r="H38" s="7">
        <f>ROUND( H$2+(('coded NOLH for 23-29 factors'!H37-1)*(H$3-H$2)/256), H$4)</f>
        <v>27</v>
      </c>
      <c r="I38" s="7">
        <f>ROUND( I$2+(('coded NOLH for 23-29 factors'!I37-1)*(I$3-I$2)/256), I$4)</f>
        <v>182</v>
      </c>
      <c r="J38" s="7">
        <f>ROUND( J$2+(('coded NOLH for 23-29 factors'!J37-1)*(J$3-J$2)/256), J$4)</f>
        <v>86</v>
      </c>
      <c r="K38" s="7">
        <f>ROUND( K$2+(('coded NOLH for 23-29 factors'!K37-1)*(K$3-K$2)/256), K$4)</f>
        <v>103</v>
      </c>
      <c r="L38" s="7">
        <f>ROUND( L$2+(('coded NOLH for 23-29 factors'!L37-1)*(L$3-L$2)/256), L$4)</f>
        <v>37</v>
      </c>
      <c r="M38" s="7">
        <f>ROUND( M$2+(('coded NOLH for 23-29 factors'!M37-1)*(M$3-M$2)/256), M$4)</f>
        <v>8</v>
      </c>
      <c r="N38" s="7">
        <f>ROUND( N$2+(('coded NOLH for 23-29 factors'!N37-1)*(N$3-N$2)/256), N$4)</f>
        <v>150</v>
      </c>
      <c r="O38" s="7">
        <f>ROUND( O$2+(('coded NOLH for 23-29 factors'!O37-1)*(O$3-O$2)/256), O$4)</f>
        <v>110</v>
      </c>
      <c r="P38" s="7">
        <f>ROUND( P$2+(('coded NOLH for 23-29 factors'!P37-1)*(P$3-P$2)/256), P$4)</f>
        <v>37</v>
      </c>
      <c r="Q38" s="7">
        <f>ROUND( Q$2+(('coded NOLH for 23-29 factors'!Q37-1)*(Q$3-Q$2)/256), Q$4)</f>
        <v>47</v>
      </c>
      <c r="R38" s="7">
        <f>ROUND( R$2+(('coded NOLH for 23-29 factors'!R37-1)*(R$3-R$2)/256), R$4)</f>
        <v>49</v>
      </c>
      <c r="S38" s="7">
        <f>ROUND( S$2+(('coded NOLH for 23-29 factors'!S37-1)*(S$3-S$2)/256), S$4)</f>
        <v>180</v>
      </c>
      <c r="T38" s="7">
        <f>ROUND( T$2+(('coded NOLH for 23-29 factors'!T37-1)*(T$3-T$2)/256), T$4)</f>
        <v>5</v>
      </c>
      <c r="U38" s="7">
        <f>ROUND( U$2+(('coded NOLH for 23-29 factors'!U37-1)*(U$3-U$2)/256), U$4)</f>
        <v>40</v>
      </c>
      <c r="V38" s="7">
        <f>ROUND( V$2+(('coded NOLH for 23-29 factors'!V37-1)*(V$3-V$2)/256), V$4)</f>
        <v>55</v>
      </c>
      <c r="W38" s="7">
        <f>ROUND( W$2+(('coded NOLH for 23-29 factors'!W37-1)*(W$3-W$2)/256), W$4)</f>
        <v>183</v>
      </c>
      <c r="X38" s="7">
        <f>ROUND( X$2+(('coded NOLH for 23-29 factors'!X37-1)*(X$3-X$2)/256), X$4)</f>
        <v>53</v>
      </c>
      <c r="Y38" s="7">
        <f>ROUND( Y$2+(('coded NOLH for 23-29 factors'!Y37-1)*(Y$3-Y$2)/256), Y$4)</f>
        <v>30</v>
      </c>
      <c r="Z38" s="7">
        <f>ROUND( Z$2+(('coded NOLH for 23-29 factors'!Z37-1)*(Z$3-Z$2)/256), Z$4)</f>
        <v>223</v>
      </c>
      <c r="AA38" s="7">
        <f>ROUND( AA$2+(('coded NOLH for 23-29 factors'!AA37-1)*(AA$3-AA$2)/256), AA$4)</f>
        <v>108</v>
      </c>
      <c r="AB38" s="7">
        <f>ROUND( AB$2+(('coded NOLH for 23-29 factors'!AB37-1)*(AB$3-AB$2)/256), AB$4)</f>
        <v>114</v>
      </c>
      <c r="AC38" s="7">
        <f>ROUND( AC$2+(('coded NOLH for 23-29 factors'!AC37-1)*(AC$3-AC$2)/256), AC$4)</f>
        <v>36</v>
      </c>
      <c r="AD38" s="7">
        <f>ROUND( AD$2+(('coded NOLH for 23-29 factors'!AD37-1)*(AD$3-AD$2)/256), AD$4)</f>
        <v>236</v>
      </c>
    </row>
    <row r="39" spans="2:30" x14ac:dyDescent="0.2">
      <c r="B39" s="7">
        <f>ROUND( B$2+(('coded NOLH for 23-29 factors'!B38-1)*(B$3-B$2)/256), B$4)</f>
        <v>85</v>
      </c>
      <c r="C39" s="7">
        <f>ROUND( C$2+(('coded NOLH for 23-29 factors'!C38-1)*(C$3-C$2)/256), C$4)</f>
        <v>119</v>
      </c>
      <c r="D39" s="7">
        <f>ROUND( D$2+(('coded NOLH for 23-29 factors'!D38-1)*(D$3-D$2)/256), D$4)</f>
        <v>193</v>
      </c>
      <c r="E39" s="7">
        <f>ROUND( E$2+(('coded NOLH for 23-29 factors'!E38-1)*(E$3-E$2)/256), E$4)</f>
        <v>176</v>
      </c>
      <c r="F39" s="7">
        <f>ROUND( F$2+(('coded NOLH for 23-29 factors'!F38-1)*(F$3-F$2)/256), F$4)</f>
        <v>219</v>
      </c>
      <c r="G39" s="7">
        <f>ROUND( G$2+(('coded NOLH for 23-29 factors'!G38-1)*(G$3-G$2)/256), G$4)</f>
        <v>250</v>
      </c>
      <c r="H39" s="7">
        <f>ROUND( H$2+(('coded NOLH for 23-29 factors'!H38-1)*(H$3-H$2)/256), H$4)</f>
        <v>121</v>
      </c>
      <c r="I39" s="7">
        <f>ROUND( I$2+(('coded NOLH for 23-29 factors'!I38-1)*(I$3-I$2)/256), I$4)</f>
        <v>149</v>
      </c>
      <c r="J39" s="7">
        <f>ROUND( J$2+(('coded NOLH for 23-29 factors'!J38-1)*(J$3-J$2)/256), J$4)</f>
        <v>233</v>
      </c>
      <c r="K39" s="7">
        <f>ROUND( K$2+(('coded NOLH for 23-29 factors'!K38-1)*(K$3-K$2)/256), K$4)</f>
        <v>150</v>
      </c>
      <c r="L39" s="7">
        <f>ROUND( L$2+(('coded NOLH for 23-29 factors'!L38-1)*(L$3-L$2)/256), L$4)</f>
        <v>158</v>
      </c>
      <c r="M39" s="7">
        <f>ROUND( M$2+(('coded NOLH for 23-29 factors'!M38-1)*(M$3-M$2)/256), M$4)</f>
        <v>248</v>
      </c>
      <c r="N39" s="7">
        <f>ROUND( N$2+(('coded NOLH for 23-29 factors'!N38-1)*(N$3-N$2)/256), N$4)</f>
        <v>43</v>
      </c>
      <c r="O39" s="7">
        <f>ROUND( O$2+(('coded NOLH for 23-29 factors'!O38-1)*(O$3-O$2)/256), O$4)</f>
        <v>193</v>
      </c>
      <c r="P39" s="7">
        <f>ROUND( P$2+(('coded NOLH for 23-29 factors'!P38-1)*(P$3-P$2)/256), P$4)</f>
        <v>98</v>
      </c>
      <c r="Q39" s="7">
        <f>ROUND( Q$2+(('coded NOLH for 23-29 factors'!Q38-1)*(Q$3-Q$2)/256), Q$4)</f>
        <v>59</v>
      </c>
      <c r="R39" s="7">
        <f>ROUND( R$2+(('coded NOLH for 23-29 factors'!R38-1)*(R$3-R$2)/256), R$4)</f>
        <v>15</v>
      </c>
      <c r="S39" s="7">
        <f>ROUND( S$2+(('coded NOLH for 23-29 factors'!S38-1)*(S$3-S$2)/256), S$4)</f>
        <v>245</v>
      </c>
      <c r="T39" s="7">
        <f>ROUND( T$2+(('coded NOLH for 23-29 factors'!T38-1)*(T$3-T$2)/256), T$4)</f>
        <v>111</v>
      </c>
      <c r="U39" s="7">
        <f>ROUND( U$2+(('coded NOLH for 23-29 factors'!U38-1)*(U$3-U$2)/256), U$4)</f>
        <v>13</v>
      </c>
      <c r="V39" s="7">
        <f>ROUND( V$2+(('coded NOLH for 23-29 factors'!V38-1)*(V$3-V$2)/256), V$4)</f>
        <v>60</v>
      </c>
      <c r="W39" s="7">
        <f>ROUND( W$2+(('coded NOLH for 23-29 factors'!W38-1)*(W$3-W$2)/256), W$4)</f>
        <v>127</v>
      </c>
      <c r="X39" s="7">
        <f>ROUND( X$2+(('coded NOLH for 23-29 factors'!X38-1)*(X$3-X$2)/256), X$4)</f>
        <v>113</v>
      </c>
      <c r="Y39" s="7">
        <f>ROUND( Y$2+(('coded NOLH for 23-29 factors'!Y38-1)*(Y$3-Y$2)/256), Y$4)</f>
        <v>71</v>
      </c>
      <c r="Z39" s="7">
        <f>ROUND( Z$2+(('coded NOLH for 23-29 factors'!Z38-1)*(Z$3-Z$2)/256), Z$4)</f>
        <v>126</v>
      </c>
      <c r="AA39" s="7">
        <f>ROUND( AA$2+(('coded NOLH for 23-29 factors'!AA38-1)*(AA$3-AA$2)/256), AA$4)</f>
        <v>75</v>
      </c>
      <c r="AB39" s="7">
        <f>ROUND( AB$2+(('coded NOLH for 23-29 factors'!AB38-1)*(AB$3-AB$2)/256), AB$4)</f>
        <v>203</v>
      </c>
      <c r="AC39" s="7">
        <f>ROUND( AC$2+(('coded NOLH for 23-29 factors'!AC38-1)*(AC$3-AC$2)/256), AC$4)</f>
        <v>102</v>
      </c>
      <c r="AD39" s="7">
        <f>ROUND( AD$2+(('coded NOLH for 23-29 factors'!AD38-1)*(AD$3-AD$2)/256), AD$4)</f>
        <v>239</v>
      </c>
    </row>
    <row r="40" spans="2:30" x14ac:dyDescent="0.2">
      <c r="B40" s="7">
        <f>ROUND( B$2+(('coded NOLH for 23-29 factors'!B39-1)*(B$3-B$2)/256), B$4)</f>
        <v>65</v>
      </c>
      <c r="C40" s="7">
        <f>ROUND( C$2+(('coded NOLH for 23-29 factors'!C39-1)*(C$3-C$2)/256), C$4)</f>
        <v>215</v>
      </c>
      <c r="D40" s="7">
        <f>ROUND( D$2+(('coded NOLH for 23-29 factors'!D39-1)*(D$3-D$2)/256), D$4)</f>
        <v>85</v>
      </c>
      <c r="E40" s="7">
        <f>ROUND( E$2+(('coded NOLH for 23-29 factors'!E39-1)*(E$3-E$2)/256), E$4)</f>
        <v>156</v>
      </c>
      <c r="F40" s="7">
        <f>ROUND( F$2+(('coded NOLH for 23-29 factors'!F39-1)*(F$3-F$2)/256), F$4)</f>
        <v>224</v>
      </c>
      <c r="G40" s="7">
        <f>ROUND( G$2+(('coded NOLH for 23-29 factors'!G39-1)*(G$3-G$2)/256), G$4)</f>
        <v>242</v>
      </c>
      <c r="H40" s="7">
        <f>ROUND( H$2+(('coded NOLH for 23-29 factors'!H39-1)*(H$3-H$2)/256), H$4)</f>
        <v>49</v>
      </c>
      <c r="I40" s="7">
        <f>ROUND( I$2+(('coded NOLH for 23-29 factors'!I39-1)*(I$3-I$2)/256), I$4)</f>
        <v>147</v>
      </c>
      <c r="J40" s="7">
        <f>ROUND( J$2+(('coded NOLH for 23-29 factors'!J39-1)*(J$3-J$2)/256), J$4)</f>
        <v>149</v>
      </c>
      <c r="K40" s="7">
        <f>ROUND( K$2+(('coded NOLH for 23-29 factors'!K39-1)*(K$3-K$2)/256), K$4)</f>
        <v>82</v>
      </c>
      <c r="L40" s="7">
        <f>ROUND( L$2+(('coded NOLH for 23-29 factors'!L39-1)*(L$3-L$2)/256), L$4)</f>
        <v>55</v>
      </c>
      <c r="M40" s="7">
        <f>ROUND( M$2+(('coded NOLH for 23-29 factors'!M39-1)*(M$3-M$2)/256), M$4)</f>
        <v>46</v>
      </c>
      <c r="N40" s="7">
        <f>ROUND( N$2+(('coded NOLH for 23-29 factors'!N39-1)*(N$3-N$2)/256), N$4)</f>
        <v>210</v>
      </c>
      <c r="O40" s="7">
        <f>ROUND( O$2+(('coded NOLH for 23-29 factors'!O39-1)*(O$3-O$2)/256), O$4)</f>
        <v>24</v>
      </c>
      <c r="P40" s="7">
        <f>ROUND( P$2+(('coded NOLH for 23-29 factors'!P39-1)*(P$3-P$2)/256), P$4)</f>
        <v>142</v>
      </c>
      <c r="Q40" s="7">
        <f>ROUND( Q$2+(('coded NOLH for 23-29 factors'!Q39-1)*(Q$3-Q$2)/256), Q$4)</f>
        <v>217</v>
      </c>
      <c r="R40" s="7">
        <f>ROUND( R$2+(('coded NOLH for 23-29 factors'!R39-1)*(R$3-R$2)/256), R$4)</f>
        <v>255</v>
      </c>
      <c r="S40" s="7">
        <f>ROUND( S$2+(('coded NOLH for 23-29 factors'!S39-1)*(S$3-S$2)/256), S$4)</f>
        <v>92</v>
      </c>
      <c r="T40" s="7">
        <f>ROUND( T$2+(('coded NOLH for 23-29 factors'!T39-1)*(T$3-T$2)/256), T$4)</f>
        <v>141</v>
      </c>
      <c r="U40" s="7">
        <f>ROUND( U$2+(('coded NOLH for 23-29 factors'!U39-1)*(U$3-U$2)/256), U$4)</f>
        <v>64</v>
      </c>
      <c r="V40" s="7">
        <f>ROUND( V$2+(('coded NOLH for 23-29 factors'!V39-1)*(V$3-V$2)/256), V$4)</f>
        <v>69</v>
      </c>
      <c r="W40" s="7">
        <f>ROUND( W$2+(('coded NOLH for 23-29 factors'!W39-1)*(W$3-W$2)/256), W$4)</f>
        <v>214</v>
      </c>
      <c r="X40" s="7">
        <f>ROUND( X$2+(('coded NOLH for 23-29 factors'!X39-1)*(X$3-X$2)/256), X$4)</f>
        <v>95</v>
      </c>
      <c r="Y40" s="7">
        <f>ROUND( Y$2+(('coded NOLH for 23-29 factors'!Y39-1)*(Y$3-Y$2)/256), Y$4)</f>
        <v>16</v>
      </c>
      <c r="Z40" s="7">
        <f>ROUND( Z$2+(('coded NOLH for 23-29 factors'!Z39-1)*(Z$3-Z$2)/256), Z$4)</f>
        <v>218</v>
      </c>
      <c r="AA40" s="7">
        <f>ROUND( AA$2+(('coded NOLH for 23-29 factors'!AA39-1)*(AA$3-AA$2)/256), AA$4)</f>
        <v>17</v>
      </c>
      <c r="AB40" s="7">
        <f>ROUND( AB$2+(('coded NOLH for 23-29 factors'!AB39-1)*(AB$3-AB$2)/256), AB$4)</f>
        <v>199</v>
      </c>
      <c r="AC40" s="7">
        <f>ROUND( AC$2+(('coded NOLH for 23-29 factors'!AC39-1)*(AC$3-AC$2)/256), AC$4)</f>
        <v>52</v>
      </c>
      <c r="AD40" s="7">
        <f>ROUND( AD$2+(('coded NOLH for 23-29 factors'!AD39-1)*(AD$3-AD$2)/256), AD$4)</f>
        <v>148</v>
      </c>
    </row>
    <row r="41" spans="2:30" x14ac:dyDescent="0.2">
      <c r="B41" s="7">
        <f>ROUND( B$2+(('coded NOLH for 23-29 factors'!B40-1)*(B$3-B$2)/256), B$4)</f>
        <v>43</v>
      </c>
      <c r="C41" s="7">
        <f>ROUND( C$2+(('coded NOLH for 23-29 factors'!C40-1)*(C$3-C$2)/256), C$4)</f>
        <v>65</v>
      </c>
      <c r="D41" s="7">
        <f>ROUND( D$2+(('coded NOLH for 23-29 factors'!D40-1)*(D$3-D$2)/256), D$4)</f>
        <v>119</v>
      </c>
      <c r="E41" s="7">
        <f>ROUND( E$2+(('coded NOLH for 23-29 factors'!E40-1)*(E$3-E$2)/256), E$4)</f>
        <v>179</v>
      </c>
      <c r="F41" s="7">
        <f>ROUND( F$2+(('coded NOLH for 23-29 factors'!F40-1)*(F$3-F$2)/256), F$4)</f>
        <v>200</v>
      </c>
      <c r="G41" s="7">
        <f>ROUND( G$2+(('coded NOLH for 23-29 factors'!G40-1)*(G$3-G$2)/256), G$4)</f>
        <v>226</v>
      </c>
      <c r="H41" s="7">
        <f>ROUND( H$2+(('coded NOLH for 23-29 factors'!H40-1)*(H$3-H$2)/256), H$4)</f>
        <v>66</v>
      </c>
      <c r="I41" s="7">
        <f>ROUND( I$2+(('coded NOLH for 23-29 factors'!I40-1)*(I$3-I$2)/256), I$4)</f>
        <v>249</v>
      </c>
      <c r="J41" s="7">
        <f>ROUND( J$2+(('coded NOLH for 23-29 factors'!J40-1)*(J$3-J$2)/256), J$4)</f>
        <v>111</v>
      </c>
      <c r="K41" s="7">
        <f>ROUND( K$2+(('coded NOLH for 23-29 factors'!K40-1)*(K$3-K$2)/256), K$4)</f>
        <v>154</v>
      </c>
      <c r="L41" s="7">
        <f>ROUND( L$2+(('coded NOLH for 23-29 factors'!L40-1)*(L$3-L$2)/256), L$4)</f>
        <v>219</v>
      </c>
      <c r="M41" s="7">
        <f>ROUND( M$2+(('coded NOLH for 23-29 factors'!M40-1)*(M$3-M$2)/256), M$4)</f>
        <v>244</v>
      </c>
      <c r="N41" s="7">
        <f>ROUND( N$2+(('coded NOLH for 23-29 factors'!N40-1)*(N$3-N$2)/256), N$4)</f>
        <v>56</v>
      </c>
      <c r="O41" s="7">
        <f>ROUND( O$2+(('coded NOLH for 23-29 factors'!O40-1)*(O$3-O$2)/256), O$4)</f>
        <v>152</v>
      </c>
      <c r="P41" s="7">
        <f>ROUND( P$2+(('coded NOLH for 23-29 factors'!P40-1)*(P$3-P$2)/256), P$4)</f>
        <v>140</v>
      </c>
      <c r="Q41" s="7">
        <f>ROUND( Q$2+(('coded NOLH for 23-29 factors'!Q40-1)*(Q$3-Q$2)/256), Q$4)</f>
        <v>192</v>
      </c>
      <c r="R41" s="7">
        <f>ROUND( R$2+(('coded NOLH for 23-29 factors'!R40-1)*(R$3-R$2)/256), R$4)</f>
        <v>254</v>
      </c>
      <c r="S41" s="7">
        <f>ROUND( S$2+(('coded NOLH for 23-29 factors'!S40-1)*(S$3-S$2)/256), S$4)</f>
        <v>71</v>
      </c>
      <c r="T41" s="7">
        <f>ROUND( T$2+(('coded NOLH for 23-29 factors'!T40-1)*(T$3-T$2)/256), T$4)</f>
        <v>197</v>
      </c>
      <c r="U41" s="7">
        <f>ROUND( U$2+(('coded NOLH for 23-29 factors'!U40-1)*(U$3-U$2)/256), U$4)</f>
        <v>12</v>
      </c>
      <c r="V41" s="7">
        <f>ROUND( V$2+(('coded NOLH for 23-29 factors'!V40-1)*(V$3-V$2)/256), V$4)</f>
        <v>18</v>
      </c>
      <c r="W41" s="7">
        <f>ROUND( W$2+(('coded NOLH for 23-29 factors'!W40-1)*(W$3-W$2)/256), W$4)</f>
        <v>181</v>
      </c>
      <c r="X41" s="7">
        <f>ROUND( X$2+(('coded NOLH for 23-29 factors'!X40-1)*(X$3-X$2)/256), X$4)</f>
        <v>80</v>
      </c>
      <c r="Y41" s="7">
        <f>ROUND( Y$2+(('coded NOLH for 23-29 factors'!Y40-1)*(Y$3-Y$2)/256), Y$4)</f>
        <v>110</v>
      </c>
      <c r="Z41" s="7">
        <f>ROUND( Z$2+(('coded NOLH for 23-29 factors'!Z40-1)*(Z$3-Z$2)/256), Z$4)</f>
        <v>221</v>
      </c>
      <c r="AA41" s="7">
        <f>ROUND( AA$2+(('coded NOLH for 23-29 factors'!AA40-1)*(AA$3-AA$2)/256), AA$4)</f>
        <v>121</v>
      </c>
      <c r="AB41" s="7">
        <f>ROUND( AB$2+(('coded NOLH for 23-29 factors'!AB40-1)*(AB$3-AB$2)/256), AB$4)</f>
        <v>165</v>
      </c>
      <c r="AC41" s="7">
        <f>ROUND( AC$2+(('coded NOLH for 23-29 factors'!AC40-1)*(AC$3-AC$2)/256), AC$4)</f>
        <v>76</v>
      </c>
      <c r="AD41" s="7">
        <f>ROUND( AD$2+(('coded NOLH for 23-29 factors'!AD40-1)*(AD$3-AD$2)/256), AD$4)</f>
        <v>200</v>
      </c>
    </row>
    <row r="42" spans="2:30" x14ac:dyDescent="0.2">
      <c r="B42" s="7">
        <f>ROUND( B$2+(('coded NOLH for 23-29 factors'!B41-1)*(B$3-B$2)/256), B$4)</f>
        <v>79</v>
      </c>
      <c r="C42" s="7">
        <f>ROUND( C$2+(('coded NOLH for 23-29 factors'!C41-1)*(C$3-C$2)/256), C$4)</f>
        <v>156</v>
      </c>
      <c r="D42" s="7">
        <f>ROUND( D$2+(('coded NOLH for 23-29 factors'!D41-1)*(D$3-D$2)/256), D$4)</f>
        <v>138</v>
      </c>
      <c r="E42" s="7">
        <f>ROUND( E$2+(('coded NOLH for 23-29 factors'!E41-1)*(E$3-E$2)/256), E$4)</f>
        <v>43</v>
      </c>
      <c r="F42" s="7">
        <f>ROUND( F$2+(('coded NOLH for 23-29 factors'!F41-1)*(F$3-F$2)/256), F$4)</f>
        <v>253</v>
      </c>
      <c r="G42" s="7">
        <f>ROUND( G$2+(('coded NOLH for 23-29 factors'!G41-1)*(G$3-G$2)/256), G$4)</f>
        <v>194</v>
      </c>
      <c r="H42" s="7">
        <f>ROUND( H$2+(('coded NOLH for 23-29 factors'!H41-1)*(H$3-H$2)/256), H$4)</f>
        <v>54</v>
      </c>
      <c r="I42" s="7">
        <f>ROUND( I$2+(('coded NOLH for 23-29 factors'!I41-1)*(I$3-I$2)/256), I$4)</f>
        <v>214</v>
      </c>
      <c r="J42" s="7">
        <f>ROUND( J$2+(('coded NOLH for 23-29 factors'!J41-1)*(J$3-J$2)/256), J$4)</f>
        <v>108</v>
      </c>
      <c r="K42" s="7">
        <f>ROUND( K$2+(('coded NOLH for 23-29 factors'!K41-1)*(K$3-K$2)/256), K$4)</f>
        <v>188</v>
      </c>
      <c r="L42" s="7">
        <f>ROUND( L$2+(('coded NOLH for 23-29 factors'!L41-1)*(L$3-L$2)/256), L$4)</f>
        <v>13</v>
      </c>
      <c r="M42" s="7">
        <f>ROUND( M$2+(('coded NOLH for 23-29 factors'!M41-1)*(M$3-M$2)/256), M$4)</f>
        <v>80</v>
      </c>
      <c r="N42" s="7">
        <f>ROUND( N$2+(('coded NOLH for 23-29 factors'!N41-1)*(N$3-N$2)/256), N$4)</f>
        <v>243</v>
      </c>
      <c r="O42" s="7">
        <f>ROUND( O$2+(('coded NOLH for 23-29 factors'!O41-1)*(O$3-O$2)/256), O$4)</f>
        <v>117</v>
      </c>
      <c r="P42" s="7">
        <f>ROUND( P$2+(('coded NOLH for 23-29 factors'!P41-1)*(P$3-P$2)/256), P$4)</f>
        <v>121</v>
      </c>
      <c r="Q42" s="7">
        <f>ROUND( Q$2+(('coded NOLH for 23-29 factors'!Q41-1)*(Q$3-Q$2)/256), Q$4)</f>
        <v>16</v>
      </c>
      <c r="R42" s="7">
        <f>ROUND( R$2+(('coded NOLH for 23-29 factors'!R41-1)*(R$3-R$2)/256), R$4)</f>
        <v>51</v>
      </c>
      <c r="S42" s="7">
        <f>ROUND( S$2+(('coded NOLH for 23-29 factors'!S41-1)*(S$3-S$2)/256), S$4)</f>
        <v>185</v>
      </c>
      <c r="T42" s="7">
        <f>ROUND( T$2+(('coded NOLH for 23-29 factors'!T41-1)*(T$3-T$2)/256), T$4)</f>
        <v>62</v>
      </c>
      <c r="U42" s="7">
        <f>ROUND( U$2+(('coded NOLH for 23-29 factors'!U41-1)*(U$3-U$2)/256), U$4)</f>
        <v>186</v>
      </c>
      <c r="V42" s="7">
        <f>ROUND( V$2+(('coded NOLH for 23-29 factors'!V41-1)*(V$3-V$2)/256), V$4)</f>
        <v>230</v>
      </c>
      <c r="W42" s="7">
        <f>ROUND( W$2+(('coded NOLH for 23-29 factors'!W41-1)*(W$3-W$2)/256), W$4)</f>
        <v>36</v>
      </c>
      <c r="X42" s="7">
        <f>ROUND( X$2+(('coded NOLH for 23-29 factors'!X41-1)*(X$3-X$2)/256), X$4)</f>
        <v>222</v>
      </c>
      <c r="Y42" s="7">
        <f>ROUND( Y$2+(('coded NOLH for 23-29 factors'!Y41-1)*(Y$3-Y$2)/256), Y$4)</f>
        <v>48</v>
      </c>
      <c r="Z42" s="7">
        <f>ROUND( Z$2+(('coded NOLH for 23-29 factors'!Z41-1)*(Z$3-Z$2)/256), Z$4)</f>
        <v>176</v>
      </c>
      <c r="AA42" s="7">
        <f>ROUND( AA$2+(('coded NOLH for 23-29 factors'!AA41-1)*(AA$3-AA$2)/256), AA$4)</f>
        <v>90</v>
      </c>
      <c r="AB42" s="7">
        <f>ROUND( AB$2+(('coded NOLH for 23-29 factors'!AB41-1)*(AB$3-AB$2)/256), AB$4)</f>
        <v>123</v>
      </c>
      <c r="AC42" s="7">
        <f>ROUND( AC$2+(('coded NOLH for 23-29 factors'!AC41-1)*(AC$3-AC$2)/256), AC$4)</f>
        <v>13</v>
      </c>
      <c r="AD42" s="7">
        <f>ROUND( AD$2+(('coded NOLH for 23-29 factors'!AD41-1)*(AD$3-AD$2)/256), AD$4)</f>
        <v>124</v>
      </c>
    </row>
    <row r="43" spans="2:30" x14ac:dyDescent="0.2">
      <c r="B43" s="7">
        <f>ROUND( B$2+(('coded NOLH for 23-29 factors'!B42-1)*(B$3-B$2)/256), B$4)</f>
        <v>102</v>
      </c>
      <c r="C43" s="7">
        <f>ROUND( C$2+(('coded NOLH for 23-29 factors'!C42-1)*(C$3-C$2)/256), C$4)</f>
        <v>79</v>
      </c>
      <c r="D43" s="7">
        <f>ROUND( D$2+(('coded NOLH for 23-29 factors'!D42-1)*(D$3-D$2)/256), D$4)</f>
        <v>176</v>
      </c>
      <c r="E43" s="7">
        <f>ROUND( E$2+(('coded NOLH for 23-29 factors'!E42-1)*(E$3-E$2)/256), E$4)</f>
        <v>65</v>
      </c>
      <c r="F43" s="7">
        <f>ROUND( F$2+(('coded NOLH for 23-29 factors'!F42-1)*(F$3-F$2)/256), F$4)</f>
        <v>223</v>
      </c>
      <c r="G43" s="7">
        <f>ROUND( G$2+(('coded NOLH for 23-29 factors'!G42-1)*(G$3-G$2)/256), G$4)</f>
        <v>189</v>
      </c>
      <c r="H43" s="7">
        <f>ROUND( H$2+(('coded NOLH for 23-29 factors'!H42-1)*(H$3-H$2)/256), H$4)</f>
        <v>25</v>
      </c>
      <c r="I43" s="7">
        <f>ROUND( I$2+(('coded NOLH for 23-29 factors'!I42-1)*(I$3-I$2)/256), I$4)</f>
        <v>150</v>
      </c>
      <c r="J43" s="7">
        <f>ROUND( J$2+(('coded NOLH for 23-29 factors'!J42-1)*(J$3-J$2)/256), J$4)</f>
        <v>148</v>
      </c>
      <c r="K43" s="7">
        <f>ROUND( K$2+(('coded NOLH for 23-29 factors'!K42-1)*(K$3-K$2)/256), K$4)</f>
        <v>46</v>
      </c>
      <c r="L43" s="7">
        <f>ROUND( L$2+(('coded NOLH for 23-29 factors'!L42-1)*(L$3-L$2)/256), L$4)</f>
        <v>249</v>
      </c>
      <c r="M43" s="7">
        <f>ROUND( M$2+(('coded NOLH for 23-29 factors'!M42-1)*(M$3-M$2)/256), M$4)</f>
        <v>218</v>
      </c>
      <c r="N43" s="7">
        <f>ROUND( N$2+(('coded NOLH for 23-29 factors'!N42-1)*(N$3-N$2)/256), N$4)</f>
        <v>61</v>
      </c>
      <c r="O43" s="7">
        <f>ROUND( O$2+(('coded NOLH for 23-29 factors'!O42-1)*(O$3-O$2)/256), O$4)</f>
        <v>217</v>
      </c>
      <c r="P43" s="7">
        <f>ROUND( P$2+(('coded NOLH for 23-29 factors'!P42-1)*(P$3-P$2)/256), P$4)</f>
        <v>145</v>
      </c>
      <c r="Q43" s="7">
        <f>ROUND( Q$2+(('coded NOLH for 23-29 factors'!Q42-1)*(Q$3-Q$2)/256), Q$4)</f>
        <v>39</v>
      </c>
      <c r="R43" s="7">
        <f>ROUND( R$2+(('coded NOLH for 23-29 factors'!R42-1)*(R$3-R$2)/256), R$4)</f>
        <v>63</v>
      </c>
      <c r="S43" s="7">
        <f>ROUND( S$2+(('coded NOLH for 23-29 factors'!S42-1)*(S$3-S$2)/256), S$4)</f>
        <v>184</v>
      </c>
      <c r="T43" s="7">
        <f>ROUND( T$2+(('coded NOLH for 23-29 factors'!T42-1)*(T$3-T$2)/256), T$4)</f>
        <v>113</v>
      </c>
      <c r="U43" s="7">
        <f>ROUND( U$2+(('coded NOLH for 23-29 factors'!U42-1)*(U$3-U$2)/256), U$4)</f>
        <v>196</v>
      </c>
      <c r="V43" s="7">
        <f>ROUND( V$2+(('coded NOLH for 23-29 factors'!V42-1)*(V$3-V$2)/256), V$4)</f>
        <v>235</v>
      </c>
      <c r="W43" s="7">
        <f>ROUND( W$2+(('coded NOLH for 23-29 factors'!W42-1)*(W$3-W$2)/256), W$4)</f>
        <v>37</v>
      </c>
      <c r="X43" s="7">
        <f>ROUND( X$2+(('coded NOLH for 23-29 factors'!X42-1)*(X$3-X$2)/256), X$4)</f>
        <v>180</v>
      </c>
      <c r="Y43" s="7">
        <f>ROUND( Y$2+(('coded NOLH for 23-29 factors'!Y42-1)*(Y$3-Y$2)/256), Y$4)</f>
        <v>19</v>
      </c>
      <c r="Z43" s="7">
        <f>ROUND( Z$2+(('coded NOLH for 23-29 factors'!Z42-1)*(Z$3-Z$2)/256), Z$4)</f>
        <v>123</v>
      </c>
      <c r="AA43" s="7">
        <f>ROUND( AA$2+(('coded NOLH for 23-29 factors'!AA42-1)*(AA$3-AA$2)/256), AA$4)</f>
        <v>34</v>
      </c>
      <c r="AB43" s="7">
        <f>ROUND( AB$2+(('coded NOLH for 23-29 factors'!AB42-1)*(AB$3-AB$2)/256), AB$4)</f>
        <v>107</v>
      </c>
      <c r="AC43" s="7">
        <f>ROUND( AC$2+(('coded NOLH for 23-29 factors'!AC42-1)*(AC$3-AC$2)/256), AC$4)</f>
        <v>34</v>
      </c>
      <c r="AD43" s="7">
        <f>ROUND( AD$2+(('coded NOLH for 23-29 factors'!AD42-1)*(AD$3-AD$2)/256), AD$4)</f>
        <v>175</v>
      </c>
    </row>
    <row r="44" spans="2:30" x14ac:dyDescent="0.2">
      <c r="B44" s="7">
        <f>ROUND( B$2+(('coded NOLH for 23-29 factors'!B43-1)*(B$3-B$2)/256), B$4)</f>
        <v>82</v>
      </c>
      <c r="C44" s="7">
        <f>ROUND( C$2+(('coded NOLH for 23-29 factors'!C43-1)*(C$3-C$2)/256), C$4)</f>
        <v>138</v>
      </c>
      <c r="D44" s="7">
        <f>ROUND( D$2+(('coded NOLH for 23-29 factors'!D43-1)*(D$3-D$2)/256), D$4)</f>
        <v>102</v>
      </c>
      <c r="E44" s="7">
        <f>ROUND( E$2+(('coded NOLH for 23-29 factors'!E43-1)*(E$3-E$2)/256), E$4)</f>
        <v>85</v>
      </c>
      <c r="F44" s="7">
        <f>ROUND( F$2+(('coded NOLH for 23-29 factors'!F43-1)*(F$3-F$2)/256), F$4)</f>
        <v>201</v>
      </c>
      <c r="G44" s="7">
        <f>ROUND( G$2+(('coded NOLH for 23-29 factors'!G43-1)*(G$3-G$2)/256), G$4)</f>
        <v>197</v>
      </c>
      <c r="H44" s="7">
        <f>ROUND( H$2+(('coded NOLH for 23-29 factors'!H43-1)*(H$3-H$2)/256), H$4)</f>
        <v>124</v>
      </c>
      <c r="I44" s="7">
        <f>ROUND( I$2+(('coded NOLH for 23-29 factors'!I43-1)*(I$3-I$2)/256), I$4)</f>
        <v>178</v>
      </c>
      <c r="J44" s="7">
        <f>ROUND( J$2+(('coded NOLH for 23-29 factors'!J43-1)*(J$3-J$2)/256), J$4)</f>
        <v>194</v>
      </c>
      <c r="K44" s="7">
        <f>ROUND( K$2+(('coded NOLH for 23-29 factors'!K43-1)*(K$3-K$2)/256), K$4)</f>
        <v>139</v>
      </c>
      <c r="L44" s="7">
        <f>ROUND( L$2+(('coded NOLH for 23-29 factors'!L43-1)*(L$3-L$2)/256), L$4)</f>
        <v>34</v>
      </c>
      <c r="M44" s="7">
        <f>ROUND( M$2+(('coded NOLH for 23-29 factors'!M43-1)*(M$3-M$2)/256), M$4)</f>
        <v>81</v>
      </c>
      <c r="N44" s="7">
        <f>ROUND( N$2+(('coded NOLH for 23-29 factors'!N43-1)*(N$3-N$2)/256), N$4)</f>
        <v>204</v>
      </c>
      <c r="O44" s="7">
        <f>ROUND( O$2+(('coded NOLH for 23-29 factors'!O43-1)*(O$3-O$2)/256), O$4)</f>
        <v>84</v>
      </c>
      <c r="P44" s="7">
        <f>ROUND( P$2+(('coded NOLH for 23-29 factors'!P43-1)*(P$3-P$2)/256), P$4)</f>
        <v>50</v>
      </c>
      <c r="Q44" s="7">
        <f>ROUND( Q$2+(('coded NOLH for 23-29 factors'!Q43-1)*(Q$3-Q$2)/256), Q$4)</f>
        <v>221</v>
      </c>
      <c r="R44" s="7">
        <f>ROUND( R$2+(('coded NOLH for 23-29 factors'!R43-1)*(R$3-R$2)/256), R$4)</f>
        <v>176</v>
      </c>
      <c r="S44" s="7">
        <f>ROUND( S$2+(('coded NOLH for 23-29 factors'!S43-1)*(S$3-S$2)/256), S$4)</f>
        <v>9</v>
      </c>
      <c r="T44" s="7">
        <f>ROUND( T$2+(('coded NOLH for 23-29 factors'!T43-1)*(T$3-T$2)/256), T$4)</f>
        <v>135</v>
      </c>
      <c r="U44" s="7">
        <f>ROUND( U$2+(('coded NOLH for 23-29 factors'!U43-1)*(U$3-U$2)/256), U$4)</f>
        <v>247</v>
      </c>
      <c r="V44" s="7">
        <f>ROUND( V$2+(('coded NOLH for 23-29 factors'!V43-1)*(V$3-V$2)/256), V$4)</f>
        <v>251</v>
      </c>
      <c r="W44" s="7">
        <f>ROUND( W$2+(('coded NOLH for 23-29 factors'!W43-1)*(W$3-W$2)/256), W$4)</f>
        <v>104</v>
      </c>
      <c r="X44" s="7">
        <f>ROUND( X$2+(('coded NOLH for 23-29 factors'!X43-1)*(X$3-X$2)/256), X$4)</f>
        <v>122</v>
      </c>
      <c r="Y44" s="7">
        <f>ROUND( Y$2+(('coded NOLH for 23-29 factors'!Y43-1)*(Y$3-Y$2)/256), Y$4)</f>
        <v>106</v>
      </c>
      <c r="Z44" s="7">
        <f>ROUND( Z$2+(('coded NOLH for 23-29 factors'!Z43-1)*(Z$3-Z$2)/256), Z$4)</f>
        <v>149</v>
      </c>
      <c r="AA44" s="7">
        <f>ROUND( AA$2+(('coded NOLH for 23-29 factors'!AA43-1)*(AA$3-AA$2)/256), AA$4)</f>
        <v>85</v>
      </c>
      <c r="AB44" s="7">
        <f>ROUND( AB$2+(('coded NOLH for 23-29 factors'!AB43-1)*(AB$3-AB$2)/256), AB$4)</f>
        <v>246</v>
      </c>
      <c r="AC44" s="7">
        <f>ROUND( AC$2+(('coded NOLH for 23-29 factors'!AC43-1)*(AC$3-AC$2)/256), AC$4)</f>
        <v>55</v>
      </c>
      <c r="AD44" s="7">
        <f>ROUND( AD$2+(('coded NOLH for 23-29 factors'!AD43-1)*(AD$3-AD$2)/256), AD$4)</f>
        <v>234</v>
      </c>
    </row>
    <row r="45" spans="2:30" x14ac:dyDescent="0.2">
      <c r="B45" s="7">
        <f>ROUND( B$2+(('coded NOLH for 23-29 factors'!B44-1)*(B$3-B$2)/256), B$4)</f>
        <v>120</v>
      </c>
      <c r="C45" s="7">
        <f>ROUND( C$2+(('coded NOLH for 23-29 factors'!C44-1)*(C$3-C$2)/256), C$4)</f>
        <v>82</v>
      </c>
      <c r="D45" s="7">
        <f>ROUND( D$2+(('coded NOLH for 23-29 factors'!D44-1)*(D$3-D$2)/256), D$4)</f>
        <v>79</v>
      </c>
      <c r="E45" s="7">
        <f>ROUND( E$2+(('coded NOLH for 23-29 factors'!E44-1)*(E$3-E$2)/256), E$4)</f>
        <v>119</v>
      </c>
      <c r="F45" s="7">
        <f>ROUND( F$2+(('coded NOLH for 23-29 factors'!F44-1)*(F$3-F$2)/256), F$4)</f>
        <v>210</v>
      </c>
      <c r="G45" s="7">
        <f>ROUND( G$2+(('coded NOLH for 23-29 factors'!G44-1)*(G$3-G$2)/256), G$4)</f>
        <v>180</v>
      </c>
      <c r="H45" s="7">
        <f>ROUND( H$2+(('coded NOLH for 23-29 factors'!H44-1)*(H$3-H$2)/256), H$4)</f>
        <v>67</v>
      </c>
      <c r="I45" s="7">
        <f>ROUND( I$2+(('coded NOLH for 23-29 factors'!I44-1)*(I$3-I$2)/256), I$4)</f>
        <v>184</v>
      </c>
      <c r="J45" s="7">
        <f>ROUND( J$2+(('coded NOLH for 23-29 factors'!J44-1)*(J$3-J$2)/256), J$4)</f>
        <v>121</v>
      </c>
      <c r="K45" s="7">
        <f>ROUND( K$2+(('coded NOLH for 23-29 factors'!K44-1)*(K$3-K$2)/256), K$4)</f>
        <v>79</v>
      </c>
      <c r="L45" s="7">
        <f>ROUND( L$2+(('coded NOLH for 23-29 factors'!L44-1)*(L$3-L$2)/256), L$4)</f>
        <v>194</v>
      </c>
      <c r="M45" s="7">
        <f>ROUND( M$2+(('coded NOLH for 23-29 factors'!M44-1)*(M$3-M$2)/256), M$4)</f>
        <v>222</v>
      </c>
      <c r="N45" s="7">
        <f>ROUND( N$2+(('coded NOLH for 23-29 factors'!N44-1)*(N$3-N$2)/256), N$4)</f>
        <v>128</v>
      </c>
      <c r="O45" s="7">
        <f>ROUND( O$2+(('coded NOLH for 23-29 factors'!O44-1)*(O$3-O$2)/256), O$4)</f>
        <v>189</v>
      </c>
      <c r="P45" s="7">
        <f>ROUND( P$2+(('coded NOLH for 23-29 factors'!P44-1)*(P$3-P$2)/256), P$4)</f>
        <v>30</v>
      </c>
      <c r="Q45" s="7">
        <f>ROUND( Q$2+(('coded NOLH for 23-29 factors'!Q44-1)*(Q$3-Q$2)/256), Q$4)</f>
        <v>248</v>
      </c>
      <c r="R45" s="7">
        <f>ROUND( R$2+(('coded NOLH for 23-29 factors'!R44-1)*(R$3-R$2)/256), R$4)</f>
        <v>201</v>
      </c>
      <c r="S45" s="7">
        <f>ROUND( S$2+(('coded NOLH for 23-29 factors'!S44-1)*(S$3-S$2)/256), S$4)</f>
        <v>81</v>
      </c>
      <c r="T45" s="7">
        <f>ROUND( T$2+(('coded NOLH for 23-29 factors'!T44-1)*(T$3-T$2)/256), T$4)</f>
        <v>233</v>
      </c>
      <c r="U45" s="7">
        <f>ROUND( U$2+(('coded NOLH for 23-29 factors'!U44-1)*(U$3-U$2)/256), U$4)</f>
        <v>173</v>
      </c>
      <c r="V45" s="7">
        <f>ROUND( V$2+(('coded NOLH for 23-29 factors'!V44-1)*(V$3-V$2)/256), V$4)</f>
        <v>229</v>
      </c>
      <c r="W45" s="7">
        <f>ROUND( W$2+(('coded NOLH for 23-29 factors'!W44-1)*(W$3-W$2)/256), W$4)</f>
        <v>13</v>
      </c>
      <c r="X45" s="7">
        <f>ROUND( X$2+(('coded NOLH for 23-29 factors'!X44-1)*(X$3-X$2)/256), X$4)</f>
        <v>202</v>
      </c>
      <c r="Y45" s="7">
        <f>ROUND( Y$2+(('coded NOLH for 23-29 factors'!Y44-1)*(Y$3-Y$2)/256), Y$4)</f>
        <v>52</v>
      </c>
      <c r="Z45" s="7">
        <f>ROUND( Z$2+(('coded NOLH for 23-29 factors'!Z44-1)*(Z$3-Z$2)/256), Z$4)</f>
        <v>205</v>
      </c>
      <c r="AA45" s="7">
        <f>ROUND( AA$2+(('coded NOLH for 23-29 factors'!AA44-1)*(AA$3-AA$2)/256), AA$4)</f>
        <v>92</v>
      </c>
      <c r="AB45" s="7">
        <f>ROUND( AB$2+(('coded NOLH for 23-29 factors'!AB44-1)*(AB$3-AB$2)/256), AB$4)</f>
        <v>154</v>
      </c>
      <c r="AC45" s="7">
        <f>ROUND( AC$2+(('coded NOLH for 23-29 factors'!AC44-1)*(AC$3-AC$2)/256), AC$4)</f>
        <v>46</v>
      </c>
      <c r="AD45" s="7">
        <f>ROUND( AD$2+(('coded NOLH for 23-29 factors'!AD44-1)*(AD$3-AD$2)/256), AD$4)</f>
        <v>235</v>
      </c>
    </row>
    <row r="46" spans="2:30" x14ac:dyDescent="0.2">
      <c r="B46" s="7">
        <f>ROUND( B$2+(('coded NOLH for 23-29 factors'!B45-1)*(B$3-B$2)/256), B$4)</f>
        <v>48</v>
      </c>
      <c r="C46" s="7">
        <f>ROUND( C$2+(('coded NOLH for 23-29 factors'!C45-1)*(C$3-C$2)/256), C$4)</f>
        <v>201</v>
      </c>
      <c r="D46" s="7">
        <f>ROUND( D$2+(('coded NOLH for 23-29 factors'!D45-1)*(D$3-D$2)/256), D$4)</f>
        <v>253</v>
      </c>
      <c r="E46" s="7">
        <f>ROUND( E$2+(('coded NOLH for 23-29 factors'!E45-1)*(E$3-E$2)/256), E$4)</f>
        <v>165</v>
      </c>
      <c r="F46" s="7">
        <f>ROUND( F$2+(('coded NOLH for 23-29 factors'!F45-1)*(F$3-F$2)/256), F$4)</f>
        <v>120</v>
      </c>
      <c r="G46" s="7">
        <f>ROUND( G$2+(('coded NOLH for 23-29 factors'!G45-1)*(G$3-G$2)/256), G$4)</f>
        <v>190</v>
      </c>
      <c r="H46" s="7">
        <f>ROUND( H$2+(('coded NOLH for 23-29 factors'!H45-1)*(H$3-H$2)/256), H$4)</f>
        <v>56</v>
      </c>
      <c r="I46" s="7">
        <f>ROUND( I$2+(('coded NOLH for 23-29 factors'!I45-1)*(I$3-I$2)/256), I$4)</f>
        <v>183</v>
      </c>
      <c r="J46" s="7">
        <f>ROUND( J$2+(('coded NOLH for 23-29 factors'!J45-1)*(J$3-J$2)/256), J$4)</f>
        <v>43</v>
      </c>
      <c r="K46" s="7">
        <f>ROUND( K$2+(('coded NOLH for 23-29 factors'!K45-1)*(K$3-K$2)/256), K$4)</f>
        <v>52</v>
      </c>
      <c r="L46" s="7">
        <f>ROUND( L$2+(('coded NOLH for 23-29 factors'!L45-1)*(L$3-L$2)/256), L$4)</f>
        <v>180</v>
      </c>
      <c r="M46" s="7">
        <f>ROUND( M$2+(('coded NOLH for 23-29 factors'!M45-1)*(M$3-M$2)/256), M$4)</f>
        <v>91</v>
      </c>
      <c r="N46" s="7">
        <f>ROUND( N$2+(('coded NOLH for 23-29 factors'!N45-1)*(N$3-N$2)/256), N$4)</f>
        <v>161</v>
      </c>
      <c r="O46" s="7">
        <f>ROUND( O$2+(('coded NOLH for 23-29 factors'!O45-1)*(O$3-O$2)/256), O$4)</f>
        <v>91</v>
      </c>
      <c r="P46" s="7">
        <f>ROUND( P$2+(('coded NOLH for 23-29 factors'!P45-1)*(P$3-P$2)/256), P$4)</f>
        <v>28</v>
      </c>
      <c r="Q46" s="7">
        <f>ROUND( Q$2+(('coded NOLH for 23-29 factors'!Q45-1)*(Q$3-Q$2)/256), Q$4)</f>
        <v>164</v>
      </c>
      <c r="R46" s="7">
        <f>ROUND( R$2+(('coded NOLH for 23-29 factors'!R45-1)*(R$3-R$2)/256), R$4)</f>
        <v>94</v>
      </c>
      <c r="S46" s="7">
        <f>ROUND( S$2+(('coded NOLH for 23-29 factors'!S45-1)*(S$3-S$2)/256), S$4)</f>
        <v>182</v>
      </c>
      <c r="T46" s="7">
        <f>ROUND( T$2+(('coded NOLH for 23-29 factors'!T45-1)*(T$3-T$2)/256), T$4)</f>
        <v>102</v>
      </c>
      <c r="U46" s="7">
        <f>ROUND( U$2+(('coded NOLH for 23-29 factors'!U45-1)*(U$3-U$2)/256), U$4)</f>
        <v>128</v>
      </c>
      <c r="V46" s="7">
        <f>ROUND( V$2+(('coded NOLH for 23-29 factors'!V45-1)*(V$3-V$2)/256), V$4)</f>
        <v>3</v>
      </c>
      <c r="W46" s="7">
        <f>ROUND( W$2+(('coded NOLH for 23-29 factors'!W45-1)*(W$3-W$2)/256), W$4)</f>
        <v>194</v>
      </c>
      <c r="X46" s="7">
        <f>ROUND( X$2+(('coded NOLH for 23-29 factors'!X45-1)*(X$3-X$2)/256), X$4)</f>
        <v>134</v>
      </c>
      <c r="Y46" s="7">
        <f>ROUND( Y$2+(('coded NOLH for 23-29 factors'!Y45-1)*(Y$3-Y$2)/256), Y$4)</f>
        <v>207</v>
      </c>
      <c r="Z46" s="7">
        <f>ROUND( Z$2+(('coded NOLH for 23-29 factors'!Z45-1)*(Z$3-Z$2)/256), Z$4)</f>
        <v>113</v>
      </c>
      <c r="AA46" s="7">
        <f>ROUND( AA$2+(('coded NOLH for 23-29 factors'!AA45-1)*(AA$3-AA$2)/256), AA$4)</f>
        <v>181</v>
      </c>
      <c r="AB46" s="7">
        <f>ROUND( AB$2+(('coded NOLH for 23-29 factors'!AB45-1)*(AB$3-AB$2)/256), AB$4)</f>
        <v>240</v>
      </c>
      <c r="AC46" s="7">
        <f>ROUND( AC$2+(('coded NOLH for 23-29 factors'!AC45-1)*(AC$3-AC$2)/256), AC$4)</f>
        <v>44</v>
      </c>
      <c r="AD46" s="7">
        <f>ROUND( AD$2+(('coded NOLH for 23-29 factors'!AD45-1)*(AD$3-AD$2)/256), AD$4)</f>
        <v>162</v>
      </c>
    </row>
    <row r="47" spans="2:30" x14ac:dyDescent="0.2">
      <c r="B47" s="7">
        <f>ROUND( B$2+(('coded NOLH for 23-29 factors'!B46-1)*(B$3-B$2)/256), B$4)</f>
        <v>57</v>
      </c>
      <c r="C47" s="7">
        <f>ROUND( C$2+(('coded NOLH for 23-29 factors'!C46-1)*(C$3-C$2)/256), C$4)</f>
        <v>48</v>
      </c>
      <c r="D47" s="7">
        <f>ROUND( D$2+(('coded NOLH for 23-29 factors'!D46-1)*(D$3-D$2)/256), D$4)</f>
        <v>223</v>
      </c>
      <c r="E47" s="7">
        <f>ROUND( E$2+(('coded NOLH for 23-29 factors'!E46-1)*(E$3-E$2)/256), E$4)</f>
        <v>219</v>
      </c>
      <c r="F47" s="7">
        <f>ROUND( F$2+(('coded NOLH for 23-29 factors'!F46-1)*(F$3-F$2)/256), F$4)</f>
        <v>82</v>
      </c>
      <c r="G47" s="7">
        <f>ROUND( G$2+(('coded NOLH for 23-29 factors'!G46-1)*(G$3-G$2)/256), G$4)</f>
        <v>146</v>
      </c>
      <c r="H47" s="7">
        <f>ROUND( H$2+(('coded NOLH for 23-29 factors'!H46-1)*(H$3-H$2)/256), H$4)</f>
        <v>101</v>
      </c>
      <c r="I47" s="7">
        <f>ROUND( I$2+(('coded NOLH for 23-29 factors'!I46-1)*(I$3-I$2)/256), I$4)</f>
        <v>159</v>
      </c>
      <c r="J47" s="7">
        <f>ROUND( J$2+(('coded NOLH for 23-29 factors'!J46-1)*(J$3-J$2)/256), J$4)</f>
        <v>251</v>
      </c>
      <c r="K47" s="7">
        <f>ROUND( K$2+(('coded NOLH for 23-29 factors'!K46-1)*(K$3-K$2)/256), K$4)</f>
        <v>183</v>
      </c>
      <c r="L47" s="7">
        <f>ROUND( L$2+(('coded NOLH for 23-29 factors'!L46-1)*(L$3-L$2)/256), L$4)</f>
        <v>128</v>
      </c>
      <c r="M47" s="7">
        <f>ROUND( M$2+(('coded NOLH for 23-29 factors'!M46-1)*(M$3-M$2)/256), M$4)</f>
        <v>166</v>
      </c>
      <c r="N47" s="7">
        <f>ROUND( N$2+(('coded NOLH for 23-29 factors'!N46-1)*(N$3-N$2)/256), N$4)</f>
        <v>58</v>
      </c>
      <c r="O47" s="7">
        <f>ROUND( O$2+(('coded NOLH for 23-29 factors'!O46-1)*(O$3-O$2)/256), O$4)</f>
        <v>177</v>
      </c>
      <c r="P47" s="7">
        <f>ROUND( P$2+(('coded NOLH for 23-29 factors'!P46-1)*(P$3-P$2)/256), P$4)</f>
        <v>44</v>
      </c>
      <c r="Q47" s="7">
        <f>ROUND( Q$2+(('coded NOLH for 23-29 factors'!Q46-1)*(Q$3-Q$2)/256), Q$4)</f>
        <v>183</v>
      </c>
      <c r="R47" s="7">
        <f>ROUND( R$2+(('coded NOLH for 23-29 factors'!R46-1)*(R$3-R$2)/256), R$4)</f>
        <v>11</v>
      </c>
      <c r="S47" s="7">
        <f>ROUND( S$2+(('coded NOLH for 23-29 factors'!S46-1)*(S$3-S$2)/256), S$4)</f>
        <v>140</v>
      </c>
      <c r="T47" s="7">
        <f>ROUND( T$2+(('coded NOLH for 23-29 factors'!T46-1)*(T$3-T$2)/256), T$4)</f>
        <v>4</v>
      </c>
      <c r="U47" s="7">
        <f>ROUND( U$2+(('coded NOLH for 23-29 factors'!U46-1)*(U$3-U$2)/256), U$4)</f>
        <v>142</v>
      </c>
      <c r="V47" s="7">
        <f>ROUND( V$2+(('coded NOLH for 23-29 factors'!V46-1)*(V$3-V$2)/256), V$4)</f>
        <v>44</v>
      </c>
      <c r="W47" s="7">
        <f>ROUND( W$2+(('coded NOLH for 23-29 factors'!W46-1)*(W$3-W$2)/256), W$4)</f>
        <v>144</v>
      </c>
      <c r="X47" s="7">
        <f>ROUND( X$2+(('coded NOLH for 23-29 factors'!X46-1)*(X$3-X$2)/256), X$4)</f>
        <v>114</v>
      </c>
      <c r="Y47" s="7">
        <f>ROUND( Y$2+(('coded NOLH for 23-29 factors'!Y46-1)*(Y$3-Y$2)/256), Y$4)</f>
        <v>227</v>
      </c>
      <c r="Z47" s="7">
        <f>ROUND( Z$2+(('coded NOLH for 23-29 factors'!Z46-1)*(Z$3-Z$2)/256), Z$4)</f>
        <v>124</v>
      </c>
      <c r="AA47" s="7">
        <f>ROUND( AA$2+(('coded NOLH for 23-29 factors'!AA46-1)*(AA$3-AA$2)/256), AA$4)</f>
        <v>139</v>
      </c>
      <c r="AB47" s="7">
        <f>ROUND( AB$2+(('coded NOLH for 23-29 factors'!AB46-1)*(AB$3-AB$2)/256), AB$4)</f>
        <v>131</v>
      </c>
      <c r="AC47" s="7">
        <f>ROUND( AC$2+(('coded NOLH for 23-29 factors'!AC46-1)*(AC$3-AC$2)/256), AC$4)</f>
        <v>3</v>
      </c>
      <c r="AD47" s="7">
        <f>ROUND( AD$2+(('coded NOLH for 23-29 factors'!AD46-1)*(AD$3-AD$2)/256), AD$4)</f>
        <v>212</v>
      </c>
    </row>
    <row r="48" spans="2:30" x14ac:dyDescent="0.2">
      <c r="B48" s="7">
        <f>ROUND( B$2+(('coded NOLH for 23-29 factors'!B47-1)*(B$3-B$2)/256), B$4)</f>
        <v>35</v>
      </c>
      <c r="C48" s="7">
        <f>ROUND( C$2+(('coded NOLH for 23-29 factors'!C47-1)*(C$3-C$2)/256), C$4)</f>
        <v>253</v>
      </c>
      <c r="D48" s="7">
        <f>ROUND( D$2+(('coded NOLH for 23-29 factors'!D47-1)*(D$3-D$2)/256), D$4)</f>
        <v>57</v>
      </c>
      <c r="E48" s="7">
        <f>ROUND( E$2+(('coded NOLH for 23-29 factors'!E47-1)*(E$3-E$2)/256), E$4)</f>
        <v>224</v>
      </c>
      <c r="F48" s="7">
        <f>ROUND( F$2+(('coded NOLH for 23-29 factors'!F47-1)*(F$3-F$2)/256), F$4)</f>
        <v>102</v>
      </c>
      <c r="G48" s="7">
        <f>ROUND( G$2+(('coded NOLH for 23-29 factors'!G47-1)*(G$3-G$2)/256), G$4)</f>
        <v>251</v>
      </c>
      <c r="H48" s="7">
        <f>ROUND( H$2+(('coded NOLH for 23-29 factors'!H47-1)*(H$3-H$2)/256), H$4)</f>
        <v>128</v>
      </c>
      <c r="I48" s="7">
        <f>ROUND( I$2+(('coded NOLH for 23-29 factors'!I47-1)*(I$3-I$2)/256), I$4)</f>
        <v>243</v>
      </c>
      <c r="J48" s="7">
        <f>ROUND( J$2+(('coded NOLH for 23-29 factors'!J47-1)*(J$3-J$2)/256), J$4)</f>
        <v>234</v>
      </c>
      <c r="K48" s="7">
        <f>ROUND( K$2+(('coded NOLH for 23-29 factors'!K47-1)*(K$3-K$2)/256), K$4)</f>
        <v>73</v>
      </c>
      <c r="L48" s="7">
        <f>ROUND( L$2+(('coded NOLH for 23-29 factors'!L47-1)*(L$3-L$2)/256), L$4)</f>
        <v>169</v>
      </c>
      <c r="M48" s="7">
        <f>ROUND( M$2+(('coded NOLH for 23-29 factors'!M47-1)*(M$3-M$2)/256), M$4)</f>
        <v>49</v>
      </c>
      <c r="N48" s="7">
        <f>ROUND( N$2+(('coded NOLH for 23-29 factors'!N47-1)*(N$3-N$2)/256), N$4)</f>
        <v>179</v>
      </c>
      <c r="O48" s="7">
        <f>ROUND( O$2+(('coded NOLH for 23-29 factors'!O47-1)*(O$3-O$2)/256), O$4)</f>
        <v>108</v>
      </c>
      <c r="P48" s="7">
        <f>ROUND( P$2+(('coded NOLH for 23-29 factors'!P47-1)*(P$3-P$2)/256), P$4)</f>
        <v>206</v>
      </c>
      <c r="Q48" s="7">
        <f>ROUND( Q$2+(('coded NOLH for 23-29 factors'!Q47-1)*(Q$3-Q$2)/256), Q$4)</f>
        <v>81</v>
      </c>
      <c r="R48" s="7">
        <f>ROUND( R$2+(('coded NOLH for 23-29 factors'!R47-1)*(R$3-R$2)/256), R$4)</f>
        <v>189</v>
      </c>
      <c r="S48" s="7">
        <f>ROUND( S$2+(('coded NOLH for 23-29 factors'!S47-1)*(S$3-S$2)/256), S$4)</f>
        <v>120</v>
      </c>
      <c r="T48" s="7">
        <f>ROUND( T$2+(('coded NOLH for 23-29 factors'!T47-1)*(T$3-T$2)/256), T$4)</f>
        <v>142</v>
      </c>
      <c r="U48" s="7">
        <f>ROUND( U$2+(('coded NOLH for 23-29 factors'!U47-1)*(U$3-U$2)/256), U$4)</f>
        <v>198</v>
      </c>
      <c r="V48" s="7">
        <f>ROUND( V$2+(('coded NOLH for 23-29 factors'!V47-1)*(V$3-V$2)/256), V$4)</f>
        <v>45</v>
      </c>
      <c r="W48" s="7">
        <f>ROUND( W$2+(('coded NOLH for 23-29 factors'!W47-1)*(W$3-W$2)/256), W$4)</f>
        <v>192</v>
      </c>
      <c r="X48" s="7">
        <f>ROUND( X$2+(('coded NOLH for 23-29 factors'!X47-1)*(X$3-X$2)/256), X$4)</f>
        <v>12</v>
      </c>
      <c r="Y48" s="7">
        <f>ROUND( Y$2+(('coded NOLH for 23-29 factors'!Y47-1)*(Y$3-Y$2)/256), Y$4)</f>
        <v>229</v>
      </c>
      <c r="Z48" s="7">
        <f>ROUND( Z$2+(('coded NOLH for 23-29 factors'!Z47-1)*(Z$3-Z$2)/256), Z$4)</f>
        <v>20</v>
      </c>
      <c r="AA48" s="7">
        <f>ROUND( AA$2+(('coded NOLH for 23-29 factors'!AA47-1)*(AA$3-AA$2)/256), AA$4)</f>
        <v>130</v>
      </c>
      <c r="AB48" s="7">
        <f>ROUND( AB$2+(('coded NOLH for 23-29 factors'!AB47-1)*(AB$3-AB$2)/256), AB$4)</f>
        <v>226</v>
      </c>
      <c r="AC48" s="7">
        <f>ROUND( AC$2+(('coded NOLH for 23-29 factors'!AC47-1)*(AC$3-AC$2)/256), AC$4)</f>
        <v>88</v>
      </c>
      <c r="AD48" s="7">
        <f>ROUND( AD$2+(('coded NOLH for 23-29 factors'!AD47-1)*(AD$3-AD$2)/256), AD$4)</f>
        <v>216</v>
      </c>
    </row>
    <row r="49" spans="2:30" x14ac:dyDescent="0.2">
      <c r="B49" s="7">
        <f>ROUND( B$2+(('coded NOLH for 23-29 factors'!B48-1)*(B$3-B$2)/256), B$4)</f>
        <v>5</v>
      </c>
      <c r="C49" s="7">
        <f>ROUND( C$2+(('coded NOLH for 23-29 factors'!C48-1)*(C$3-C$2)/256), C$4)</f>
        <v>35</v>
      </c>
      <c r="D49" s="7">
        <f>ROUND( D$2+(('coded NOLH for 23-29 factors'!D48-1)*(D$3-D$2)/256), D$4)</f>
        <v>48</v>
      </c>
      <c r="E49" s="7">
        <f>ROUND( E$2+(('coded NOLH for 23-29 factors'!E48-1)*(E$3-E$2)/256), E$4)</f>
        <v>200</v>
      </c>
      <c r="F49" s="7">
        <f>ROUND( F$2+(('coded NOLH for 23-29 factors'!F48-1)*(F$3-F$2)/256), F$4)</f>
        <v>79</v>
      </c>
      <c r="G49" s="7">
        <f>ROUND( G$2+(('coded NOLH for 23-29 factors'!G48-1)*(G$3-G$2)/256), G$4)</f>
        <v>198</v>
      </c>
      <c r="H49" s="7">
        <f>ROUND( H$2+(('coded NOLH for 23-29 factors'!H48-1)*(H$3-H$2)/256), H$4)</f>
        <v>86</v>
      </c>
      <c r="I49" s="7">
        <f>ROUND( I$2+(('coded NOLH for 23-29 factors'!I48-1)*(I$3-I$2)/256), I$4)</f>
        <v>161</v>
      </c>
      <c r="J49" s="7">
        <f>ROUND( J$2+(('coded NOLH for 23-29 factors'!J48-1)*(J$3-J$2)/256), J$4)</f>
        <v>67</v>
      </c>
      <c r="K49" s="7">
        <f>ROUND( K$2+(('coded NOLH for 23-29 factors'!K48-1)*(K$3-K$2)/256), K$4)</f>
        <v>237</v>
      </c>
      <c r="L49" s="7">
        <f>ROUND( L$2+(('coded NOLH for 23-29 factors'!L48-1)*(L$3-L$2)/256), L$4)</f>
        <v>108</v>
      </c>
      <c r="M49" s="7">
        <f>ROUND( M$2+(('coded NOLH for 23-29 factors'!M48-1)*(M$3-M$2)/256), M$4)</f>
        <v>251</v>
      </c>
      <c r="N49" s="7">
        <f>ROUND( N$2+(('coded NOLH for 23-29 factors'!N48-1)*(N$3-N$2)/256), N$4)</f>
        <v>135</v>
      </c>
      <c r="O49" s="7">
        <f>ROUND( O$2+(('coded NOLH for 23-29 factors'!O48-1)*(O$3-O$2)/256), O$4)</f>
        <v>251</v>
      </c>
      <c r="P49" s="7">
        <f>ROUND( P$2+(('coded NOLH for 23-29 factors'!P48-1)*(P$3-P$2)/256), P$4)</f>
        <v>204</v>
      </c>
      <c r="Q49" s="7">
        <f>ROUND( Q$2+(('coded NOLH for 23-29 factors'!Q48-1)*(Q$3-Q$2)/256), Q$4)</f>
        <v>138</v>
      </c>
      <c r="R49" s="7">
        <f>ROUND( R$2+(('coded NOLH for 23-29 factors'!R48-1)*(R$3-R$2)/256), R$4)</f>
        <v>178</v>
      </c>
      <c r="S49" s="7">
        <f>ROUND( S$2+(('coded NOLH for 23-29 factors'!S48-1)*(S$3-S$2)/256), S$4)</f>
        <v>91</v>
      </c>
      <c r="T49" s="7">
        <f>ROUND( T$2+(('coded NOLH for 23-29 factors'!T48-1)*(T$3-T$2)/256), T$4)</f>
        <v>160</v>
      </c>
      <c r="U49" s="7">
        <f>ROUND( U$2+(('coded NOLH for 23-29 factors'!U48-1)*(U$3-U$2)/256), U$4)</f>
        <v>233</v>
      </c>
      <c r="V49" s="7">
        <f>ROUND( V$2+(('coded NOLH for 23-29 factors'!V48-1)*(V$3-V$2)/256), V$4)</f>
        <v>47</v>
      </c>
      <c r="W49" s="7">
        <f>ROUND( W$2+(('coded NOLH for 23-29 factors'!W48-1)*(W$3-W$2)/256), W$4)</f>
        <v>173</v>
      </c>
      <c r="X49" s="7">
        <f>ROUND( X$2+(('coded NOLH for 23-29 factors'!X48-1)*(X$3-X$2)/256), X$4)</f>
        <v>120</v>
      </c>
      <c r="Y49" s="7">
        <f>ROUND( Y$2+(('coded NOLH for 23-29 factors'!Y48-1)*(Y$3-Y$2)/256), Y$4)</f>
        <v>185</v>
      </c>
      <c r="Z49" s="7">
        <f>ROUND( Z$2+(('coded NOLH for 23-29 factors'!Z48-1)*(Z$3-Z$2)/256), Z$4)</f>
        <v>45</v>
      </c>
      <c r="AA49" s="7">
        <f>ROUND( AA$2+(('coded NOLH for 23-29 factors'!AA48-1)*(AA$3-AA$2)/256), AA$4)</f>
        <v>213</v>
      </c>
      <c r="AB49" s="7">
        <f>ROUND( AB$2+(('coded NOLH for 23-29 factors'!AB48-1)*(AB$3-AB$2)/256), AB$4)</f>
        <v>257</v>
      </c>
      <c r="AC49" s="7">
        <f>ROUND( AC$2+(('coded NOLH for 23-29 factors'!AC48-1)*(AC$3-AC$2)/256), AC$4)</f>
        <v>92</v>
      </c>
      <c r="AD49" s="7">
        <f>ROUND( AD$2+(('coded NOLH for 23-29 factors'!AD48-1)*(AD$3-AD$2)/256), AD$4)</f>
        <v>246</v>
      </c>
    </row>
    <row r="50" spans="2:30" x14ac:dyDescent="0.2">
      <c r="B50" s="7">
        <f>ROUND( B$2+(('coded NOLH for 23-29 factors'!B49-1)*(B$3-B$2)/256), B$4)</f>
        <v>58</v>
      </c>
      <c r="C50" s="7">
        <f>ROUND( C$2+(('coded NOLH for 23-29 factors'!C49-1)*(C$3-C$2)/256), C$4)</f>
        <v>224</v>
      </c>
      <c r="D50" s="7">
        <f>ROUND( D$2+(('coded NOLH for 23-29 factors'!D49-1)*(D$3-D$2)/256), D$4)</f>
        <v>165</v>
      </c>
      <c r="E50" s="7">
        <f>ROUND( E$2+(('coded NOLH for 23-29 factors'!E49-1)*(E$3-E$2)/256), E$4)</f>
        <v>5</v>
      </c>
      <c r="F50" s="7">
        <f>ROUND( F$2+(('coded NOLH for 23-29 factors'!F49-1)*(F$3-F$2)/256), F$4)</f>
        <v>43</v>
      </c>
      <c r="G50" s="7">
        <f>ROUND( G$2+(('coded NOLH for 23-29 factors'!G49-1)*(G$3-G$2)/256), G$4)</f>
        <v>166</v>
      </c>
      <c r="H50" s="7">
        <f>ROUND( H$2+(('coded NOLH for 23-29 factors'!H49-1)*(H$3-H$2)/256), H$4)</f>
        <v>53</v>
      </c>
      <c r="I50" s="7">
        <f>ROUND( I$2+(('coded NOLH for 23-29 factors'!I49-1)*(I$3-I$2)/256), I$4)</f>
        <v>131</v>
      </c>
      <c r="J50" s="7">
        <f>ROUND( J$2+(('coded NOLH for 23-29 factors'!J49-1)*(J$3-J$2)/256), J$4)</f>
        <v>51</v>
      </c>
      <c r="K50" s="7">
        <f>ROUND( K$2+(('coded NOLH for 23-29 factors'!K49-1)*(K$3-K$2)/256), K$4)</f>
        <v>245</v>
      </c>
      <c r="L50" s="7">
        <f>ROUND( L$2+(('coded NOLH for 23-29 factors'!L49-1)*(L$3-L$2)/256), L$4)</f>
        <v>182</v>
      </c>
      <c r="M50" s="7">
        <f>ROUND( M$2+(('coded NOLH for 23-29 factors'!M49-1)*(M$3-M$2)/256), M$4)</f>
        <v>13</v>
      </c>
      <c r="N50" s="7">
        <f>ROUND( N$2+(('coded NOLH for 23-29 factors'!N49-1)*(N$3-N$2)/256), N$4)</f>
        <v>214</v>
      </c>
      <c r="O50" s="7">
        <f>ROUND( O$2+(('coded NOLH for 23-29 factors'!O49-1)*(O$3-O$2)/256), O$4)</f>
        <v>10</v>
      </c>
      <c r="P50" s="7">
        <f>ROUND( P$2+(('coded NOLH for 23-29 factors'!P49-1)*(P$3-P$2)/256), P$4)</f>
        <v>184</v>
      </c>
      <c r="Q50" s="7">
        <f>ROUND( Q$2+(('coded NOLH for 23-29 factors'!Q49-1)*(Q$3-Q$2)/256), Q$4)</f>
        <v>121</v>
      </c>
      <c r="R50" s="7">
        <f>ROUND( R$2+(('coded NOLH for 23-29 factors'!R49-1)*(R$3-R$2)/256), R$4)</f>
        <v>2</v>
      </c>
      <c r="S50" s="7">
        <f>ROUND( S$2+(('coded NOLH for 23-29 factors'!S49-1)*(S$3-S$2)/256), S$4)</f>
        <v>179</v>
      </c>
      <c r="T50" s="7">
        <f>ROUND( T$2+(('coded NOLH for 23-29 factors'!T49-1)*(T$3-T$2)/256), T$4)</f>
        <v>124</v>
      </c>
      <c r="U50" s="7">
        <f>ROUND( U$2+(('coded NOLH for 23-29 factors'!U49-1)*(U$3-U$2)/256), U$4)</f>
        <v>79</v>
      </c>
      <c r="V50" s="7">
        <f>ROUND( V$2+(('coded NOLH for 23-29 factors'!V49-1)*(V$3-V$2)/256), V$4)</f>
        <v>227</v>
      </c>
      <c r="W50" s="7">
        <f>ROUND( W$2+(('coded NOLH for 23-29 factors'!W49-1)*(W$3-W$2)/256), W$4)</f>
        <v>96</v>
      </c>
      <c r="X50" s="7">
        <f>ROUND( X$2+(('coded NOLH for 23-29 factors'!X49-1)*(X$3-X$2)/256), X$4)</f>
        <v>149</v>
      </c>
      <c r="Y50" s="7">
        <f>ROUND( Y$2+(('coded NOLH for 23-29 factors'!Y49-1)*(Y$3-Y$2)/256), Y$4)</f>
        <v>226</v>
      </c>
      <c r="Z50" s="7">
        <f>ROUND( Z$2+(('coded NOLH for 23-29 factors'!Z49-1)*(Z$3-Z$2)/256), Z$4)</f>
        <v>69</v>
      </c>
      <c r="AA50" s="7">
        <f>ROUND( AA$2+(('coded NOLH for 23-29 factors'!AA49-1)*(AA$3-AA$2)/256), AA$4)</f>
        <v>230</v>
      </c>
      <c r="AB50" s="7">
        <f>ROUND( AB$2+(('coded NOLH for 23-29 factors'!AB49-1)*(AB$3-AB$2)/256), AB$4)</f>
        <v>190</v>
      </c>
      <c r="AC50" s="7">
        <f>ROUND( AC$2+(('coded NOLH for 23-29 factors'!AC49-1)*(AC$3-AC$2)/256), AC$4)</f>
        <v>64</v>
      </c>
      <c r="AD50" s="7">
        <f>ROUND( AD$2+(('coded NOLH for 23-29 factors'!AD49-1)*(AD$3-AD$2)/256), AD$4)</f>
        <v>223</v>
      </c>
    </row>
    <row r="51" spans="2:30" x14ac:dyDescent="0.2">
      <c r="B51" s="7">
        <f>ROUND( B$2+(('coded NOLH for 23-29 factors'!B50-1)*(B$3-B$2)/256), B$4)</f>
        <v>34</v>
      </c>
      <c r="C51" s="7">
        <f>ROUND( C$2+(('coded NOLH for 23-29 factors'!C50-1)*(C$3-C$2)/256), C$4)</f>
        <v>58</v>
      </c>
      <c r="D51" s="7">
        <f>ROUND( D$2+(('coded NOLH for 23-29 factors'!D50-1)*(D$3-D$2)/256), D$4)</f>
        <v>219</v>
      </c>
      <c r="E51" s="7">
        <f>ROUND( E$2+(('coded NOLH for 23-29 factors'!E50-1)*(E$3-E$2)/256), E$4)</f>
        <v>35</v>
      </c>
      <c r="F51" s="7">
        <f>ROUND( F$2+(('coded NOLH for 23-29 factors'!F50-1)*(F$3-F$2)/256), F$4)</f>
        <v>65</v>
      </c>
      <c r="G51" s="7">
        <f>ROUND( G$2+(('coded NOLH for 23-29 factors'!G50-1)*(G$3-G$2)/256), G$4)</f>
        <v>254</v>
      </c>
      <c r="H51" s="7">
        <f>ROUND( H$2+(('coded NOLH for 23-29 factors'!H50-1)*(H$3-H$2)/256), H$4)</f>
        <v>52</v>
      </c>
      <c r="I51" s="7">
        <f>ROUND( I$2+(('coded NOLH for 23-29 factors'!I50-1)*(I$3-I$2)/256), I$4)</f>
        <v>232</v>
      </c>
      <c r="J51" s="7">
        <f>ROUND( J$2+(('coded NOLH for 23-29 factors'!J50-1)*(J$3-J$2)/256), J$4)</f>
        <v>206</v>
      </c>
      <c r="K51" s="7">
        <f>ROUND( K$2+(('coded NOLH for 23-29 factors'!K50-1)*(K$3-K$2)/256), K$4)</f>
        <v>34</v>
      </c>
      <c r="L51" s="7">
        <f>ROUND( L$2+(('coded NOLH for 23-29 factors'!L50-1)*(L$3-L$2)/256), L$4)</f>
        <v>19</v>
      </c>
      <c r="M51" s="7">
        <f>ROUND( M$2+(('coded NOLH for 23-29 factors'!M50-1)*(M$3-M$2)/256), M$4)</f>
        <v>173</v>
      </c>
      <c r="N51" s="7">
        <f>ROUND( N$2+(('coded NOLH for 23-29 factors'!N50-1)*(N$3-N$2)/256), N$4)</f>
        <v>65</v>
      </c>
      <c r="O51" s="7">
        <f>ROUND( O$2+(('coded NOLH for 23-29 factors'!O50-1)*(O$3-O$2)/256), O$4)</f>
        <v>124</v>
      </c>
      <c r="P51" s="7">
        <f>ROUND( P$2+(('coded NOLH for 23-29 factors'!P50-1)*(P$3-P$2)/256), P$4)</f>
        <v>231</v>
      </c>
      <c r="Q51" s="7">
        <f>ROUND( Q$2+(('coded NOLH for 23-29 factors'!Q50-1)*(Q$3-Q$2)/256), Q$4)</f>
        <v>157</v>
      </c>
      <c r="R51" s="7">
        <f>ROUND( R$2+(('coded NOLH for 23-29 factors'!R50-1)*(R$3-R$2)/256), R$4)</f>
        <v>91</v>
      </c>
      <c r="S51" s="7">
        <f>ROUND( S$2+(('coded NOLH for 23-29 factors'!S50-1)*(S$3-S$2)/256), S$4)</f>
        <v>162</v>
      </c>
      <c r="T51" s="7">
        <f>ROUND( T$2+(('coded NOLH for 23-29 factors'!T50-1)*(T$3-T$2)/256), T$4)</f>
        <v>109</v>
      </c>
      <c r="U51" s="7">
        <f>ROUND( U$2+(('coded NOLH for 23-29 factors'!U50-1)*(U$3-U$2)/256), U$4)</f>
        <v>96</v>
      </c>
      <c r="V51" s="7">
        <f>ROUND( V$2+(('coded NOLH for 23-29 factors'!V50-1)*(V$3-V$2)/256), V$4)</f>
        <v>233</v>
      </c>
      <c r="W51" s="7">
        <f>ROUND( W$2+(('coded NOLH for 23-29 factors'!W50-1)*(W$3-W$2)/256), W$4)</f>
        <v>117</v>
      </c>
      <c r="X51" s="7">
        <f>ROUND( X$2+(('coded NOLH for 23-29 factors'!X50-1)*(X$3-X$2)/256), X$4)</f>
        <v>244</v>
      </c>
      <c r="Y51" s="7">
        <f>ROUND( Y$2+(('coded NOLH for 23-29 factors'!Y50-1)*(Y$3-Y$2)/256), Y$4)</f>
        <v>257</v>
      </c>
      <c r="Z51" s="7">
        <f>ROUND( Z$2+(('coded NOLH for 23-29 factors'!Z50-1)*(Z$3-Z$2)/256), Z$4)</f>
        <v>51</v>
      </c>
      <c r="AA51" s="7">
        <f>ROUND( AA$2+(('coded NOLH for 23-29 factors'!AA50-1)*(AA$3-AA$2)/256), AA$4)</f>
        <v>145</v>
      </c>
      <c r="AB51" s="7">
        <f>ROUND( AB$2+(('coded NOLH for 23-29 factors'!AB50-1)*(AB$3-AB$2)/256), AB$4)</f>
        <v>206</v>
      </c>
      <c r="AC51" s="7">
        <f>ROUND( AC$2+(('coded NOLH for 23-29 factors'!AC50-1)*(AC$3-AC$2)/256), AC$4)</f>
        <v>37</v>
      </c>
      <c r="AD51" s="7">
        <f>ROUND( AD$2+(('coded NOLH for 23-29 factors'!AD50-1)*(AD$3-AD$2)/256), AD$4)</f>
        <v>206</v>
      </c>
    </row>
    <row r="52" spans="2:30" x14ac:dyDescent="0.2">
      <c r="B52" s="7">
        <f>ROUND( B$2+(('coded NOLH for 23-29 factors'!B51-1)*(B$3-B$2)/256), B$4)</f>
        <v>39</v>
      </c>
      <c r="C52" s="7">
        <f>ROUND( C$2+(('coded NOLH for 23-29 factors'!C51-1)*(C$3-C$2)/256), C$4)</f>
        <v>165</v>
      </c>
      <c r="D52" s="7">
        <f>ROUND( D$2+(('coded NOLH for 23-29 factors'!D51-1)*(D$3-D$2)/256), D$4)</f>
        <v>34</v>
      </c>
      <c r="E52" s="7">
        <f>ROUND( E$2+(('coded NOLH for 23-29 factors'!E51-1)*(E$3-E$2)/256), E$4)</f>
        <v>57</v>
      </c>
      <c r="F52" s="7">
        <f>ROUND( F$2+(('coded NOLH for 23-29 factors'!F51-1)*(F$3-F$2)/256), F$4)</f>
        <v>85</v>
      </c>
      <c r="G52" s="7">
        <f>ROUND( G$2+(('coded NOLH for 23-29 factors'!G51-1)*(G$3-G$2)/256), G$4)</f>
        <v>196</v>
      </c>
      <c r="H52" s="7">
        <f>ROUND( H$2+(('coded NOLH for 23-29 factors'!H51-1)*(H$3-H$2)/256), H$4)</f>
        <v>122</v>
      </c>
      <c r="I52" s="7">
        <f>ROUND( I$2+(('coded NOLH for 23-29 factors'!I51-1)*(I$3-I$2)/256), I$4)</f>
        <v>152</v>
      </c>
      <c r="J52" s="7">
        <f>ROUND( J$2+(('coded NOLH for 23-29 factors'!J51-1)*(J$3-J$2)/256), J$4)</f>
        <v>221</v>
      </c>
      <c r="K52" s="7">
        <f>ROUND( K$2+(('coded NOLH for 23-29 factors'!K51-1)*(K$3-K$2)/256), K$4)</f>
        <v>216</v>
      </c>
      <c r="L52" s="7">
        <f>ROUND( L$2+(('coded NOLH for 23-29 factors'!L51-1)*(L$3-L$2)/256), L$4)</f>
        <v>119</v>
      </c>
      <c r="M52" s="7">
        <f>ROUND( M$2+(('coded NOLH for 23-29 factors'!M51-1)*(M$3-M$2)/256), M$4)</f>
        <v>33</v>
      </c>
      <c r="N52" s="7">
        <f>ROUND( N$2+(('coded NOLH for 23-29 factors'!N51-1)*(N$3-N$2)/256), N$4)</f>
        <v>192</v>
      </c>
      <c r="O52" s="7">
        <f>ROUND( O$2+(('coded NOLH for 23-29 factors'!O51-1)*(O$3-O$2)/256), O$4)</f>
        <v>121</v>
      </c>
      <c r="P52" s="7">
        <f>ROUND( P$2+(('coded NOLH for 23-29 factors'!P51-1)*(P$3-P$2)/256), P$4)</f>
        <v>13</v>
      </c>
      <c r="Q52" s="7">
        <f>ROUND( Q$2+(('coded NOLH for 23-29 factors'!Q51-1)*(Q$3-Q$2)/256), Q$4)</f>
        <v>54</v>
      </c>
      <c r="R52" s="7">
        <f>ROUND( R$2+(('coded NOLH for 23-29 factors'!R51-1)*(R$3-R$2)/256), R$4)</f>
        <v>240</v>
      </c>
      <c r="S52" s="7">
        <f>ROUND( S$2+(('coded NOLH for 23-29 factors'!S51-1)*(S$3-S$2)/256), S$4)</f>
        <v>50</v>
      </c>
      <c r="T52" s="7">
        <f>ROUND( T$2+(('coded NOLH for 23-29 factors'!T51-1)*(T$3-T$2)/256), T$4)</f>
        <v>239</v>
      </c>
      <c r="U52" s="7">
        <f>ROUND( U$2+(('coded NOLH for 23-29 factors'!U51-1)*(U$3-U$2)/256), U$4)</f>
        <v>110</v>
      </c>
      <c r="V52" s="7">
        <f>ROUND( V$2+(('coded NOLH for 23-29 factors'!V51-1)*(V$3-V$2)/256), V$4)</f>
        <v>183</v>
      </c>
      <c r="W52" s="7">
        <f>ROUND( W$2+(('coded NOLH for 23-29 factors'!W51-1)*(W$3-W$2)/256), W$4)</f>
        <v>98</v>
      </c>
      <c r="X52" s="7">
        <f>ROUND( X$2+(('coded NOLH for 23-29 factors'!X51-1)*(X$3-X$2)/256), X$4)</f>
        <v>140</v>
      </c>
      <c r="Y52" s="7">
        <f>ROUND( Y$2+(('coded NOLH for 23-29 factors'!Y51-1)*(Y$3-Y$2)/256), Y$4)</f>
        <v>225</v>
      </c>
      <c r="Z52" s="7">
        <f>ROUND( Z$2+(('coded NOLH for 23-29 factors'!Z51-1)*(Z$3-Z$2)/256), Z$4)</f>
        <v>101</v>
      </c>
      <c r="AA52" s="7">
        <f>ROUND( AA$2+(('coded NOLH for 23-29 factors'!AA51-1)*(AA$3-AA$2)/256), AA$4)</f>
        <v>127</v>
      </c>
      <c r="AB52" s="7">
        <f>ROUND( AB$2+(('coded NOLH for 23-29 factors'!AB51-1)*(AB$3-AB$2)/256), AB$4)</f>
        <v>171</v>
      </c>
      <c r="AC52" s="7">
        <f>ROUND( AC$2+(('coded NOLH for 23-29 factors'!AC51-1)*(AC$3-AC$2)/256), AC$4)</f>
        <v>12</v>
      </c>
      <c r="AD52" s="7">
        <f>ROUND( AD$2+(('coded NOLH for 23-29 factors'!AD51-1)*(AD$3-AD$2)/256), AD$4)</f>
        <v>188</v>
      </c>
    </row>
    <row r="53" spans="2:30" x14ac:dyDescent="0.2">
      <c r="B53" s="7">
        <f>ROUND( B$2+(('coded NOLH for 23-29 factors'!B52-1)*(B$3-B$2)/256), B$4)</f>
        <v>93</v>
      </c>
      <c r="C53" s="7">
        <f>ROUND( C$2+(('coded NOLH for 23-29 factors'!C52-1)*(C$3-C$2)/256), C$4)</f>
        <v>39</v>
      </c>
      <c r="D53" s="7">
        <f>ROUND( D$2+(('coded NOLH for 23-29 factors'!D52-1)*(D$3-D$2)/256), D$4)</f>
        <v>58</v>
      </c>
      <c r="E53" s="7">
        <f>ROUND( E$2+(('coded NOLH for 23-29 factors'!E52-1)*(E$3-E$2)/256), E$4)</f>
        <v>48</v>
      </c>
      <c r="F53" s="7">
        <f>ROUND( F$2+(('coded NOLH for 23-29 factors'!F52-1)*(F$3-F$2)/256), F$4)</f>
        <v>119</v>
      </c>
      <c r="G53" s="7">
        <f>ROUND( G$2+(('coded NOLH for 23-29 factors'!G52-1)*(G$3-G$2)/256), G$4)</f>
        <v>241</v>
      </c>
      <c r="H53" s="7">
        <f>ROUND( H$2+(('coded NOLH for 23-29 factors'!H52-1)*(H$3-H$2)/256), H$4)</f>
        <v>72</v>
      </c>
      <c r="I53" s="7">
        <f>ROUND( I$2+(('coded NOLH for 23-29 factors'!I52-1)*(I$3-I$2)/256), I$4)</f>
        <v>141</v>
      </c>
      <c r="J53" s="7">
        <f>ROUND( J$2+(('coded NOLH for 23-29 factors'!J52-1)*(J$3-J$2)/256), J$4)</f>
        <v>54</v>
      </c>
      <c r="K53" s="7">
        <f>ROUND( K$2+(('coded NOLH for 23-29 factors'!K52-1)*(K$3-K$2)/256), K$4)</f>
        <v>62</v>
      </c>
      <c r="L53" s="7">
        <f>ROUND( L$2+(('coded NOLH for 23-29 factors'!L52-1)*(L$3-L$2)/256), L$4)</f>
        <v>68</v>
      </c>
      <c r="M53" s="7">
        <f>ROUND( M$2+(('coded NOLH for 23-29 factors'!M52-1)*(M$3-M$2)/256), M$4)</f>
        <v>227</v>
      </c>
      <c r="N53" s="7">
        <f>ROUND( N$2+(('coded NOLH for 23-29 factors'!N52-1)*(N$3-N$2)/256), N$4)</f>
        <v>134</v>
      </c>
      <c r="O53" s="7">
        <f>ROUND( O$2+(('coded NOLH for 23-29 factors'!O52-1)*(O$3-O$2)/256), O$4)</f>
        <v>163</v>
      </c>
      <c r="P53" s="7">
        <f>ROUND( P$2+(('coded NOLH for 23-29 factors'!P52-1)*(P$3-P$2)/256), P$4)</f>
        <v>12</v>
      </c>
      <c r="Q53" s="7">
        <f>ROUND( Q$2+(('coded NOLH for 23-29 factors'!Q52-1)*(Q$3-Q$2)/256), Q$4)</f>
        <v>26</v>
      </c>
      <c r="R53" s="7">
        <f>ROUND( R$2+(('coded NOLH for 23-29 factors'!R52-1)*(R$3-R$2)/256), R$4)</f>
        <v>160</v>
      </c>
      <c r="S53" s="7">
        <f>ROUND( S$2+(('coded NOLH for 23-29 factors'!S52-1)*(S$3-S$2)/256), S$4)</f>
        <v>69</v>
      </c>
      <c r="T53" s="7">
        <f>ROUND( T$2+(('coded NOLH for 23-29 factors'!T52-1)*(T$3-T$2)/256), T$4)</f>
        <v>132</v>
      </c>
      <c r="U53" s="7">
        <f>ROUND( U$2+(('coded NOLH for 23-29 factors'!U52-1)*(U$3-U$2)/256), U$4)</f>
        <v>139</v>
      </c>
      <c r="V53" s="7">
        <f>ROUND( V$2+(('coded NOLH for 23-29 factors'!V52-1)*(V$3-V$2)/256), V$4)</f>
        <v>162</v>
      </c>
      <c r="W53" s="7">
        <f>ROUND( W$2+(('coded NOLH for 23-29 factors'!W52-1)*(W$3-W$2)/256), W$4)</f>
        <v>18</v>
      </c>
      <c r="X53" s="7">
        <f>ROUND( X$2+(('coded NOLH for 23-29 factors'!X52-1)*(X$3-X$2)/256), X$4)</f>
        <v>176</v>
      </c>
      <c r="Y53" s="7">
        <f>ROUND( Y$2+(('coded NOLH for 23-29 factors'!Y52-1)*(Y$3-Y$2)/256), Y$4)</f>
        <v>243</v>
      </c>
      <c r="Z53" s="7">
        <f>ROUND( Z$2+(('coded NOLH for 23-29 factors'!Z52-1)*(Z$3-Z$2)/256), Z$4)</f>
        <v>41</v>
      </c>
      <c r="AA53" s="7">
        <f>ROUND( AA$2+(('coded NOLH for 23-29 factors'!AA52-1)*(AA$3-AA$2)/256), AA$4)</f>
        <v>217</v>
      </c>
      <c r="AB53" s="7">
        <f>ROUND( AB$2+(('coded NOLH for 23-29 factors'!AB52-1)*(AB$3-AB$2)/256), AB$4)</f>
        <v>160</v>
      </c>
      <c r="AC53" s="7">
        <f>ROUND( AC$2+(('coded NOLH for 23-29 factors'!AC52-1)*(AC$3-AC$2)/256), AC$4)</f>
        <v>139</v>
      </c>
      <c r="AD53" s="7">
        <f>ROUND( AD$2+(('coded NOLH for 23-29 factors'!AD52-1)*(AD$3-AD$2)/256), AD$4)</f>
        <v>157</v>
      </c>
    </row>
    <row r="54" spans="2:30" x14ac:dyDescent="0.2">
      <c r="B54" s="7">
        <f>ROUND( B$2+(('coded NOLH for 23-29 factors'!B53-1)*(B$3-B$2)/256), B$4)</f>
        <v>17</v>
      </c>
      <c r="C54" s="7">
        <f>ROUND( C$2+(('coded NOLH for 23-29 factors'!C53-1)*(C$3-C$2)/256), C$4)</f>
        <v>196</v>
      </c>
      <c r="D54" s="7">
        <f>ROUND( D$2+(('coded NOLH for 23-29 factors'!D53-1)*(D$3-D$2)/256), D$4)</f>
        <v>166</v>
      </c>
      <c r="E54" s="7">
        <f>ROUND( E$2+(('coded NOLH for 23-29 factors'!E53-1)*(E$3-E$2)/256), E$4)</f>
        <v>190</v>
      </c>
      <c r="F54" s="7">
        <f>ROUND( F$2+(('coded NOLH for 23-29 factors'!F53-1)*(F$3-F$2)/256), F$4)</f>
        <v>257</v>
      </c>
      <c r="G54" s="7">
        <f>ROUND( G$2+(('coded NOLH for 23-29 factors'!G53-1)*(G$3-G$2)/256), G$4)</f>
        <v>93</v>
      </c>
      <c r="H54" s="7">
        <f>ROUND( H$2+(('coded NOLH for 23-29 factors'!H53-1)*(H$3-H$2)/256), H$4)</f>
        <v>96</v>
      </c>
      <c r="I54" s="7">
        <f>ROUND( I$2+(('coded NOLH for 23-29 factors'!I53-1)*(I$3-I$2)/256), I$4)</f>
        <v>135</v>
      </c>
      <c r="J54" s="7">
        <f>ROUND( J$2+(('coded NOLH for 23-29 factors'!J53-1)*(J$3-J$2)/256), J$4)</f>
        <v>3</v>
      </c>
      <c r="K54" s="7">
        <f>ROUND( K$2+(('coded NOLH for 23-29 factors'!K53-1)*(K$3-K$2)/256), K$4)</f>
        <v>98</v>
      </c>
      <c r="L54" s="7">
        <f>ROUND( L$2+(('coded NOLH for 23-29 factors'!L53-1)*(L$3-L$2)/256), L$4)</f>
        <v>20</v>
      </c>
      <c r="M54" s="7">
        <f>ROUND( M$2+(('coded NOLH for 23-29 factors'!M53-1)*(M$3-M$2)/256), M$4)</f>
        <v>224</v>
      </c>
      <c r="N54" s="7">
        <f>ROUND( N$2+(('coded NOLH for 23-29 factors'!N53-1)*(N$3-N$2)/256), N$4)</f>
        <v>185</v>
      </c>
      <c r="O54" s="7">
        <f>ROUND( O$2+(('coded NOLH for 23-29 factors'!O53-1)*(O$3-O$2)/256), O$4)</f>
        <v>28</v>
      </c>
      <c r="P54" s="7">
        <f>ROUND( P$2+(('coded NOLH for 23-29 factors'!P53-1)*(P$3-P$2)/256), P$4)</f>
        <v>69</v>
      </c>
      <c r="Q54" s="7">
        <f>ROUND( Q$2+(('coded NOLH for 23-29 factors'!Q53-1)*(Q$3-Q$2)/256), Q$4)</f>
        <v>21</v>
      </c>
      <c r="R54" s="7">
        <f>ROUND( R$2+(('coded NOLH for 23-29 factors'!R53-1)*(R$3-R$2)/256), R$4)</f>
        <v>226</v>
      </c>
      <c r="S54" s="7">
        <f>ROUND( S$2+(('coded NOLH for 23-29 factors'!S53-1)*(S$3-S$2)/256), S$4)</f>
        <v>152</v>
      </c>
      <c r="T54" s="7">
        <f>ROUND( T$2+(('coded NOLH for 23-29 factors'!T53-1)*(T$3-T$2)/256), T$4)</f>
        <v>93</v>
      </c>
      <c r="U54" s="7">
        <f>ROUND( U$2+(('coded NOLH for 23-29 factors'!U53-1)*(U$3-U$2)/256), U$4)</f>
        <v>77</v>
      </c>
      <c r="V54" s="7">
        <f>ROUND( V$2+(('coded NOLH for 23-29 factors'!V53-1)*(V$3-V$2)/256), V$4)</f>
        <v>196</v>
      </c>
      <c r="W54" s="7">
        <f>ROUND( W$2+(('coded NOLH for 23-29 factors'!W53-1)*(W$3-W$2)/256), W$4)</f>
        <v>211</v>
      </c>
      <c r="X54" s="7">
        <f>ROUND( X$2+(('coded NOLH for 23-29 factors'!X53-1)*(X$3-X$2)/256), X$4)</f>
        <v>29</v>
      </c>
      <c r="Y54" s="7">
        <f>ROUND( Y$2+(('coded NOLH for 23-29 factors'!Y53-1)*(Y$3-Y$2)/256), Y$4)</f>
        <v>145</v>
      </c>
      <c r="Z54" s="7">
        <f>ROUND( Z$2+(('coded NOLH for 23-29 factors'!Z53-1)*(Z$3-Z$2)/256), Z$4)</f>
        <v>187</v>
      </c>
      <c r="AA54" s="7">
        <f>ROUND( AA$2+(('coded NOLH for 23-29 factors'!AA53-1)*(AA$3-AA$2)/256), AA$4)</f>
        <v>52</v>
      </c>
      <c r="AB54" s="7">
        <f>ROUND( AB$2+(('coded NOLH for 23-29 factors'!AB53-1)*(AB$3-AB$2)/256), AB$4)</f>
        <v>54</v>
      </c>
      <c r="AC54" s="7">
        <f>ROUND( AC$2+(('coded NOLH for 23-29 factors'!AC53-1)*(AC$3-AC$2)/256), AC$4)</f>
        <v>165</v>
      </c>
      <c r="AD54" s="7">
        <f>ROUND( AD$2+(('coded NOLH for 23-29 factors'!AD53-1)*(AD$3-AD$2)/256), AD$4)</f>
        <v>233</v>
      </c>
    </row>
    <row r="55" spans="2:30" x14ac:dyDescent="0.2">
      <c r="B55" s="7">
        <f>ROUND( B$2+(('coded NOLH for 23-29 factors'!B54-1)*(B$3-B$2)/256), B$4)</f>
        <v>62</v>
      </c>
      <c r="C55" s="7">
        <f>ROUND( C$2+(('coded NOLH for 23-29 factors'!C54-1)*(C$3-C$2)/256), C$4)</f>
        <v>17</v>
      </c>
      <c r="D55" s="7">
        <f>ROUND( D$2+(('coded NOLH for 23-29 factors'!D54-1)*(D$3-D$2)/256), D$4)</f>
        <v>254</v>
      </c>
      <c r="E55" s="7">
        <f>ROUND( E$2+(('coded NOLH for 23-29 factors'!E54-1)*(E$3-E$2)/256), E$4)</f>
        <v>146</v>
      </c>
      <c r="F55" s="7">
        <f>ROUND( F$2+(('coded NOLH for 23-29 factors'!F54-1)*(F$3-F$2)/256), F$4)</f>
        <v>250</v>
      </c>
      <c r="G55" s="7">
        <f>ROUND( G$2+(('coded NOLH for 23-29 factors'!G54-1)*(G$3-G$2)/256), G$4)</f>
        <v>39</v>
      </c>
      <c r="H55" s="7">
        <f>ROUND( H$2+(('coded NOLH for 23-29 factors'!H54-1)*(H$3-H$2)/256), H$4)</f>
        <v>73</v>
      </c>
      <c r="I55" s="7">
        <f>ROUND( I$2+(('coded NOLH for 23-29 factors'!I54-1)*(I$3-I$2)/256), I$4)</f>
        <v>237</v>
      </c>
      <c r="J55" s="7">
        <f>ROUND( J$2+(('coded NOLH for 23-29 factors'!J54-1)*(J$3-J$2)/256), J$4)</f>
        <v>155</v>
      </c>
      <c r="K55" s="7">
        <f>ROUND( K$2+(('coded NOLH for 23-29 factors'!K54-1)*(K$3-K$2)/256), K$4)</f>
        <v>168</v>
      </c>
      <c r="L55" s="7">
        <f>ROUND( L$2+(('coded NOLH for 23-29 factors'!L54-1)*(L$3-L$2)/256), L$4)</f>
        <v>257</v>
      </c>
      <c r="M55" s="7">
        <f>ROUND( M$2+(('coded NOLH for 23-29 factors'!M54-1)*(M$3-M$2)/256), M$4)</f>
        <v>74</v>
      </c>
      <c r="N55" s="7">
        <f>ROUND( N$2+(('coded NOLH for 23-29 factors'!N54-1)*(N$3-N$2)/256), N$4)</f>
        <v>89</v>
      </c>
      <c r="O55" s="7">
        <f>ROUND( O$2+(('coded NOLH for 23-29 factors'!O54-1)*(O$3-O$2)/256), O$4)</f>
        <v>127</v>
      </c>
      <c r="P55" s="7">
        <f>ROUND( P$2+(('coded NOLH for 23-29 factors'!P54-1)*(P$3-P$2)/256), P$4)</f>
        <v>3</v>
      </c>
      <c r="Q55" s="7">
        <f>ROUND( Q$2+(('coded NOLH for 23-29 factors'!Q54-1)*(Q$3-Q$2)/256), Q$4)</f>
        <v>13</v>
      </c>
      <c r="R55" s="7">
        <f>ROUND( R$2+(('coded NOLH for 23-29 factors'!R54-1)*(R$3-R$2)/256), R$4)</f>
        <v>210</v>
      </c>
      <c r="S55" s="7">
        <f>ROUND( S$2+(('coded NOLH for 23-29 factors'!S54-1)*(S$3-S$2)/256), S$4)</f>
        <v>255</v>
      </c>
      <c r="T55" s="7">
        <f>ROUND( T$2+(('coded NOLH for 23-29 factors'!T54-1)*(T$3-T$2)/256), T$4)</f>
        <v>65</v>
      </c>
      <c r="U55" s="7">
        <f>ROUND( U$2+(('coded NOLH for 23-29 factors'!U54-1)*(U$3-U$2)/256), U$4)</f>
        <v>39</v>
      </c>
      <c r="V55" s="7">
        <f>ROUND( V$2+(('coded NOLH for 23-29 factors'!V54-1)*(V$3-V$2)/256), V$4)</f>
        <v>194</v>
      </c>
      <c r="W55" s="7">
        <f>ROUND( W$2+(('coded NOLH for 23-29 factors'!W54-1)*(W$3-W$2)/256), W$4)</f>
        <v>158</v>
      </c>
      <c r="X55" s="7">
        <f>ROUND( X$2+(('coded NOLH for 23-29 factors'!X54-1)*(X$3-X$2)/256), X$4)</f>
        <v>42</v>
      </c>
      <c r="Y55" s="7">
        <f>ROUND( Y$2+(('coded NOLH for 23-29 factors'!Y54-1)*(Y$3-Y$2)/256), Y$4)</f>
        <v>213</v>
      </c>
      <c r="Z55" s="7">
        <f>ROUND( Z$2+(('coded NOLH for 23-29 factors'!Z54-1)*(Z$3-Z$2)/256), Z$4)</f>
        <v>242</v>
      </c>
      <c r="AA55" s="7">
        <f>ROUND( AA$2+(('coded NOLH for 23-29 factors'!AA54-1)*(AA$3-AA$2)/256), AA$4)</f>
        <v>115</v>
      </c>
      <c r="AB55" s="7">
        <f>ROUND( AB$2+(('coded NOLH for 23-29 factors'!AB54-1)*(AB$3-AB$2)/256), AB$4)</f>
        <v>96</v>
      </c>
      <c r="AC55" s="7">
        <f>ROUND( AC$2+(('coded NOLH for 23-29 factors'!AC54-1)*(AC$3-AC$2)/256), AC$4)</f>
        <v>161</v>
      </c>
      <c r="AD55" s="7">
        <f>ROUND( AD$2+(('coded NOLH for 23-29 factors'!AD54-1)*(AD$3-AD$2)/256), AD$4)</f>
        <v>185</v>
      </c>
    </row>
    <row r="56" spans="2:30" x14ac:dyDescent="0.2">
      <c r="B56" s="7">
        <f>ROUND( B$2+(('coded NOLH for 23-29 factors'!B55-1)*(B$3-B$2)/256), B$4)</f>
        <v>4</v>
      </c>
      <c r="C56" s="7">
        <f>ROUND( C$2+(('coded NOLH for 23-29 factors'!C55-1)*(C$3-C$2)/256), C$4)</f>
        <v>166</v>
      </c>
      <c r="D56" s="7">
        <f>ROUND( D$2+(('coded NOLH for 23-29 factors'!D55-1)*(D$3-D$2)/256), D$4)</f>
        <v>62</v>
      </c>
      <c r="E56" s="7">
        <f>ROUND( E$2+(('coded NOLH for 23-29 factors'!E55-1)*(E$3-E$2)/256), E$4)</f>
        <v>251</v>
      </c>
      <c r="F56" s="7">
        <f>ROUND( F$2+(('coded NOLH for 23-29 factors'!F55-1)*(F$3-F$2)/256), F$4)</f>
        <v>242</v>
      </c>
      <c r="G56" s="7">
        <f>ROUND( G$2+(('coded NOLH for 23-29 factors'!G55-1)*(G$3-G$2)/256), G$4)</f>
        <v>34</v>
      </c>
      <c r="H56" s="7">
        <f>ROUND( H$2+(('coded NOLH for 23-29 factors'!H55-1)*(H$3-H$2)/256), H$4)</f>
        <v>11</v>
      </c>
      <c r="I56" s="7">
        <f>ROUND( I$2+(('coded NOLH for 23-29 factors'!I55-1)*(I$3-I$2)/256), I$4)</f>
        <v>221</v>
      </c>
      <c r="J56" s="7">
        <f>ROUND( J$2+(('coded NOLH for 23-29 factors'!J55-1)*(J$3-J$2)/256), J$4)</f>
        <v>228</v>
      </c>
      <c r="K56" s="7">
        <f>ROUND( K$2+(('coded NOLH for 23-29 factors'!K55-1)*(K$3-K$2)/256), K$4)</f>
        <v>24</v>
      </c>
      <c r="L56" s="7">
        <f>ROUND( L$2+(('coded NOLH for 23-29 factors'!L55-1)*(L$3-L$2)/256), L$4)</f>
        <v>44</v>
      </c>
      <c r="M56" s="7">
        <f>ROUND( M$2+(('coded NOLH for 23-29 factors'!M55-1)*(M$3-M$2)/256), M$4)</f>
        <v>211</v>
      </c>
      <c r="N56" s="7">
        <f>ROUND( N$2+(('coded NOLH for 23-29 factors'!N55-1)*(N$3-N$2)/256), N$4)</f>
        <v>174</v>
      </c>
      <c r="O56" s="7">
        <f>ROUND( O$2+(('coded NOLH for 23-29 factors'!O55-1)*(O$3-O$2)/256), O$4)</f>
        <v>103</v>
      </c>
      <c r="P56" s="7">
        <f>ROUND( P$2+(('coded NOLH for 23-29 factors'!P55-1)*(P$3-P$2)/256), P$4)</f>
        <v>162</v>
      </c>
      <c r="Q56" s="7">
        <f>ROUND( Q$2+(('coded NOLH for 23-29 factors'!Q55-1)*(Q$3-Q$2)/256), Q$4)</f>
        <v>235</v>
      </c>
      <c r="R56" s="7">
        <f>ROUND( R$2+(('coded NOLH for 23-29 factors'!R55-1)*(R$3-R$2)/256), R$4)</f>
        <v>72</v>
      </c>
      <c r="S56" s="7">
        <f>ROUND( S$2+(('coded NOLH for 23-29 factors'!S55-1)*(S$3-S$2)/256), S$4)</f>
        <v>53</v>
      </c>
      <c r="T56" s="7">
        <f>ROUND( T$2+(('coded NOLH for 23-29 factors'!T55-1)*(T$3-T$2)/256), T$4)</f>
        <v>240</v>
      </c>
      <c r="U56" s="7">
        <f>ROUND( U$2+(('coded NOLH for 23-29 factors'!U55-1)*(U$3-U$2)/256), U$4)</f>
        <v>35</v>
      </c>
      <c r="V56" s="7">
        <f>ROUND( V$2+(('coded NOLH for 23-29 factors'!V55-1)*(V$3-V$2)/256), V$4)</f>
        <v>215</v>
      </c>
      <c r="W56" s="7">
        <f>ROUND( W$2+(('coded NOLH for 23-29 factors'!W55-1)*(W$3-W$2)/256), W$4)</f>
        <v>227</v>
      </c>
      <c r="X56" s="7">
        <f>ROUND( X$2+(('coded NOLH for 23-29 factors'!X55-1)*(X$3-X$2)/256), X$4)</f>
        <v>72</v>
      </c>
      <c r="Y56" s="7">
        <f>ROUND( Y$2+(('coded NOLH for 23-29 factors'!Y55-1)*(Y$3-Y$2)/256), Y$4)</f>
        <v>230</v>
      </c>
      <c r="Z56" s="7">
        <f>ROUND( Z$2+(('coded NOLH for 23-29 factors'!Z55-1)*(Z$3-Z$2)/256), Z$4)</f>
        <v>203</v>
      </c>
      <c r="AA56" s="7">
        <f>ROUND( AA$2+(('coded NOLH for 23-29 factors'!AA55-1)*(AA$3-AA$2)/256), AA$4)</f>
        <v>80</v>
      </c>
      <c r="AB56" s="7">
        <f>ROUND( AB$2+(('coded NOLH for 23-29 factors'!AB55-1)*(AB$3-AB$2)/256), AB$4)</f>
        <v>31</v>
      </c>
      <c r="AC56" s="7">
        <f>ROUND( AC$2+(('coded NOLH for 23-29 factors'!AC55-1)*(AC$3-AC$2)/256), AC$4)</f>
        <v>254</v>
      </c>
      <c r="AD56" s="7">
        <f>ROUND( AD$2+(('coded NOLH for 23-29 factors'!AD55-1)*(AD$3-AD$2)/256), AD$4)</f>
        <v>146</v>
      </c>
    </row>
    <row r="57" spans="2:30" x14ac:dyDescent="0.2">
      <c r="B57" s="7">
        <f>ROUND( B$2+(('coded NOLH for 23-29 factors'!B56-1)*(B$3-B$2)/256), B$4)</f>
        <v>92</v>
      </c>
      <c r="C57" s="7">
        <f>ROUND( C$2+(('coded NOLH for 23-29 factors'!C56-1)*(C$3-C$2)/256), C$4)</f>
        <v>4</v>
      </c>
      <c r="D57" s="7">
        <f>ROUND( D$2+(('coded NOLH for 23-29 factors'!D56-1)*(D$3-D$2)/256), D$4)</f>
        <v>17</v>
      </c>
      <c r="E57" s="7">
        <f>ROUND( E$2+(('coded NOLH for 23-29 factors'!E56-1)*(E$3-E$2)/256), E$4)</f>
        <v>198</v>
      </c>
      <c r="F57" s="7">
        <f>ROUND( F$2+(('coded NOLH for 23-29 factors'!F56-1)*(F$3-F$2)/256), F$4)</f>
        <v>226</v>
      </c>
      <c r="G57" s="7">
        <f>ROUND( G$2+(('coded NOLH for 23-29 factors'!G56-1)*(G$3-G$2)/256), G$4)</f>
        <v>58</v>
      </c>
      <c r="H57" s="7">
        <f>ROUND( H$2+(('coded NOLH for 23-29 factors'!H56-1)*(H$3-H$2)/256), H$4)</f>
        <v>70</v>
      </c>
      <c r="I57" s="7">
        <f>ROUND( I$2+(('coded NOLH for 23-29 factors'!I56-1)*(I$3-I$2)/256), I$4)</f>
        <v>167</v>
      </c>
      <c r="J57" s="7">
        <f>ROUND( J$2+(('coded NOLH for 23-29 factors'!J56-1)*(J$3-J$2)/256), J$4)</f>
        <v>42</v>
      </c>
      <c r="K57" s="7">
        <f>ROUND( K$2+(('coded NOLH for 23-29 factors'!K56-1)*(K$3-K$2)/256), K$4)</f>
        <v>217</v>
      </c>
      <c r="L57" s="7">
        <f>ROUND( L$2+(('coded NOLH for 23-29 factors'!L56-1)*(L$3-L$2)/256), L$4)</f>
        <v>253</v>
      </c>
      <c r="M57" s="7">
        <f>ROUND( M$2+(('coded NOLH for 23-29 factors'!M56-1)*(M$3-M$2)/256), M$4)</f>
        <v>43</v>
      </c>
      <c r="N57" s="7">
        <f>ROUND( N$2+(('coded NOLH for 23-29 factors'!N56-1)*(N$3-N$2)/256), N$4)</f>
        <v>4</v>
      </c>
      <c r="O57" s="7">
        <f>ROUND( O$2+(('coded NOLH for 23-29 factors'!O56-1)*(O$3-O$2)/256), O$4)</f>
        <v>229</v>
      </c>
      <c r="P57" s="7">
        <f>ROUND( P$2+(('coded NOLH for 23-29 factors'!P56-1)*(P$3-P$2)/256), P$4)</f>
        <v>163</v>
      </c>
      <c r="Q57" s="7">
        <f>ROUND( Q$2+(('coded NOLH for 23-29 factors'!Q56-1)*(Q$3-Q$2)/256), Q$4)</f>
        <v>257</v>
      </c>
      <c r="R57" s="7">
        <f>ROUND( R$2+(('coded NOLH for 23-29 factors'!R56-1)*(R$3-R$2)/256), R$4)</f>
        <v>77</v>
      </c>
      <c r="S57" s="7">
        <f>ROUND( S$2+(('coded NOLH for 23-29 factors'!S56-1)*(S$3-S$2)/256), S$4)</f>
        <v>107</v>
      </c>
      <c r="T57" s="7">
        <f>ROUND( T$2+(('coded NOLH for 23-29 factors'!T56-1)*(T$3-T$2)/256), T$4)</f>
        <v>151</v>
      </c>
      <c r="U57" s="7">
        <f>ROUND( U$2+(('coded NOLH for 23-29 factors'!U56-1)*(U$3-U$2)/256), U$4)</f>
        <v>97</v>
      </c>
      <c r="V57" s="7">
        <f>ROUND( V$2+(('coded NOLH for 23-29 factors'!V56-1)*(V$3-V$2)/256), V$4)</f>
        <v>212</v>
      </c>
      <c r="W57" s="7">
        <f>ROUND( W$2+(('coded NOLH for 23-29 factors'!W56-1)*(W$3-W$2)/256), W$4)</f>
        <v>257</v>
      </c>
      <c r="X57" s="7">
        <f>ROUND( X$2+(('coded NOLH for 23-29 factors'!X56-1)*(X$3-X$2)/256), X$4)</f>
        <v>127</v>
      </c>
      <c r="Y57" s="7">
        <f>ROUND( Y$2+(('coded NOLH for 23-29 factors'!Y56-1)*(Y$3-Y$2)/256), Y$4)</f>
        <v>216</v>
      </c>
      <c r="Z57" s="7">
        <f>ROUND( Z$2+(('coded NOLH for 23-29 factors'!Z56-1)*(Z$3-Z$2)/256), Z$4)</f>
        <v>147</v>
      </c>
      <c r="AA57" s="7">
        <f>ROUND( AA$2+(('coded NOLH for 23-29 factors'!AA56-1)*(AA$3-AA$2)/256), AA$4)</f>
        <v>74</v>
      </c>
      <c r="AB57" s="7">
        <f>ROUND( AB$2+(('coded NOLH for 23-29 factors'!AB56-1)*(AB$3-AB$2)/256), AB$4)</f>
        <v>120</v>
      </c>
      <c r="AC57" s="7">
        <f>ROUND( AC$2+(('coded NOLH for 23-29 factors'!AC56-1)*(AC$3-AC$2)/256), AC$4)</f>
        <v>127</v>
      </c>
      <c r="AD57" s="7">
        <f>ROUND( AD$2+(('coded NOLH for 23-29 factors'!AD56-1)*(AD$3-AD$2)/256), AD$4)</f>
        <v>163</v>
      </c>
    </row>
    <row r="58" spans="2:30" x14ac:dyDescent="0.2">
      <c r="B58" s="7">
        <f>ROUND( B$2+(('coded NOLH for 23-29 factors'!B57-1)*(B$3-B$2)/256), B$4)</f>
        <v>60</v>
      </c>
      <c r="C58" s="7">
        <f>ROUND( C$2+(('coded NOLH for 23-29 factors'!C57-1)*(C$3-C$2)/256), C$4)</f>
        <v>251</v>
      </c>
      <c r="D58" s="7">
        <f>ROUND( D$2+(('coded NOLH for 23-29 factors'!D57-1)*(D$3-D$2)/256), D$4)</f>
        <v>190</v>
      </c>
      <c r="E58" s="7">
        <f>ROUND( E$2+(('coded NOLH for 23-29 factors'!E57-1)*(E$3-E$2)/256), E$4)</f>
        <v>92</v>
      </c>
      <c r="F58" s="7">
        <f>ROUND( F$2+(('coded NOLH for 23-29 factors'!F57-1)*(F$3-F$2)/256), F$4)</f>
        <v>194</v>
      </c>
      <c r="G58" s="7">
        <f>ROUND( G$2+(('coded NOLH for 23-29 factors'!G57-1)*(G$3-G$2)/256), G$4)</f>
        <v>5</v>
      </c>
      <c r="H58" s="7">
        <f>ROUND( H$2+(('coded NOLH for 23-29 factors'!H57-1)*(H$3-H$2)/256), H$4)</f>
        <v>19</v>
      </c>
      <c r="I58" s="7">
        <f>ROUND( I$2+(('coded NOLH for 23-29 factors'!I57-1)*(I$3-I$2)/256), I$4)</f>
        <v>143</v>
      </c>
      <c r="J58" s="7">
        <f>ROUND( J$2+(('coded NOLH for 23-29 factors'!J57-1)*(J$3-J$2)/256), J$4)</f>
        <v>105</v>
      </c>
      <c r="K58" s="7">
        <f>ROUND( K$2+(('coded NOLH for 23-29 factors'!K57-1)*(K$3-K$2)/256), K$4)</f>
        <v>238</v>
      </c>
      <c r="L58" s="7">
        <f>ROUND( L$2+(('coded NOLH for 23-29 factors'!L57-1)*(L$3-L$2)/256), L$4)</f>
        <v>73</v>
      </c>
      <c r="M58" s="7">
        <f>ROUND( M$2+(('coded NOLH for 23-29 factors'!M57-1)*(M$3-M$2)/256), M$4)</f>
        <v>237</v>
      </c>
      <c r="N58" s="7">
        <f>ROUND( N$2+(('coded NOLH for 23-29 factors'!N57-1)*(N$3-N$2)/256), N$4)</f>
        <v>219</v>
      </c>
      <c r="O58" s="7">
        <f>ROUND( O$2+(('coded NOLH for 23-29 factors'!O57-1)*(O$3-O$2)/256), O$4)</f>
        <v>80</v>
      </c>
      <c r="P58" s="7">
        <f>ROUND( P$2+(('coded NOLH for 23-29 factors'!P57-1)*(P$3-P$2)/256), P$4)</f>
        <v>253</v>
      </c>
      <c r="Q58" s="7">
        <f>ROUND( Q$2+(('coded NOLH for 23-29 factors'!Q57-1)*(Q$3-Q$2)/256), Q$4)</f>
        <v>46</v>
      </c>
      <c r="R58" s="7">
        <f>ROUND( R$2+(('coded NOLH for 23-29 factors'!R57-1)*(R$3-R$2)/256), R$4)</f>
        <v>205</v>
      </c>
      <c r="S58" s="7">
        <f>ROUND( S$2+(('coded NOLH for 23-29 factors'!S57-1)*(S$3-S$2)/256), S$4)</f>
        <v>225</v>
      </c>
      <c r="T58" s="7">
        <f>ROUND( T$2+(('coded NOLH for 23-29 factors'!T57-1)*(T$3-T$2)/256), T$4)</f>
        <v>57</v>
      </c>
      <c r="U58" s="7">
        <f>ROUND( U$2+(('coded NOLH for 23-29 factors'!U57-1)*(U$3-U$2)/256), U$4)</f>
        <v>183</v>
      </c>
      <c r="V58" s="7">
        <f>ROUND( V$2+(('coded NOLH for 23-29 factors'!V57-1)*(V$3-V$2)/256), V$4)</f>
        <v>61</v>
      </c>
      <c r="W58" s="7">
        <f>ROUND( W$2+(('coded NOLH for 23-29 factors'!W57-1)*(W$3-W$2)/256), W$4)</f>
        <v>59</v>
      </c>
      <c r="X58" s="7">
        <f>ROUND( X$2+(('coded NOLH for 23-29 factors'!X57-1)*(X$3-X$2)/256), X$4)</f>
        <v>165</v>
      </c>
      <c r="Y58" s="7">
        <f>ROUND( Y$2+(('coded NOLH for 23-29 factors'!Y57-1)*(Y$3-Y$2)/256), Y$4)</f>
        <v>188</v>
      </c>
      <c r="Z58" s="7">
        <f>ROUND( Z$2+(('coded NOLH for 23-29 factors'!Z57-1)*(Z$3-Z$2)/256), Z$4)</f>
        <v>158</v>
      </c>
      <c r="AA58" s="7">
        <f>ROUND( AA$2+(('coded NOLH for 23-29 factors'!AA57-1)*(AA$3-AA$2)/256), AA$4)</f>
        <v>36</v>
      </c>
      <c r="AB58" s="7">
        <f>ROUND( AB$2+(('coded NOLH for 23-29 factors'!AB57-1)*(AB$3-AB$2)/256), AB$4)</f>
        <v>46</v>
      </c>
      <c r="AC58" s="7">
        <f>ROUND( AC$2+(('coded NOLH for 23-29 factors'!AC57-1)*(AC$3-AC$2)/256), AC$4)</f>
        <v>124</v>
      </c>
      <c r="AD58" s="7">
        <f>ROUND( AD$2+(('coded NOLH for 23-29 factors'!AD57-1)*(AD$3-AD$2)/256), AD$4)</f>
        <v>194</v>
      </c>
    </row>
    <row r="59" spans="2:30" x14ac:dyDescent="0.2">
      <c r="B59" s="7">
        <f>ROUND( B$2+(('coded NOLH for 23-29 factors'!B58-1)*(B$3-B$2)/256), B$4)</f>
        <v>7</v>
      </c>
      <c r="C59" s="7">
        <f>ROUND( C$2+(('coded NOLH for 23-29 factors'!C58-1)*(C$3-C$2)/256), C$4)</f>
        <v>60</v>
      </c>
      <c r="D59" s="7">
        <f>ROUND( D$2+(('coded NOLH for 23-29 factors'!D58-1)*(D$3-D$2)/256), D$4)</f>
        <v>146</v>
      </c>
      <c r="E59" s="7">
        <f>ROUND( E$2+(('coded NOLH for 23-29 factors'!E58-1)*(E$3-E$2)/256), E$4)</f>
        <v>4</v>
      </c>
      <c r="F59" s="7">
        <f>ROUND( F$2+(('coded NOLH for 23-29 factors'!F58-1)*(F$3-F$2)/256), F$4)</f>
        <v>189</v>
      </c>
      <c r="G59" s="7">
        <f>ROUND( G$2+(('coded NOLH for 23-29 factors'!G58-1)*(G$3-G$2)/256), G$4)</f>
        <v>35</v>
      </c>
      <c r="H59" s="7">
        <f>ROUND( H$2+(('coded NOLH for 23-29 factors'!H58-1)*(H$3-H$2)/256), H$4)</f>
        <v>36</v>
      </c>
      <c r="I59" s="7">
        <f>ROUND( I$2+(('coded NOLH for 23-29 factors'!I58-1)*(I$3-I$2)/256), I$4)</f>
        <v>168</v>
      </c>
      <c r="J59" s="7">
        <f>ROUND( J$2+(('coded NOLH for 23-29 factors'!J58-1)*(J$3-J$2)/256), J$4)</f>
        <v>189</v>
      </c>
      <c r="K59" s="7">
        <f>ROUND( K$2+(('coded NOLH for 23-29 factors'!K58-1)*(K$3-K$2)/256), K$4)</f>
        <v>71</v>
      </c>
      <c r="L59" s="7">
        <f>ROUND( L$2+(('coded NOLH for 23-29 factors'!L58-1)*(L$3-L$2)/256), L$4)</f>
        <v>186</v>
      </c>
      <c r="M59" s="7">
        <f>ROUND( M$2+(('coded NOLH for 23-29 factors'!M58-1)*(M$3-M$2)/256), M$4)</f>
        <v>29</v>
      </c>
      <c r="N59" s="7">
        <f>ROUND( N$2+(('coded NOLH for 23-29 factors'!N58-1)*(N$3-N$2)/256), N$4)</f>
        <v>7</v>
      </c>
      <c r="O59" s="7">
        <f>ROUND( O$2+(('coded NOLH for 23-29 factors'!O58-1)*(O$3-O$2)/256), O$4)</f>
        <v>138</v>
      </c>
      <c r="P59" s="7">
        <f>ROUND( P$2+(('coded NOLH for 23-29 factors'!P58-1)*(P$3-P$2)/256), P$4)</f>
        <v>175</v>
      </c>
      <c r="Q59" s="7">
        <f>ROUND( Q$2+(('coded NOLH for 23-29 factors'!Q58-1)*(Q$3-Q$2)/256), Q$4)</f>
        <v>33</v>
      </c>
      <c r="R59" s="7">
        <f>ROUND( R$2+(('coded NOLH for 23-29 factors'!R58-1)*(R$3-R$2)/256), R$4)</f>
        <v>211</v>
      </c>
      <c r="S59" s="7">
        <f>ROUND( S$2+(('coded NOLH for 23-29 factors'!S58-1)*(S$3-S$2)/256), S$4)</f>
        <v>133</v>
      </c>
      <c r="T59" s="7">
        <f>ROUND( T$2+(('coded NOLH for 23-29 factors'!T58-1)*(T$3-T$2)/256), T$4)</f>
        <v>49</v>
      </c>
      <c r="U59" s="7">
        <f>ROUND( U$2+(('coded NOLH for 23-29 factors'!U58-1)*(U$3-U$2)/256), U$4)</f>
        <v>250</v>
      </c>
      <c r="V59" s="7">
        <f>ROUND( V$2+(('coded NOLH for 23-29 factors'!V58-1)*(V$3-V$2)/256), V$4)</f>
        <v>16</v>
      </c>
      <c r="W59" s="7">
        <f>ROUND( W$2+(('coded NOLH for 23-29 factors'!W58-1)*(W$3-W$2)/256), W$4)</f>
        <v>21</v>
      </c>
      <c r="X59" s="7">
        <f>ROUND( X$2+(('coded NOLH for 23-29 factors'!X58-1)*(X$3-X$2)/256), X$4)</f>
        <v>231</v>
      </c>
      <c r="Y59" s="7">
        <f>ROUND( Y$2+(('coded NOLH for 23-29 factors'!Y58-1)*(Y$3-Y$2)/256), Y$4)</f>
        <v>166</v>
      </c>
      <c r="Z59" s="7">
        <f>ROUND( Z$2+(('coded NOLH for 23-29 factors'!Z58-1)*(Z$3-Z$2)/256), Z$4)</f>
        <v>138</v>
      </c>
      <c r="AA59" s="7">
        <f>ROUND( AA$2+(('coded NOLH for 23-29 factors'!AA58-1)*(AA$3-AA$2)/256), AA$4)</f>
        <v>57</v>
      </c>
      <c r="AB59" s="7">
        <f>ROUND( AB$2+(('coded NOLH for 23-29 factors'!AB58-1)*(AB$3-AB$2)/256), AB$4)</f>
        <v>85</v>
      </c>
      <c r="AC59" s="7">
        <f>ROUND( AC$2+(('coded NOLH for 23-29 factors'!AC58-1)*(AC$3-AC$2)/256), AC$4)</f>
        <v>247</v>
      </c>
      <c r="AD59" s="7">
        <f>ROUND( AD$2+(('coded NOLH for 23-29 factors'!AD58-1)*(AD$3-AD$2)/256), AD$4)</f>
        <v>197</v>
      </c>
    </row>
    <row r="60" spans="2:30" x14ac:dyDescent="0.2">
      <c r="B60" s="7">
        <f>ROUND( B$2+(('coded NOLH for 23-29 factors'!B59-1)*(B$3-B$2)/256), B$4)</f>
        <v>112</v>
      </c>
      <c r="C60" s="7">
        <f>ROUND( C$2+(('coded NOLH for 23-29 factors'!C59-1)*(C$3-C$2)/256), C$4)</f>
        <v>190</v>
      </c>
      <c r="D60" s="7">
        <f>ROUND( D$2+(('coded NOLH for 23-29 factors'!D59-1)*(D$3-D$2)/256), D$4)</f>
        <v>7</v>
      </c>
      <c r="E60" s="7">
        <f>ROUND( E$2+(('coded NOLH for 23-29 factors'!E59-1)*(E$3-E$2)/256), E$4)</f>
        <v>62</v>
      </c>
      <c r="F60" s="7">
        <f>ROUND( F$2+(('coded NOLH for 23-29 factors'!F59-1)*(F$3-F$2)/256), F$4)</f>
        <v>197</v>
      </c>
      <c r="G60" s="7">
        <f>ROUND( G$2+(('coded NOLH for 23-29 factors'!G59-1)*(G$3-G$2)/256), G$4)</f>
        <v>57</v>
      </c>
      <c r="H60" s="7">
        <f>ROUND( H$2+(('coded NOLH for 23-29 factors'!H59-1)*(H$3-H$2)/256), H$4)</f>
        <v>125</v>
      </c>
      <c r="I60" s="7">
        <f>ROUND( I$2+(('coded NOLH for 23-29 factors'!I59-1)*(I$3-I$2)/256), I$4)</f>
        <v>255</v>
      </c>
      <c r="J60" s="7">
        <f>ROUND( J$2+(('coded NOLH for 23-29 factors'!J59-1)*(J$3-J$2)/256), J$4)</f>
        <v>205</v>
      </c>
      <c r="K60" s="7">
        <f>ROUND( K$2+(('coded NOLH for 23-29 factors'!K59-1)*(K$3-K$2)/256), K$4)</f>
        <v>214</v>
      </c>
      <c r="L60" s="7">
        <f>ROUND( L$2+(('coded NOLH for 23-29 factors'!L59-1)*(L$3-L$2)/256), L$4)</f>
        <v>59</v>
      </c>
      <c r="M60" s="7">
        <f>ROUND( M$2+(('coded NOLH for 23-29 factors'!M59-1)*(M$3-M$2)/256), M$4)</f>
        <v>234</v>
      </c>
      <c r="N60" s="7">
        <f>ROUND( N$2+(('coded NOLH for 23-29 factors'!N59-1)*(N$3-N$2)/256), N$4)</f>
        <v>228</v>
      </c>
      <c r="O60" s="7">
        <f>ROUND( O$2+(('coded NOLH for 23-29 factors'!O59-1)*(O$3-O$2)/256), O$4)</f>
        <v>54</v>
      </c>
      <c r="P60" s="7">
        <f>ROUND( P$2+(('coded NOLH for 23-29 factors'!P59-1)*(P$3-P$2)/256), P$4)</f>
        <v>31</v>
      </c>
      <c r="Q60" s="7">
        <f>ROUND( Q$2+(('coded NOLH for 23-29 factors'!Q59-1)*(Q$3-Q$2)/256), Q$4)</f>
        <v>162</v>
      </c>
      <c r="R60" s="7">
        <f>ROUND( R$2+(('coded NOLH for 23-29 factors'!R59-1)*(R$3-R$2)/256), R$4)</f>
        <v>12</v>
      </c>
      <c r="S60" s="7">
        <f>ROUND( S$2+(('coded NOLH for 23-29 factors'!S59-1)*(S$3-S$2)/256), S$4)</f>
        <v>20</v>
      </c>
      <c r="T60" s="7">
        <f>ROUND( T$2+(('coded NOLH for 23-29 factors'!T59-1)*(T$3-T$2)/256), T$4)</f>
        <v>168</v>
      </c>
      <c r="U60" s="7">
        <f>ROUND( U$2+(('coded NOLH for 23-29 factors'!U59-1)*(U$3-U$2)/256), U$4)</f>
        <v>243</v>
      </c>
      <c r="V60" s="7">
        <f>ROUND( V$2+(('coded NOLH for 23-29 factors'!V59-1)*(V$3-V$2)/256), V$4)</f>
        <v>50</v>
      </c>
      <c r="W60" s="7">
        <f>ROUND( W$2+(('coded NOLH for 23-29 factors'!W59-1)*(W$3-W$2)/256), W$4)</f>
        <v>57</v>
      </c>
      <c r="X60" s="7">
        <f>ROUND( X$2+(('coded NOLH for 23-29 factors'!X59-1)*(X$3-X$2)/256), X$4)</f>
        <v>208</v>
      </c>
      <c r="Y60" s="7">
        <f>ROUND( Y$2+(('coded NOLH for 23-29 factors'!Y59-1)*(Y$3-Y$2)/256), Y$4)</f>
        <v>143</v>
      </c>
      <c r="Z60" s="7">
        <f>ROUND( Z$2+(('coded NOLH for 23-29 factors'!Z59-1)*(Z$3-Z$2)/256), Z$4)</f>
        <v>239</v>
      </c>
      <c r="AA60" s="7">
        <f>ROUND( AA$2+(('coded NOLH for 23-29 factors'!AA59-1)*(AA$3-AA$2)/256), AA$4)</f>
        <v>27</v>
      </c>
      <c r="AB60" s="7">
        <f>ROUND( AB$2+(('coded NOLH for 23-29 factors'!AB59-1)*(AB$3-AB$2)/256), AB$4)</f>
        <v>81</v>
      </c>
      <c r="AC60" s="7">
        <f>ROUND( AC$2+(('coded NOLH for 23-29 factors'!AC59-1)*(AC$3-AC$2)/256), AC$4)</f>
        <v>149</v>
      </c>
      <c r="AD60" s="7">
        <f>ROUND( AD$2+(('coded NOLH for 23-29 factors'!AD59-1)*(AD$3-AD$2)/256), AD$4)</f>
        <v>147</v>
      </c>
    </row>
    <row r="61" spans="2:30" x14ac:dyDescent="0.2">
      <c r="B61" s="7">
        <f>ROUND( B$2+(('coded NOLH for 23-29 factors'!B60-1)*(B$3-B$2)/256), B$4)</f>
        <v>68</v>
      </c>
      <c r="C61" s="7">
        <f>ROUND( C$2+(('coded NOLH for 23-29 factors'!C60-1)*(C$3-C$2)/256), C$4)</f>
        <v>112</v>
      </c>
      <c r="D61" s="7">
        <f>ROUND( D$2+(('coded NOLH for 23-29 factors'!D60-1)*(D$3-D$2)/256), D$4)</f>
        <v>60</v>
      </c>
      <c r="E61" s="7">
        <f>ROUND( E$2+(('coded NOLH for 23-29 factors'!E60-1)*(E$3-E$2)/256), E$4)</f>
        <v>17</v>
      </c>
      <c r="F61" s="7">
        <f>ROUND( F$2+(('coded NOLH for 23-29 factors'!F60-1)*(F$3-F$2)/256), F$4)</f>
        <v>180</v>
      </c>
      <c r="G61" s="7">
        <f>ROUND( G$2+(('coded NOLH for 23-29 factors'!G60-1)*(G$3-G$2)/256), G$4)</f>
        <v>48</v>
      </c>
      <c r="H61" s="7">
        <f>ROUND( H$2+(('coded NOLH for 23-29 factors'!H60-1)*(H$3-H$2)/256), H$4)</f>
        <v>20</v>
      </c>
      <c r="I61" s="7">
        <f>ROUND( I$2+(('coded NOLH for 23-29 factors'!I60-1)*(I$3-I$2)/256), I$4)</f>
        <v>218</v>
      </c>
      <c r="J61" s="7">
        <f>ROUND( J$2+(('coded NOLH for 23-29 factors'!J60-1)*(J$3-J$2)/256), J$4)</f>
        <v>10</v>
      </c>
      <c r="K61" s="7">
        <f>ROUND( K$2+(('coded NOLH for 23-29 factors'!K60-1)*(K$3-K$2)/256), K$4)</f>
        <v>32</v>
      </c>
      <c r="L61" s="7">
        <f>ROUND( L$2+(('coded NOLH for 23-29 factors'!L60-1)*(L$3-L$2)/256), L$4)</f>
        <v>187</v>
      </c>
      <c r="M61" s="7">
        <f>ROUND( M$2+(('coded NOLH for 23-29 factors'!M60-1)*(M$3-M$2)/256), M$4)</f>
        <v>89</v>
      </c>
      <c r="N61" s="7">
        <f>ROUND( N$2+(('coded NOLH for 23-29 factors'!N60-1)*(N$3-N$2)/256), N$4)</f>
        <v>114</v>
      </c>
      <c r="O61" s="7">
        <f>ROUND( O$2+(('coded NOLH for 23-29 factors'!O60-1)*(O$3-O$2)/256), O$4)</f>
        <v>257</v>
      </c>
      <c r="P61" s="7">
        <f>ROUND( P$2+(('coded NOLH for 23-29 factors'!P60-1)*(P$3-P$2)/256), P$4)</f>
        <v>89</v>
      </c>
      <c r="Q61" s="7">
        <f>ROUND( Q$2+(('coded NOLH for 23-29 factors'!Q60-1)*(Q$3-Q$2)/256), Q$4)</f>
        <v>143</v>
      </c>
      <c r="R61" s="7">
        <f>ROUND( R$2+(('coded NOLH for 23-29 factors'!R60-1)*(R$3-R$2)/256), R$4)</f>
        <v>14</v>
      </c>
      <c r="S61" s="7">
        <f>ROUND( S$2+(('coded NOLH for 23-29 factors'!S60-1)*(S$3-S$2)/256), S$4)</f>
        <v>35</v>
      </c>
      <c r="T61" s="7">
        <f>ROUND( T$2+(('coded NOLH for 23-29 factors'!T60-1)*(T$3-T$2)/256), T$4)</f>
        <v>181</v>
      </c>
      <c r="U61" s="7">
        <f>ROUND( U$2+(('coded NOLH for 23-29 factors'!U60-1)*(U$3-U$2)/256), U$4)</f>
        <v>252</v>
      </c>
      <c r="V61" s="7">
        <f>ROUND( V$2+(('coded NOLH for 23-29 factors'!V60-1)*(V$3-V$2)/256), V$4)</f>
        <v>35</v>
      </c>
      <c r="W61" s="7">
        <f>ROUND( W$2+(('coded NOLH for 23-29 factors'!W60-1)*(W$3-W$2)/256), W$4)</f>
        <v>123</v>
      </c>
      <c r="X61" s="7">
        <f>ROUND( X$2+(('coded NOLH for 23-29 factors'!X60-1)*(X$3-X$2)/256), X$4)</f>
        <v>119</v>
      </c>
      <c r="Y61" s="7">
        <f>ROUND( Y$2+(('coded NOLH for 23-29 factors'!Y60-1)*(Y$3-Y$2)/256), Y$4)</f>
        <v>126</v>
      </c>
      <c r="Z61" s="7">
        <f>ROUND( Z$2+(('coded NOLH for 23-29 factors'!Z60-1)*(Z$3-Z$2)/256), Z$4)</f>
        <v>174</v>
      </c>
      <c r="AA61" s="7">
        <f>ROUND( AA$2+(('coded NOLH for 23-29 factors'!AA60-1)*(AA$3-AA$2)/256), AA$4)</f>
        <v>96</v>
      </c>
      <c r="AB61" s="7">
        <f>ROUND( AB$2+(('coded NOLH for 23-29 factors'!AB60-1)*(AB$3-AB$2)/256), AB$4)</f>
        <v>56</v>
      </c>
      <c r="AC61" s="7">
        <f>ROUND( AC$2+(('coded NOLH for 23-29 factors'!AC60-1)*(AC$3-AC$2)/256), AC$4)</f>
        <v>188</v>
      </c>
      <c r="AD61" s="7">
        <f>ROUND( AD$2+(('coded NOLH for 23-29 factors'!AD60-1)*(AD$3-AD$2)/256), AD$4)</f>
        <v>240</v>
      </c>
    </row>
    <row r="62" spans="2:30" x14ac:dyDescent="0.2">
      <c r="B62" s="7">
        <f>ROUND( B$2+(('coded NOLH for 23-29 factors'!B61-1)*(B$3-B$2)/256), B$4)</f>
        <v>78</v>
      </c>
      <c r="C62" s="7">
        <f>ROUND( C$2+(('coded NOLH for 23-29 factors'!C61-1)*(C$3-C$2)/256), C$4)</f>
        <v>197</v>
      </c>
      <c r="D62" s="7">
        <f>ROUND( D$2+(('coded NOLH for 23-29 factors'!D61-1)*(D$3-D$2)/256), D$4)</f>
        <v>194</v>
      </c>
      <c r="E62" s="7">
        <f>ROUND( E$2+(('coded NOLH for 23-29 factors'!E61-1)*(E$3-E$2)/256), E$4)</f>
        <v>257</v>
      </c>
      <c r="F62" s="7">
        <f>ROUND( F$2+(('coded NOLH for 23-29 factors'!F61-1)*(F$3-F$2)/256), F$4)</f>
        <v>68</v>
      </c>
      <c r="G62" s="7">
        <f>ROUND( G$2+(('coded NOLH for 23-29 factors'!G61-1)*(G$3-G$2)/256), G$4)</f>
        <v>120</v>
      </c>
      <c r="H62" s="7">
        <f>ROUND( H$2+(('coded NOLH for 23-29 factors'!H61-1)*(H$3-H$2)/256), H$4)</f>
        <v>100</v>
      </c>
      <c r="I62" s="7">
        <f>ROUND( I$2+(('coded NOLH for 23-29 factors'!I61-1)*(I$3-I$2)/256), I$4)</f>
        <v>195</v>
      </c>
      <c r="J62" s="7">
        <f>ROUND( J$2+(('coded NOLH for 23-29 factors'!J61-1)*(J$3-J$2)/256), J$4)</f>
        <v>65</v>
      </c>
      <c r="K62" s="7">
        <f>ROUND( K$2+(('coded NOLH for 23-29 factors'!K61-1)*(K$3-K$2)/256), K$4)</f>
        <v>10</v>
      </c>
      <c r="L62" s="7">
        <f>ROUND( L$2+(('coded NOLH for 23-29 factors'!L61-1)*(L$3-L$2)/256), L$4)</f>
        <v>157</v>
      </c>
      <c r="M62" s="7">
        <f>ROUND( M$2+(('coded NOLH for 23-29 factors'!M61-1)*(M$3-M$2)/256), M$4)</f>
        <v>143</v>
      </c>
      <c r="N62" s="7">
        <f>ROUND( N$2+(('coded NOLH for 23-29 factors'!N61-1)*(N$3-N$2)/256), N$4)</f>
        <v>239</v>
      </c>
      <c r="O62" s="7">
        <f>ROUND( O$2+(('coded NOLH for 23-29 factors'!O61-1)*(O$3-O$2)/256), O$4)</f>
        <v>40</v>
      </c>
      <c r="P62" s="7">
        <f>ROUND( P$2+(('coded NOLH for 23-29 factors'!P61-1)*(P$3-P$2)/256), P$4)</f>
        <v>36</v>
      </c>
      <c r="Q62" s="7">
        <f>ROUND( Q$2+(('coded NOLH for 23-29 factors'!Q61-1)*(Q$3-Q$2)/256), Q$4)</f>
        <v>186</v>
      </c>
      <c r="R62" s="7">
        <f>ROUND( R$2+(('coded NOLH for 23-29 factors'!R61-1)*(R$3-R$2)/256), R$4)</f>
        <v>234</v>
      </c>
      <c r="S62" s="7">
        <f>ROUND( S$2+(('coded NOLH for 23-29 factors'!S61-1)*(S$3-S$2)/256), S$4)</f>
        <v>161</v>
      </c>
      <c r="T62" s="7">
        <f>ROUND( T$2+(('coded NOLH for 23-29 factors'!T61-1)*(T$3-T$2)/256), T$4)</f>
        <v>15</v>
      </c>
      <c r="U62" s="7">
        <f>ROUND( U$2+(('coded NOLH for 23-29 factors'!U61-1)*(U$3-U$2)/256), U$4)</f>
        <v>251</v>
      </c>
      <c r="V62" s="7">
        <f>ROUND( V$2+(('coded NOLH for 23-29 factors'!V61-1)*(V$3-V$2)/256), V$4)</f>
        <v>145</v>
      </c>
      <c r="W62" s="7">
        <f>ROUND( W$2+(('coded NOLH for 23-29 factors'!W61-1)*(W$3-W$2)/256), W$4)</f>
        <v>152</v>
      </c>
      <c r="X62" s="7">
        <f>ROUND( X$2+(('coded NOLH for 23-29 factors'!X61-1)*(X$3-X$2)/256), X$4)</f>
        <v>25</v>
      </c>
      <c r="Y62" s="7">
        <f>ROUND( Y$2+(('coded NOLH for 23-29 factors'!Y61-1)*(Y$3-Y$2)/256), Y$4)</f>
        <v>91</v>
      </c>
      <c r="Z62" s="7">
        <f>ROUND( Z$2+(('coded NOLH for 23-29 factors'!Z61-1)*(Z$3-Z$2)/256), Z$4)</f>
        <v>57</v>
      </c>
      <c r="AA62" s="7">
        <f>ROUND( AA$2+(('coded NOLH for 23-29 factors'!AA61-1)*(AA$3-AA$2)/256), AA$4)</f>
        <v>248</v>
      </c>
      <c r="AB62" s="7">
        <f>ROUND( AB$2+(('coded NOLH for 23-29 factors'!AB61-1)*(AB$3-AB$2)/256), AB$4)</f>
        <v>78</v>
      </c>
      <c r="AC62" s="7">
        <f>ROUND( AC$2+(('coded NOLH for 23-29 factors'!AC61-1)*(AC$3-AC$2)/256), AC$4)</f>
        <v>177</v>
      </c>
      <c r="AD62" s="7">
        <f>ROUND( AD$2+(('coded NOLH for 23-29 factors'!AD61-1)*(AD$3-AD$2)/256), AD$4)</f>
        <v>155</v>
      </c>
    </row>
    <row r="63" spans="2:30" x14ac:dyDescent="0.2">
      <c r="B63" s="7">
        <f>ROUND( B$2+(('coded NOLH for 23-29 factors'!B62-1)*(B$3-B$2)/256), B$4)</f>
        <v>61</v>
      </c>
      <c r="C63" s="7">
        <f>ROUND( C$2+(('coded NOLH for 23-29 factors'!C62-1)*(C$3-C$2)/256), C$4)</f>
        <v>78</v>
      </c>
      <c r="D63" s="7">
        <f>ROUND( D$2+(('coded NOLH for 23-29 factors'!D62-1)*(D$3-D$2)/256), D$4)</f>
        <v>189</v>
      </c>
      <c r="E63" s="7">
        <f>ROUND( E$2+(('coded NOLH for 23-29 factors'!E62-1)*(E$3-E$2)/256), E$4)</f>
        <v>250</v>
      </c>
      <c r="F63" s="7">
        <f>ROUND( F$2+(('coded NOLH for 23-29 factors'!F62-1)*(F$3-F$2)/256), F$4)</f>
        <v>112</v>
      </c>
      <c r="G63" s="7">
        <f>ROUND( G$2+(('coded NOLH for 23-29 factors'!G62-1)*(G$3-G$2)/256), G$4)</f>
        <v>82</v>
      </c>
      <c r="H63" s="7">
        <f>ROUND( H$2+(('coded NOLH for 23-29 factors'!H62-1)*(H$3-H$2)/256), H$4)</f>
        <v>12</v>
      </c>
      <c r="I63" s="7">
        <f>ROUND( I$2+(('coded NOLH for 23-29 factors'!I62-1)*(I$3-I$2)/256), I$4)</f>
        <v>211</v>
      </c>
      <c r="J63" s="7">
        <f>ROUND( J$2+(('coded NOLH for 23-29 factors'!J62-1)*(J$3-J$2)/256), J$4)</f>
        <v>187</v>
      </c>
      <c r="K63" s="7">
        <f>ROUND( K$2+(('coded NOLH for 23-29 factors'!K62-1)*(K$3-K$2)/256), K$4)</f>
        <v>256</v>
      </c>
      <c r="L63" s="7">
        <f>ROUND( L$2+(('coded NOLH for 23-29 factors'!L62-1)*(L$3-L$2)/256), L$4)</f>
        <v>87</v>
      </c>
      <c r="M63" s="7">
        <f>ROUND( M$2+(('coded NOLH for 23-29 factors'!M62-1)*(M$3-M$2)/256), M$4)</f>
        <v>103</v>
      </c>
      <c r="N63" s="7">
        <f>ROUND( N$2+(('coded NOLH for 23-29 factors'!N62-1)*(N$3-N$2)/256), N$4)</f>
        <v>98</v>
      </c>
      <c r="O63" s="7">
        <f>ROUND( O$2+(('coded NOLH for 23-29 factors'!O62-1)*(O$3-O$2)/256), O$4)</f>
        <v>184</v>
      </c>
      <c r="P63" s="7">
        <f>ROUND( P$2+(('coded NOLH for 23-29 factors'!P62-1)*(P$3-P$2)/256), P$4)</f>
        <v>18</v>
      </c>
      <c r="Q63" s="7">
        <f>ROUND( Q$2+(('coded NOLH for 23-29 factors'!Q62-1)*(Q$3-Q$2)/256), Q$4)</f>
        <v>256</v>
      </c>
      <c r="R63" s="7">
        <f>ROUND( R$2+(('coded NOLH for 23-29 factors'!R62-1)*(R$3-R$2)/256), R$4)</f>
        <v>156</v>
      </c>
      <c r="S63" s="7">
        <f>ROUND( S$2+(('coded NOLH for 23-29 factors'!S62-1)*(S$3-S$2)/256), S$4)</f>
        <v>137</v>
      </c>
      <c r="T63" s="7">
        <f>ROUND( T$2+(('coded NOLH for 23-29 factors'!T62-1)*(T$3-T$2)/256), T$4)</f>
        <v>36</v>
      </c>
      <c r="U63" s="7">
        <f>ROUND( U$2+(('coded NOLH for 23-29 factors'!U62-1)*(U$3-U$2)/256), U$4)</f>
        <v>185</v>
      </c>
      <c r="V63" s="7">
        <f>ROUND( V$2+(('coded NOLH for 23-29 factors'!V62-1)*(V$3-V$2)/256), V$4)</f>
        <v>138</v>
      </c>
      <c r="W63" s="7">
        <f>ROUND( W$2+(('coded NOLH for 23-29 factors'!W62-1)*(W$3-W$2)/256), W$4)</f>
        <v>243</v>
      </c>
      <c r="X63" s="7">
        <f>ROUND( X$2+(('coded NOLH for 23-29 factors'!X62-1)*(X$3-X$2)/256), X$4)</f>
        <v>96</v>
      </c>
      <c r="Y63" s="7">
        <f>ROUND( Y$2+(('coded NOLH for 23-29 factors'!Y62-1)*(Y$3-Y$2)/256), Y$4)</f>
        <v>74</v>
      </c>
      <c r="Z63" s="7">
        <f>ROUND( Z$2+(('coded NOLH for 23-29 factors'!Z62-1)*(Z$3-Z$2)/256), Z$4)</f>
        <v>121</v>
      </c>
      <c r="AA63" s="7">
        <f>ROUND( AA$2+(('coded NOLH for 23-29 factors'!AA62-1)*(AA$3-AA$2)/256), AA$4)</f>
        <v>225</v>
      </c>
      <c r="AB63" s="7">
        <f>ROUND( AB$2+(('coded NOLH for 23-29 factors'!AB62-1)*(AB$3-AB$2)/256), AB$4)</f>
        <v>145</v>
      </c>
      <c r="AC63" s="7">
        <f>ROUND( AC$2+(('coded NOLH for 23-29 factors'!AC62-1)*(AC$3-AC$2)/256), AC$4)</f>
        <v>163</v>
      </c>
      <c r="AD63" s="7">
        <f>ROUND( AD$2+(('coded NOLH for 23-29 factors'!AD62-1)*(AD$3-AD$2)/256), AD$4)</f>
        <v>170</v>
      </c>
    </row>
    <row r="64" spans="2:30" x14ac:dyDescent="0.2">
      <c r="B64" s="7">
        <f>ROUND( B$2+(('coded NOLH for 23-29 factors'!B63-1)*(B$3-B$2)/256), B$4)</f>
        <v>69</v>
      </c>
      <c r="C64" s="7">
        <f>ROUND( C$2+(('coded NOLH for 23-29 factors'!C63-1)*(C$3-C$2)/256), C$4)</f>
        <v>194</v>
      </c>
      <c r="D64" s="7">
        <f>ROUND( D$2+(('coded NOLH for 23-29 factors'!D63-1)*(D$3-D$2)/256), D$4)</f>
        <v>61</v>
      </c>
      <c r="E64" s="7">
        <f>ROUND( E$2+(('coded NOLH for 23-29 factors'!E63-1)*(E$3-E$2)/256), E$4)</f>
        <v>242</v>
      </c>
      <c r="F64" s="7">
        <f>ROUND( F$2+(('coded NOLH for 23-29 factors'!F63-1)*(F$3-F$2)/256), F$4)</f>
        <v>7</v>
      </c>
      <c r="G64" s="7">
        <f>ROUND( G$2+(('coded NOLH for 23-29 factors'!G63-1)*(G$3-G$2)/256), G$4)</f>
        <v>102</v>
      </c>
      <c r="H64" s="7">
        <f>ROUND( H$2+(('coded NOLH for 23-29 factors'!H63-1)*(H$3-H$2)/256), H$4)</f>
        <v>114</v>
      </c>
      <c r="I64" s="7">
        <f>ROUND( I$2+(('coded NOLH for 23-29 factors'!I63-1)*(I$3-I$2)/256), I$4)</f>
        <v>213</v>
      </c>
      <c r="J64" s="7">
        <f>ROUND( J$2+(('coded NOLH for 23-29 factors'!J63-1)*(J$3-J$2)/256), J$4)</f>
        <v>182</v>
      </c>
      <c r="K64" s="7">
        <f>ROUND( K$2+(('coded NOLH for 23-29 factors'!K63-1)*(K$3-K$2)/256), K$4)</f>
        <v>38</v>
      </c>
      <c r="L64" s="7">
        <f>ROUND( L$2+(('coded NOLH for 23-29 factors'!L63-1)*(L$3-L$2)/256), L$4)</f>
        <v>206</v>
      </c>
      <c r="M64" s="7">
        <f>ROUND( M$2+(('coded NOLH for 23-29 factors'!M63-1)*(M$3-M$2)/256), M$4)</f>
        <v>170</v>
      </c>
      <c r="N64" s="7">
        <f>ROUND( N$2+(('coded NOLH for 23-29 factors'!N63-1)*(N$3-N$2)/256), N$4)</f>
        <v>148</v>
      </c>
      <c r="O64" s="7">
        <f>ROUND( O$2+(('coded NOLH for 23-29 factors'!O63-1)*(O$3-O$2)/256), O$4)</f>
        <v>22</v>
      </c>
      <c r="P64" s="7">
        <f>ROUND( P$2+(('coded NOLH for 23-29 factors'!P63-1)*(P$3-P$2)/256), P$4)</f>
        <v>256</v>
      </c>
      <c r="Q64" s="7">
        <f>ROUND( Q$2+(('coded NOLH for 23-29 factors'!Q63-1)*(Q$3-Q$2)/256), Q$4)</f>
        <v>113</v>
      </c>
      <c r="R64" s="7">
        <f>ROUND( R$2+(('coded NOLH for 23-29 factors'!R63-1)*(R$3-R$2)/256), R$4)</f>
        <v>135</v>
      </c>
      <c r="S64" s="7">
        <f>ROUND( S$2+(('coded NOLH for 23-29 factors'!S63-1)*(S$3-S$2)/256), S$4)</f>
        <v>17</v>
      </c>
      <c r="T64" s="7">
        <f>ROUND( T$2+(('coded NOLH for 23-29 factors'!T63-1)*(T$3-T$2)/256), T$4)</f>
        <v>211</v>
      </c>
      <c r="U64" s="7">
        <f>ROUND( U$2+(('coded NOLH for 23-29 factors'!U63-1)*(U$3-U$2)/256), U$4)</f>
        <v>255</v>
      </c>
      <c r="V64" s="7">
        <f>ROUND( V$2+(('coded NOLH for 23-29 factors'!V63-1)*(V$3-V$2)/256), V$4)</f>
        <v>244</v>
      </c>
      <c r="W64" s="7">
        <f>ROUND( W$2+(('coded NOLH for 23-29 factors'!W63-1)*(W$3-W$2)/256), W$4)</f>
        <v>215</v>
      </c>
      <c r="X64" s="7">
        <f>ROUND( X$2+(('coded NOLH for 23-29 factors'!X63-1)*(X$3-X$2)/256), X$4)</f>
        <v>41</v>
      </c>
      <c r="Y64" s="7">
        <f>ROUND( Y$2+(('coded NOLH for 23-29 factors'!Y63-1)*(Y$3-Y$2)/256), Y$4)</f>
        <v>67</v>
      </c>
      <c r="Z64" s="7">
        <f>ROUND( Z$2+(('coded NOLH for 23-29 factors'!Z63-1)*(Z$3-Z$2)/256), Z$4)</f>
        <v>29</v>
      </c>
      <c r="AA64" s="7">
        <f>ROUND( AA$2+(('coded NOLH for 23-29 factors'!AA63-1)*(AA$3-AA$2)/256), AA$4)</f>
        <v>193</v>
      </c>
      <c r="AB64" s="7">
        <f>ROUND( AB$2+(('coded NOLH for 23-29 factors'!AB63-1)*(AB$3-AB$2)/256), AB$4)</f>
        <v>42</v>
      </c>
      <c r="AC64" s="7">
        <f>ROUND( AC$2+(('coded NOLH for 23-29 factors'!AC63-1)*(AC$3-AC$2)/256), AC$4)</f>
        <v>141</v>
      </c>
      <c r="AD64" s="7">
        <f>ROUND( AD$2+(('coded NOLH for 23-29 factors'!AD63-1)*(AD$3-AD$2)/256), AD$4)</f>
        <v>218</v>
      </c>
    </row>
    <row r="65" spans="2:30" x14ac:dyDescent="0.2">
      <c r="B65" s="7">
        <f>ROUND( B$2+(('coded NOLH for 23-29 factors'!B64-1)*(B$3-B$2)/256), B$4)</f>
        <v>64</v>
      </c>
      <c r="C65" s="7">
        <f>ROUND( C$2+(('coded NOLH for 23-29 factors'!C64-1)*(C$3-C$2)/256), C$4)</f>
        <v>69</v>
      </c>
      <c r="D65" s="7">
        <f>ROUND( D$2+(('coded NOLH for 23-29 factors'!D64-1)*(D$3-D$2)/256), D$4)</f>
        <v>78</v>
      </c>
      <c r="E65" s="7">
        <f>ROUND( E$2+(('coded NOLH for 23-29 factors'!E64-1)*(E$3-E$2)/256), E$4)</f>
        <v>226</v>
      </c>
      <c r="F65" s="7">
        <f>ROUND( F$2+(('coded NOLH for 23-29 factors'!F64-1)*(F$3-F$2)/256), F$4)</f>
        <v>60</v>
      </c>
      <c r="G65" s="7">
        <f>ROUND( G$2+(('coded NOLH for 23-29 factors'!G64-1)*(G$3-G$2)/256), G$4)</f>
        <v>79</v>
      </c>
      <c r="H65" s="7">
        <f>ROUND( H$2+(('coded NOLH for 23-29 factors'!H64-1)*(H$3-H$2)/256), H$4)</f>
        <v>95</v>
      </c>
      <c r="I65" s="7">
        <f>ROUND( I$2+(('coded NOLH for 23-29 factors'!I64-1)*(I$3-I$2)/256), I$4)</f>
        <v>230</v>
      </c>
      <c r="J65" s="7">
        <f>ROUND( J$2+(('coded NOLH for 23-29 factors'!J64-1)*(J$3-J$2)/256), J$4)</f>
        <v>50</v>
      </c>
      <c r="K65" s="7">
        <f>ROUND( K$2+(('coded NOLH for 23-29 factors'!K64-1)*(K$3-K$2)/256), K$4)</f>
        <v>246</v>
      </c>
      <c r="L65" s="7">
        <f>ROUND( L$2+(('coded NOLH for 23-29 factors'!L64-1)*(L$3-L$2)/256), L$4)</f>
        <v>11</v>
      </c>
      <c r="M65" s="7">
        <f>ROUND( M$2+(('coded NOLH for 23-29 factors'!M64-1)*(M$3-M$2)/256), M$4)</f>
        <v>83</v>
      </c>
      <c r="N65" s="7">
        <f>ROUND( N$2+(('coded NOLH for 23-29 factors'!N64-1)*(N$3-N$2)/256), N$4)</f>
        <v>104</v>
      </c>
      <c r="O65" s="7">
        <f>ROUND( O$2+(('coded NOLH for 23-29 factors'!O64-1)*(O$3-O$2)/256), O$4)</f>
        <v>205</v>
      </c>
      <c r="P65" s="7">
        <f>ROUND( P$2+(('coded NOLH for 23-29 factors'!P64-1)*(P$3-P$2)/256), P$4)</f>
        <v>257</v>
      </c>
      <c r="Q65" s="7">
        <f>ROUND( Q$2+(('coded NOLH for 23-29 factors'!Q64-1)*(Q$3-Q$2)/256), Q$4)</f>
        <v>78</v>
      </c>
      <c r="R65" s="7">
        <f>ROUND( R$2+(('coded NOLH for 23-29 factors'!R64-1)*(R$3-R$2)/256), R$4)</f>
        <v>136</v>
      </c>
      <c r="S65" s="7">
        <f>ROUND( S$2+(('coded NOLH for 23-29 factors'!S64-1)*(S$3-S$2)/256), S$4)</f>
        <v>100</v>
      </c>
      <c r="T65" s="7">
        <f>ROUND( T$2+(('coded NOLH for 23-29 factors'!T64-1)*(T$3-T$2)/256), T$4)</f>
        <v>179</v>
      </c>
      <c r="U65" s="7">
        <f>ROUND( U$2+(('coded NOLH for 23-29 factors'!U64-1)*(U$3-U$2)/256), U$4)</f>
        <v>163</v>
      </c>
      <c r="V65" s="7">
        <f>ROUND( V$2+(('coded NOLH for 23-29 factors'!V64-1)*(V$3-V$2)/256), V$4)</f>
        <v>180</v>
      </c>
      <c r="W65" s="7">
        <f>ROUND( W$2+(('coded NOLH for 23-29 factors'!W64-1)*(W$3-W$2)/256), W$4)</f>
        <v>149</v>
      </c>
      <c r="X65" s="7">
        <f>ROUND( X$2+(('coded NOLH for 23-29 factors'!X64-1)*(X$3-X$2)/256), X$4)</f>
        <v>39</v>
      </c>
      <c r="Y65" s="7">
        <f>ROUND( Y$2+(('coded NOLH for 23-29 factors'!Y64-1)*(Y$3-Y$2)/256), Y$4)</f>
        <v>18</v>
      </c>
      <c r="Z65" s="7">
        <f>ROUND( Z$2+(('coded NOLH for 23-29 factors'!Z64-1)*(Z$3-Z$2)/256), Z$4)</f>
        <v>11</v>
      </c>
      <c r="AA65" s="7">
        <f>ROUND( AA$2+(('coded NOLH for 23-29 factors'!AA64-1)*(AA$3-AA$2)/256), AA$4)</f>
        <v>141</v>
      </c>
      <c r="AB65" s="7">
        <f>ROUND( AB$2+(('coded NOLH for 23-29 factors'!AB64-1)*(AB$3-AB$2)/256), AB$4)</f>
        <v>115</v>
      </c>
      <c r="AC65" s="7">
        <f>ROUND( AC$2+(('coded NOLH for 23-29 factors'!AC64-1)*(AC$3-AC$2)/256), AC$4)</f>
        <v>199</v>
      </c>
      <c r="AD65" s="7">
        <f>ROUND( AD$2+(('coded NOLH for 23-29 factors'!AD64-1)*(AD$3-AD$2)/256), AD$4)</f>
        <v>166</v>
      </c>
    </row>
    <row r="66" spans="2:30" x14ac:dyDescent="0.2">
      <c r="B66" s="7">
        <f>ROUND( B$2+(('coded NOLH for 23-29 factors'!B65-1)*(B$3-B$2)/256), B$4)</f>
        <v>32</v>
      </c>
      <c r="C66" s="7">
        <f>ROUND( C$2+(('coded NOLH for 23-29 factors'!C65-1)*(C$3-C$2)/256), C$4)</f>
        <v>242</v>
      </c>
      <c r="D66" s="7">
        <f>ROUND( D$2+(('coded NOLH for 23-29 factors'!D65-1)*(D$3-D$2)/256), D$4)</f>
        <v>257</v>
      </c>
      <c r="E66" s="7">
        <f>ROUND( E$2+(('coded NOLH for 23-29 factors'!E65-1)*(E$3-E$2)/256), E$4)</f>
        <v>64</v>
      </c>
      <c r="F66" s="7">
        <f>ROUND( F$2+(('coded NOLH for 23-29 factors'!F65-1)*(F$3-F$2)/256), F$4)</f>
        <v>92</v>
      </c>
      <c r="G66" s="7">
        <f>ROUND( G$2+(('coded NOLH for 23-29 factors'!G65-1)*(G$3-G$2)/256), G$4)</f>
        <v>43</v>
      </c>
      <c r="H66" s="7">
        <f>ROUND( H$2+(('coded NOLH for 23-29 factors'!H65-1)*(H$3-H$2)/256), H$4)</f>
        <v>105</v>
      </c>
      <c r="I66" s="7">
        <f>ROUND( I$2+(('coded NOLH for 23-29 factors'!I65-1)*(I$3-I$2)/256), I$4)</f>
        <v>181</v>
      </c>
      <c r="J66" s="7">
        <f>ROUND( J$2+(('coded NOLH for 23-29 factors'!J65-1)*(J$3-J$2)/256), J$4)</f>
        <v>8</v>
      </c>
      <c r="K66" s="7">
        <f>ROUND( K$2+(('coded NOLH for 23-29 factors'!K65-1)*(K$3-K$2)/256), K$4)</f>
        <v>186</v>
      </c>
      <c r="L66" s="7">
        <f>ROUND( L$2+(('coded NOLH for 23-29 factors'!L65-1)*(L$3-L$2)/256), L$4)</f>
        <v>255</v>
      </c>
      <c r="M66" s="7">
        <f>ROUND( M$2+(('coded NOLH for 23-29 factors'!M65-1)*(M$3-M$2)/256), M$4)</f>
        <v>182</v>
      </c>
      <c r="N66" s="7">
        <f>ROUND( N$2+(('coded NOLH for 23-29 factors'!N65-1)*(N$3-N$2)/256), N$4)</f>
        <v>212</v>
      </c>
      <c r="O66" s="7">
        <f>ROUND( O$2+(('coded NOLH for 23-29 factors'!O65-1)*(O$3-O$2)/256), O$4)</f>
        <v>34</v>
      </c>
      <c r="P66" s="7">
        <f>ROUND( P$2+(('coded NOLH for 23-29 factors'!P65-1)*(P$3-P$2)/256), P$4)</f>
        <v>191</v>
      </c>
      <c r="Q66" s="7">
        <f>ROUND( Q$2+(('coded NOLH for 23-29 factors'!Q65-1)*(Q$3-Q$2)/256), Q$4)</f>
        <v>227</v>
      </c>
      <c r="R66" s="7">
        <f>ROUND( R$2+(('coded NOLH for 23-29 factors'!R65-1)*(R$3-R$2)/256), R$4)</f>
        <v>127</v>
      </c>
      <c r="S66" s="7">
        <f>ROUND( S$2+(('coded NOLH for 23-29 factors'!S65-1)*(S$3-S$2)/256), S$4)</f>
        <v>164</v>
      </c>
      <c r="T66" s="7">
        <f>ROUND( T$2+(('coded NOLH for 23-29 factors'!T65-1)*(T$3-T$2)/256), T$4)</f>
        <v>31</v>
      </c>
      <c r="U66" s="7">
        <f>ROUND( U$2+(('coded NOLH for 23-29 factors'!U65-1)*(U$3-U$2)/256), U$4)</f>
        <v>27</v>
      </c>
      <c r="V66" s="7">
        <f>ROUND( V$2+(('coded NOLH for 23-29 factors'!V65-1)*(V$3-V$2)/256), V$4)</f>
        <v>83</v>
      </c>
      <c r="W66" s="7">
        <f>ROUND( W$2+(('coded NOLH for 23-29 factors'!W65-1)*(W$3-W$2)/256), W$4)</f>
        <v>115</v>
      </c>
      <c r="X66" s="7">
        <f>ROUND( X$2+(('coded NOLH for 23-29 factors'!X65-1)*(X$3-X$2)/256), X$4)</f>
        <v>256</v>
      </c>
      <c r="Y66" s="7">
        <f>ROUND( Y$2+(('coded NOLH for 23-29 factors'!Y65-1)*(Y$3-Y$2)/256), Y$4)</f>
        <v>55</v>
      </c>
      <c r="Z66" s="7">
        <f>ROUND( Z$2+(('coded NOLH for 23-29 factors'!Z65-1)*(Z$3-Z$2)/256), Z$4)</f>
        <v>91</v>
      </c>
      <c r="AA66" s="7">
        <f>ROUND( AA$2+(('coded NOLH for 23-29 factors'!AA65-1)*(AA$3-AA$2)/256), AA$4)</f>
        <v>165</v>
      </c>
      <c r="AB66" s="7">
        <f>ROUND( AB$2+(('coded NOLH for 23-29 factors'!AB65-1)*(AB$3-AB$2)/256), AB$4)</f>
        <v>29</v>
      </c>
      <c r="AC66" s="7">
        <f>ROUND( AC$2+(('coded NOLH for 23-29 factors'!AC65-1)*(AC$3-AC$2)/256), AC$4)</f>
        <v>244</v>
      </c>
      <c r="AD66" s="7">
        <f>ROUND( AD$2+(('coded NOLH for 23-29 factors'!AD65-1)*(AD$3-AD$2)/256), AD$4)</f>
        <v>253</v>
      </c>
    </row>
    <row r="67" spans="2:30" x14ac:dyDescent="0.2">
      <c r="B67" s="7">
        <f>ROUND( B$2+(('coded NOLH for 23-29 factors'!B66-1)*(B$3-B$2)/256), B$4)</f>
        <v>16</v>
      </c>
      <c r="C67" s="7">
        <f>ROUND( C$2+(('coded NOLH for 23-29 factors'!C66-1)*(C$3-C$2)/256), C$4)</f>
        <v>32</v>
      </c>
      <c r="D67" s="7">
        <f>ROUND( D$2+(('coded NOLH for 23-29 factors'!D66-1)*(D$3-D$2)/256), D$4)</f>
        <v>250</v>
      </c>
      <c r="E67" s="7">
        <f>ROUND( E$2+(('coded NOLH for 23-29 factors'!E66-1)*(E$3-E$2)/256), E$4)</f>
        <v>69</v>
      </c>
      <c r="F67" s="7">
        <f>ROUND( F$2+(('coded NOLH for 23-29 factors'!F66-1)*(F$3-F$2)/256), F$4)</f>
        <v>4</v>
      </c>
      <c r="G67" s="7">
        <f>ROUND( G$2+(('coded NOLH for 23-29 factors'!G66-1)*(G$3-G$2)/256), G$4)</f>
        <v>65</v>
      </c>
      <c r="H67" s="7">
        <f>ROUND( H$2+(('coded NOLH for 23-29 factors'!H66-1)*(H$3-H$2)/256), H$4)</f>
        <v>42</v>
      </c>
      <c r="I67" s="7">
        <f>ROUND( I$2+(('coded NOLH for 23-29 factors'!I66-1)*(I$3-I$2)/256), I$4)</f>
        <v>207</v>
      </c>
      <c r="J67" s="7">
        <f>ROUND( J$2+(('coded NOLH for 23-29 factors'!J66-1)*(J$3-J$2)/256), J$4)</f>
        <v>254</v>
      </c>
      <c r="K67" s="7">
        <f>ROUND( K$2+(('coded NOLH for 23-29 factors'!K66-1)*(K$3-K$2)/256), K$4)</f>
        <v>81</v>
      </c>
      <c r="L67" s="7">
        <f>ROUND( L$2+(('coded NOLH for 23-29 factors'!L66-1)*(L$3-L$2)/256), L$4)</f>
        <v>88</v>
      </c>
      <c r="M67" s="7">
        <f>ROUND( M$2+(('coded NOLH for 23-29 factors'!M66-1)*(M$3-M$2)/256), M$4)</f>
        <v>27</v>
      </c>
      <c r="N67" s="7">
        <f>ROUND( N$2+(('coded NOLH for 23-29 factors'!N66-1)*(N$3-N$2)/256), N$4)</f>
        <v>100</v>
      </c>
      <c r="O67" s="7">
        <f>ROUND( O$2+(('coded NOLH for 23-29 factors'!O66-1)*(O$3-O$2)/256), O$4)</f>
        <v>153</v>
      </c>
      <c r="P67" s="7">
        <f>ROUND( P$2+(('coded NOLH for 23-29 factors'!P66-1)*(P$3-P$2)/256), P$4)</f>
        <v>224</v>
      </c>
      <c r="Q67" s="7">
        <f>ROUND( Q$2+(('coded NOLH for 23-29 factors'!Q66-1)*(Q$3-Q$2)/256), Q$4)</f>
        <v>166</v>
      </c>
      <c r="R67" s="7">
        <f>ROUND( R$2+(('coded NOLH for 23-29 factors'!R66-1)*(R$3-R$2)/256), R$4)</f>
        <v>192</v>
      </c>
      <c r="S67" s="7">
        <f>ROUND( S$2+(('coded NOLH for 23-29 factors'!S66-1)*(S$3-S$2)/256), S$4)</f>
        <v>243</v>
      </c>
      <c r="T67" s="7">
        <f>ROUND( T$2+(('coded NOLH for 23-29 factors'!T66-1)*(T$3-T$2)/256), T$4)</f>
        <v>108</v>
      </c>
      <c r="U67" s="7">
        <f>ROUND( U$2+(('coded NOLH for 23-29 factors'!U66-1)*(U$3-U$2)/256), U$4)</f>
        <v>1</v>
      </c>
      <c r="V67" s="7">
        <f>ROUND( V$2+(('coded NOLH for 23-29 factors'!V66-1)*(V$3-V$2)/256), V$4)</f>
        <v>92</v>
      </c>
      <c r="W67" s="7">
        <f>ROUND( W$2+(('coded NOLH for 23-29 factors'!W66-1)*(W$3-W$2)/256), W$4)</f>
        <v>136</v>
      </c>
      <c r="X67" s="7">
        <f>ROUND( X$2+(('coded NOLH for 23-29 factors'!X66-1)*(X$3-X$2)/256), X$4)</f>
        <v>223</v>
      </c>
      <c r="Y67" s="7">
        <f>ROUND( Y$2+(('coded NOLH for 23-29 factors'!Y66-1)*(Y$3-Y$2)/256), Y$4)</f>
        <v>86</v>
      </c>
      <c r="Z67" s="7">
        <f>ROUND( Z$2+(('coded NOLH for 23-29 factors'!Z66-1)*(Z$3-Z$2)/256), Z$4)</f>
        <v>3</v>
      </c>
      <c r="AA67" s="7">
        <f>ROUND( AA$2+(('coded NOLH for 23-29 factors'!AA66-1)*(AA$3-AA$2)/256), AA$4)</f>
        <v>233</v>
      </c>
      <c r="AB67" s="7">
        <f>ROUND( AB$2+(('coded NOLH for 23-29 factors'!AB66-1)*(AB$3-AB$2)/256), AB$4)</f>
        <v>5</v>
      </c>
      <c r="AC67" s="7">
        <f>ROUND( AC$2+(('coded NOLH for 23-29 factors'!AC66-1)*(AC$3-AC$2)/256), AC$4)</f>
        <v>147</v>
      </c>
      <c r="AD67" s="7">
        <f>ROUND( AD$2+(('coded NOLH for 23-29 factors'!AD66-1)*(AD$3-AD$2)/256), AD$4)</f>
        <v>257</v>
      </c>
    </row>
    <row r="68" spans="2:30" x14ac:dyDescent="0.2">
      <c r="B68" s="7">
        <f>ROUND( B$2+(('coded NOLH for 23-29 factors'!B67-1)*(B$3-B$2)/256), B$4)</f>
        <v>8</v>
      </c>
      <c r="C68" s="7">
        <f>ROUND( C$2+(('coded NOLH for 23-29 factors'!C67-1)*(C$3-C$2)/256), C$4)</f>
        <v>257</v>
      </c>
      <c r="D68" s="7">
        <f>ROUND( D$2+(('coded NOLH for 23-29 factors'!D67-1)*(D$3-D$2)/256), D$4)</f>
        <v>16</v>
      </c>
      <c r="E68" s="7">
        <f>ROUND( E$2+(('coded NOLH for 23-29 factors'!E67-1)*(E$3-E$2)/256), E$4)</f>
        <v>61</v>
      </c>
      <c r="F68" s="7">
        <f>ROUND( F$2+(('coded NOLH for 23-29 factors'!F67-1)*(F$3-F$2)/256), F$4)</f>
        <v>62</v>
      </c>
      <c r="G68" s="7">
        <f>ROUND( G$2+(('coded NOLH for 23-29 factors'!G67-1)*(G$3-G$2)/256), G$4)</f>
        <v>85</v>
      </c>
      <c r="H68" s="7">
        <f>ROUND( H$2+(('coded NOLH for 23-29 factors'!H67-1)*(H$3-H$2)/256), H$4)</f>
        <v>31</v>
      </c>
      <c r="I68" s="7">
        <f>ROUND( I$2+(('coded NOLH for 23-29 factors'!I67-1)*(I$3-I$2)/256), I$4)</f>
        <v>164</v>
      </c>
      <c r="J68" s="7">
        <f>ROUND( J$2+(('coded NOLH for 23-29 factors'!J67-1)*(J$3-J$2)/256), J$4)</f>
        <v>237</v>
      </c>
      <c r="K68" s="7">
        <f>ROUND( K$2+(('coded NOLH for 23-29 factors'!K67-1)*(K$3-K$2)/256), K$4)</f>
        <v>173</v>
      </c>
      <c r="L68" s="7">
        <f>ROUND( L$2+(('coded NOLH for 23-29 factors'!L67-1)*(L$3-L$2)/256), L$4)</f>
        <v>234</v>
      </c>
      <c r="M68" s="7">
        <f>ROUND( M$2+(('coded NOLH for 23-29 factors'!M67-1)*(M$3-M$2)/256), M$4)</f>
        <v>174</v>
      </c>
      <c r="N68" s="7">
        <f>ROUND( N$2+(('coded NOLH for 23-29 factors'!N67-1)*(N$3-N$2)/256), N$4)</f>
        <v>142</v>
      </c>
      <c r="O68" s="7">
        <f>ROUND( O$2+(('coded NOLH for 23-29 factors'!O67-1)*(O$3-O$2)/256), O$4)</f>
        <v>20</v>
      </c>
      <c r="P68" s="7">
        <f>ROUND( P$2+(('coded NOLH for 23-29 factors'!P67-1)*(P$3-P$2)/256), P$4)</f>
        <v>68</v>
      </c>
      <c r="Q68" s="7">
        <f>ROUND( Q$2+(('coded NOLH for 23-29 factors'!Q67-1)*(Q$3-Q$2)/256), Q$4)</f>
        <v>3</v>
      </c>
      <c r="R68" s="7">
        <f>ROUND( R$2+(('coded NOLH for 23-29 factors'!R67-1)*(R$3-R$2)/256), R$4)</f>
        <v>75</v>
      </c>
      <c r="S68" s="7">
        <f>ROUND( S$2+(('coded NOLH for 23-29 factors'!S67-1)*(S$3-S$2)/256), S$4)</f>
        <v>45</v>
      </c>
      <c r="T68" s="7">
        <f>ROUND( T$2+(('coded NOLH for 23-29 factors'!T67-1)*(T$3-T$2)/256), T$4)</f>
        <v>242</v>
      </c>
      <c r="U68" s="7">
        <f>ROUND( U$2+(('coded NOLH for 23-29 factors'!U67-1)*(U$3-U$2)/256), U$4)</f>
        <v>109</v>
      </c>
      <c r="V68" s="7">
        <f>ROUND( V$2+(('coded NOLH for 23-29 factors'!V67-1)*(V$3-V$2)/256), V$4)</f>
        <v>144</v>
      </c>
      <c r="W68" s="7">
        <f>ROUND( W$2+(('coded NOLH for 23-29 factors'!W67-1)*(W$3-W$2)/256), W$4)</f>
        <v>8</v>
      </c>
      <c r="X68" s="7">
        <f>ROUND( X$2+(('coded NOLH for 23-29 factors'!X67-1)*(X$3-X$2)/256), X$4)</f>
        <v>207</v>
      </c>
      <c r="Y68" s="7">
        <f>ROUND( Y$2+(('coded NOLH for 23-29 factors'!Y67-1)*(Y$3-Y$2)/256), Y$4)</f>
        <v>10</v>
      </c>
      <c r="Z68" s="7">
        <f>ROUND( Z$2+(('coded NOLH for 23-29 factors'!Z67-1)*(Z$3-Z$2)/256), Z$4)</f>
        <v>36</v>
      </c>
      <c r="AA68" s="7">
        <f>ROUND( AA$2+(('coded NOLH for 23-29 factors'!AA67-1)*(AA$3-AA$2)/256), AA$4)</f>
        <v>235</v>
      </c>
      <c r="AB68" s="7">
        <f>ROUND( AB$2+(('coded NOLH for 23-29 factors'!AB67-1)*(AB$3-AB$2)/256), AB$4)</f>
        <v>102</v>
      </c>
      <c r="AC68" s="7">
        <f>ROUND( AC$2+(('coded NOLH for 23-29 factors'!AC67-1)*(AC$3-AC$2)/256), AC$4)</f>
        <v>126</v>
      </c>
      <c r="AD68" s="7">
        <f>ROUND( AD$2+(('coded NOLH for 23-29 factors'!AD67-1)*(AD$3-AD$2)/256), AD$4)</f>
        <v>201</v>
      </c>
    </row>
    <row r="69" spans="2:30" x14ac:dyDescent="0.2">
      <c r="B69" s="7">
        <f>ROUND( B$2+(('coded NOLH for 23-29 factors'!B68-1)*(B$3-B$2)/256), B$4)</f>
        <v>1</v>
      </c>
      <c r="C69" s="7">
        <f>ROUND( C$2+(('coded NOLH for 23-29 factors'!C68-1)*(C$3-C$2)/256), C$4)</f>
        <v>8</v>
      </c>
      <c r="D69" s="7">
        <f>ROUND( D$2+(('coded NOLH for 23-29 factors'!D68-1)*(D$3-D$2)/256), D$4)</f>
        <v>32</v>
      </c>
      <c r="E69" s="7">
        <f>ROUND( E$2+(('coded NOLH for 23-29 factors'!E68-1)*(E$3-E$2)/256), E$4)</f>
        <v>78</v>
      </c>
      <c r="F69" s="7">
        <f>ROUND( F$2+(('coded NOLH for 23-29 factors'!F68-1)*(F$3-F$2)/256), F$4)</f>
        <v>17</v>
      </c>
      <c r="G69" s="7">
        <f>ROUND( G$2+(('coded NOLH for 23-29 factors'!G68-1)*(G$3-G$2)/256), G$4)</f>
        <v>119</v>
      </c>
      <c r="H69" s="7">
        <f>ROUND( H$2+(('coded NOLH for 23-29 factors'!H68-1)*(H$3-H$2)/256), H$4)</f>
        <v>103</v>
      </c>
      <c r="I69" s="7">
        <f>ROUND( I$2+(('coded NOLH for 23-29 factors'!I68-1)*(I$3-I$2)/256), I$4)</f>
        <v>235</v>
      </c>
      <c r="J69" s="7">
        <f>ROUND( J$2+(('coded NOLH for 23-29 factors'!J68-1)*(J$3-J$2)/256), J$4)</f>
        <v>22</v>
      </c>
      <c r="K69" s="7">
        <f>ROUND( K$2+(('coded NOLH for 23-29 factors'!K68-1)*(K$3-K$2)/256), K$4)</f>
        <v>58</v>
      </c>
      <c r="L69" s="7">
        <f>ROUND( L$2+(('coded NOLH for 23-29 factors'!L68-1)*(L$3-L$2)/256), L$4)</f>
        <v>47</v>
      </c>
      <c r="M69" s="7">
        <f>ROUND( M$2+(('coded NOLH for 23-29 factors'!M68-1)*(M$3-M$2)/256), M$4)</f>
        <v>96</v>
      </c>
      <c r="N69" s="7">
        <f>ROUND( N$2+(('coded NOLH for 23-29 factors'!N68-1)*(N$3-N$2)/256), N$4)</f>
        <v>23</v>
      </c>
      <c r="O69" s="7">
        <f>ROUND( O$2+(('coded NOLH for 23-29 factors'!O68-1)*(O$3-O$2)/256), O$4)</f>
        <v>158</v>
      </c>
      <c r="P69" s="7">
        <f>ROUND( P$2+(('coded NOLH for 23-29 factors'!P68-1)*(P$3-P$2)/256), P$4)</f>
        <v>105</v>
      </c>
      <c r="Q69" s="7">
        <f>ROUND( Q$2+(('coded NOLH for 23-29 factors'!Q68-1)*(Q$3-Q$2)/256), Q$4)</f>
        <v>88</v>
      </c>
      <c r="R69" s="7">
        <f>ROUND( R$2+(('coded NOLH for 23-29 factors'!R68-1)*(R$3-R$2)/256), R$4)</f>
        <v>64</v>
      </c>
      <c r="S69" s="7">
        <f>ROUND( S$2+(('coded NOLH for 23-29 factors'!S68-1)*(S$3-S$2)/256), S$4)</f>
        <v>119</v>
      </c>
      <c r="T69" s="7">
        <f>ROUND( T$2+(('coded NOLH for 23-29 factors'!T68-1)*(T$3-T$2)/256), T$4)</f>
        <v>187</v>
      </c>
      <c r="U69" s="7">
        <f>ROUND( U$2+(('coded NOLH for 23-29 factors'!U68-1)*(U$3-U$2)/256), U$4)</f>
        <v>104</v>
      </c>
      <c r="V69" s="7">
        <f>ROUND( V$2+(('coded NOLH for 23-29 factors'!V68-1)*(V$3-V$2)/256), V$4)</f>
        <v>81</v>
      </c>
      <c r="W69" s="7">
        <f>ROUND( W$2+(('coded NOLH for 23-29 factors'!W68-1)*(W$3-W$2)/256), W$4)</f>
        <v>97</v>
      </c>
      <c r="X69" s="7">
        <f>ROUND( X$2+(('coded NOLH for 23-29 factors'!X68-1)*(X$3-X$2)/256), X$4)</f>
        <v>173</v>
      </c>
      <c r="Y69" s="7">
        <f>ROUND( Y$2+(('coded NOLH for 23-29 factors'!Y68-1)*(Y$3-Y$2)/256), Y$4)</f>
        <v>101</v>
      </c>
      <c r="Z69" s="7">
        <f>ROUND( Z$2+(('coded NOLH for 23-29 factors'!Z68-1)*(Z$3-Z$2)/256), Z$4)</f>
        <v>116</v>
      </c>
      <c r="AA69" s="7">
        <f>ROUND( AA$2+(('coded NOLH for 23-29 factors'!AA68-1)*(AA$3-AA$2)/256), AA$4)</f>
        <v>158</v>
      </c>
      <c r="AB69" s="7">
        <f>ROUND( AB$2+(('coded NOLH for 23-29 factors'!AB68-1)*(AB$3-AB$2)/256), AB$4)</f>
        <v>34</v>
      </c>
      <c r="AC69" s="7">
        <f>ROUND( AC$2+(('coded NOLH for 23-29 factors'!AC68-1)*(AC$3-AC$2)/256), AC$4)</f>
        <v>181</v>
      </c>
      <c r="AD69" s="7">
        <f>ROUND( AD$2+(('coded NOLH for 23-29 factors'!AD68-1)*(AD$3-AD$2)/256), AD$4)</f>
        <v>210</v>
      </c>
    </row>
    <row r="70" spans="2:30" x14ac:dyDescent="0.2">
      <c r="B70" s="7">
        <f>ROUND( B$2+(('coded NOLH for 23-29 factors'!B69-1)*(B$3-B$2)/256), B$4)</f>
        <v>23</v>
      </c>
      <c r="C70" s="7">
        <f>ROUND( C$2+(('coded NOLH for 23-29 factors'!C69-1)*(C$3-C$2)/256), C$4)</f>
        <v>164</v>
      </c>
      <c r="D70" s="7">
        <f>ROUND( D$2+(('coded NOLH for 23-29 factors'!D69-1)*(D$3-D$2)/256), D$4)</f>
        <v>181</v>
      </c>
      <c r="E70" s="7">
        <f>ROUND( E$2+(('coded NOLH for 23-29 factors'!E69-1)*(E$3-E$2)/256), E$4)</f>
        <v>195</v>
      </c>
      <c r="F70" s="7">
        <f>ROUND( F$2+(('coded NOLH for 23-29 factors'!F69-1)*(F$3-F$2)/256), F$4)</f>
        <v>135</v>
      </c>
      <c r="G70" s="7">
        <f>ROUND( G$2+(('coded NOLH for 23-29 factors'!G69-1)*(G$3-G$2)/256), G$4)</f>
        <v>182</v>
      </c>
      <c r="H70" s="7">
        <f>ROUND( H$2+(('coded NOLH for 23-29 factors'!H69-1)*(H$3-H$2)/256), H$4)</f>
        <v>225</v>
      </c>
      <c r="I70" s="7">
        <f>ROUND( I$2+(('coded NOLH for 23-29 factors'!I69-1)*(I$3-I$2)/256), I$4)</f>
        <v>1</v>
      </c>
      <c r="J70" s="7">
        <f>ROUND( J$2+(('coded NOLH for 23-29 factors'!J69-1)*(J$3-J$2)/256), J$4)</f>
        <v>39</v>
      </c>
      <c r="K70" s="7">
        <f>ROUND( K$2+(('coded NOLH for 23-29 factors'!K69-1)*(K$3-K$2)/256), K$4)</f>
        <v>55</v>
      </c>
      <c r="L70" s="7">
        <f>ROUND( L$2+(('coded NOLH for 23-29 factors'!L69-1)*(L$3-L$2)/256), L$4)</f>
        <v>36</v>
      </c>
      <c r="M70" s="7">
        <f>ROUND( M$2+(('coded NOLH for 23-29 factors'!M69-1)*(M$3-M$2)/256), M$4)</f>
        <v>86</v>
      </c>
      <c r="N70" s="7">
        <f>ROUND( N$2+(('coded NOLH for 23-29 factors'!N69-1)*(N$3-N$2)/256), N$4)</f>
        <v>47</v>
      </c>
      <c r="O70" s="7">
        <f>ROUND( O$2+(('coded NOLH for 23-29 factors'!O69-1)*(O$3-O$2)/256), O$4)</f>
        <v>255</v>
      </c>
      <c r="P70" s="7">
        <f>ROUND( P$2+(('coded NOLH for 23-29 factors'!P69-1)*(P$3-P$2)/256), P$4)</f>
        <v>10</v>
      </c>
      <c r="Q70" s="7">
        <f>ROUND( Q$2+(('coded NOLH for 23-29 factors'!Q69-1)*(Q$3-Q$2)/256), Q$4)</f>
        <v>117</v>
      </c>
      <c r="R70" s="7">
        <f>ROUND( R$2+(('coded NOLH for 23-29 factors'!R69-1)*(R$3-R$2)/256), R$4)</f>
        <v>19</v>
      </c>
      <c r="S70" s="7">
        <f>ROUND( S$2+(('coded NOLH for 23-29 factors'!S69-1)*(S$3-S$2)/256), S$4)</f>
        <v>2</v>
      </c>
      <c r="T70" s="7">
        <f>ROUND( T$2+(('coded NOLH for 23-29 factors'!T69-1)*(T$3-T$2)/256), T$4)</f>
        <v>221</v>
      </c>
      <c r="U70" s="7">
        <f>ROUND( U$2+(('coded NOLH for 23-29 factors'!U69-1)*(U$3-U$2)/256), U$4)</f>
        <v>30</v>
      </c>
      <c r="V70" s="7">
        <f>ROUND( V$2+(('coded NOLH for 23-29 factors'!V69-1)*(V$3-V$2)/256), V$4)</f>
        <v>26</v>
      </c>
      <c r="W70" s="7">
        <f>ROUND( W$2+(('coded NOLH for 23-29 factors'!W69-1)*(W$3-W$2)/256), W$4)</f>
        <v>94</v>
      </c>
      <c r="X70" s="7">
        <f>ROUND( X$2+(('coded NOLH for 23-29 factors'!X69-1)*(X$3-X$2)/256), X$4)</f>
        <v>167</v>
      </c>
      <c r="Y70" s="7">
        <f>ROUND( Y$2+(('coded NOLH for 23-29 factors'!Y69-1)*(Y$3-Y$2)/256), Y$4)</f>
        <v>90</v>
      </c>
      <c r="Z70" s="7">
        <f>ROUND( Z$2+(('coded NOLH for 23-29 factors'!Z69-1)*(Z$3-Z$2)/256), Z$4)</f>
        <v>44</v>
      </c>
      <c r="AA70" s="7">
        <f>ROUND( AA$2+(('coded NOLH for 23-29 factors'!AA69-1)*(AA$3-AA$2)/256), AA$4)</f>
        <v>223</v>
      </c>
      <c r="AB70" s="7">
        <f>ROUND( AB$2+(('coded NOLH for 23-29 factors'!AB69-1)*(AB$3-AB$2)/256), AB$4)</f>
        <v>21</v>
      </c>
      <c r="AC70" s="7">
        <f>ROUND( AC$2+(('coded NOLH for 23-29 factors'!AC69-1)*(AC$3-AC$2)/256), AC$4)</f>
        <v>190</v>
      </c>
      <c r="AD70" s="7">
        <f>ROUND( AD$2+(('coded NOLH for 23-29 factors'!AD69-1)*(AD$3-AD$2)/256), AD$4)</f>
        <v>153</v>
      </c>
    </row>
    <row r="71" spans="2:30" x14ac:dyDescent="0.2">
      <c r="B71" s="7">
        <f>ROUND( B$2+(('coded NOLH for 23-29 factors'!B70-1)*(B$3-B$2)/256), B$4)</f>
        <v>94</v>
      </c>
      <c r="C71" s="7">
        <f>ROUND( C$2+(('coded NOLH for 23-29 factors'!C70-1)*(C$3-C$2)/256), C$4)</f>
        <v>23</v>
      </c>
      <c r="D71" s="7">
        <f>ROUND( D$2+(('coded NOLH for 23-29 factors'!D70-1)*(D$3-D$2)/256), D$4)</f>
        <v>207</v>
      </c>
      <c r="E71" s="7">
        <f>ROUND( E$2+(('coded NOLH for 23-29 factors'!E70-1)*(E$3-E$2)/256), E$4)</f>
        <v>211</v>
      </c>
      <c r="F71" s="7">
        <f>ROUND( F$2+(('coded NOLH for 23-29 factors'!F70-1)*(F$3-F$2)/256), F$4)</f>
        <v>237</v>
      </c>
      <c r="G71" s="7">
        <f>ROUND( G$2+(('coded NOLH for 23-29 factors'!G70-1)*(G$3-G$2)/256), G$4)</f>
        <v>149</v>
      </c>
      <c r="H71" s="7">
        <f>ROUND( H$2+(('coded NOLH for 23-29 factors'!H70-1)*(H$3-H$2)/256), H$4)</f>
        <v>217</v>
      </c>
      <c r="I71" s="7">
        <f>ROUND( I$2+(('coded NOLH for 23-29 factors'!I70-1)*(I$3-I$2)/256), I$4)</f>
        <v>8</v>
      </c>
      <c r="J71" s="7">
        <f>ROUND( J$2+(('coded NOLH for 23-29 factors'!J70-1)*(J$3-J$2)/256), J$4)</f>
        <v>164</v>
      </c>
      <c r="K71" s="7">
        <f>ROUND( K$2+(('coded NOLH for 23-29 factors'!K70-1)*(K$3-K$2)/256), K$4)</f>
        <v>197</v>
      </c>
      <c r="L71" s="7">
        <f>ROUND( L$2+(('coded NOLH for 23-29 factors'!L70-1)*(L$3-L$2)/256), L$4)</f>
        <v>148</v>
      </c>
      <c r="M71" s="7">
        <f>ROUND( M$2+(('coded NOLH for 23-29 factors'!M70-1)*(M$3-M$2)/256), M$4)</f>
        <v>165</v>
      </c>
      <c r="N71" s="7">
        <f>ROUND( N$2+(('coded NOLH for 23-29 factors'!N70-1)*(N$3-N$2)/256), N$4)</f>
        <v>233</v>
      </c>
      <c r="O71" s="7">
        <f>ROUND( O$2+(('coded NOLH for 23-29 factors'!O70-1)*(O$3-O$2)/256), O$4)</f>
        <v>4</v>
      </c>
      <c r="P71" s="7">
        <f>ROUND( P$2+(('coded NOLH for 23-29 factors'!P70-1)*(P$3-P$2)/256), P$4)</f>
        <v>24</v>
      </c>
      <c r="Q71" s="7">
        <f>ROUND( Q$2+(('coded NOLH for 23-29 factors'!Q70-1)*(Q$3-Q$2)/256), Q$4)</f>
        <v>58</v>
      </c>
      <c r="R71" s="7">
        <f>ROUND( R$2+(('coded NOLH for 23-29 factors'!R70-1)*(R$3-R$2)/256), R$4)</f>
        <v>44</v>
      </c>
      <c r="S71" s="7">
        <f>ROUND( S$2+(('coded NOLH for 23-29 factors'!S70-1)*(S$3-S$2)/256), S$4)</f>
        <v>4</v>
      </c>
      <c r="T71" s="7">
        <f>ROUND( T$2+(('coded NOLH for 23-29 factors'!T70-1)*(T$3-T$2)/256), T$4)</f>
        <v>212</v>
      </c>
      <c r="U71" s="7">
        <f>ROUND( U$2+(('coded NOLH for 23-29 factors'!U70-1)*(U$3-U$2)/256), U$4)</f>
        <v>20</v>
      </c>
      <c r="V71" s="7">
        <f>ROUND( V$2+(('coded NOLH for 23-29 factors'!V70-1)*(V$3-V$2)/256), V$4)</f>
        <v>86</v>
      </c>
      <c r="W71" s="7">
        <f>ROUND( W$2+(('coded NOLH for 23-29 factors'!W70-1)*(W$3-W$2)/256), W$4)</f>
        <v>101</v>
      </c>
      <c r="X71" s="7">
        <f>ROUND( X$2+(('coded NOLH for 23-29 factors'!X70-1)*(X$3-X$2)/256), X$4)</f>
        <v>203</v>
      </c>
      <c r="Y71" s="7">
        <f>ROUND( Y$2+(('coded NOLH for 23-29 factors'!Y70-1)*(Y$3-Y$2)/256), Y$4)</f>
        <v>95</v>
      </c>
      <c r="Z71" s="7">
        <f>ROUND( Z$2+(('coded NOLH for 23-29 factors'!Z70-1)*(Z$3-Z$2)/256), Z$4)</f>
        <v>125</v>
      </c>
      <c r="AA71" s="7">
        <f>ROUND( AA$2+(('coded NOLH for 23-29 factors'!AA70-1)*(AA$3-AA$2)/256), AA$4)</f>
        <v>174</v>
      </c>
      <c r="AB71" s="7">
        <f>ROUND( AB$2+(('coded NOLH for 23-29 factors'!AB70-1)*(AB$3-AB$2)/256), AB$4)</f>
        <v>30</v>
      </c>
      <c r="AC71" s="7">
        <f>ROUND( AC$2+(('coded NOLH for 23-29 factors'!AC70-1)*(AC$3-AC$2)/256), AC$4)</f>
        <v>240</v>
      </c>
      <c r="AD71" s="7">
        <f>ROUND( AD$2+(('coded NOLH for 23-29 factors'!AD70-1)*(AD$3-AD$2)/256), AD$4)</f>
        <v>252</v>
      </c>
    </row>
    <row r="72" spans="2:30" x14ac:dyDescent="0.2">
      <c r="B72" s="7">
        <f>ROUND( B$2+(('coded NOLH for 23-29 factors'!B71-1)*(B$3-B$2)/256), B$4)</f>
        <v>51</v>
      </c>
      <c r="C72" s="7">
        <f>ROUND( C$2+(('coded NOLH for 23-29 factors'!C71-1)*(C$3-C$2)/256), C$4)</f>
        <v>181</v>
      </c>
      <c r="D72" s="7">
        <f>ROUND( D$2+(('coded NOLH for 23-29 factors'!D71-1)*(D$3-D$2)/256), D$4)</f>
        <v>94</v>
      </c>
      <c r="E72" s="7">
        <f>ROUND( E$2+(('coded NOLH for 23-29 factors'!E71-1)*(E$3-E$2)/256), E$4)</f>
        <v>213</v>
      </c>
      <c r="F72" s="7">
        <f>ROUND( F$2+(('coded NOLH for 23-29 factors'!F71-1)*(F$3-F$2)/256), F$4)</f>
        <v>221</v>
      </c>
      <c r="G72" s="7">
        <f>ROUND( G$2+(('coded NOLH for 23-29 factors'!G71-1)*(G$3-G$2)/256), G$4)</f>
        <v>147</v>
      </c>
      <c r="H72" s="7">
        <f>ROUND( H$2+(('coded NOLH for 23-29 factors'!H71-1)*(H$3-H$2)/256), H$4)</f>
        <v>229</v>
      </c>
      <c r="I72" s="7">
        <f>ROUND( I$2+(('coded NOLH for 23-29 factors'!I71-1)*(I$3-I$2)/256), I$4)</f>
        <v>16</v>
      </c>
      <c r="J72" s="7">
        <f>ROUND( J$2+(('coded NOLH for 23-29 factors'!J71-1)*(J$3-J$2)/256), J$4)</f>
        <v>220</v>
      </c>
      <c r="K72" s="7">
        <f>ROUND( K$2+(('coded NOLH for 23-29 factors'!K71-1)*(K$3-K$2)/256), K$4)</f>
        <v>14</v>
      </c>
      <c r="L72" s="7">
        <f>ROUND( L$2+(('coded NOLH for 23-29 factors'!L71-1)*(L$3-L$2)/256), L$4)</f>
        <v>103</v>
      </c>
      <c r="M72" s="7">
        <f>ROUND( M$2+(('coded NOLH for 23-29 factors'!M71-1)*(M$3-M$2)/256), M$4)</f>
        <v>4</v>
      </c>
      <c r="N72" s="7">
        <f>ROUND( N$2+(('coded NOLH for 23-29 factors'!N71-1)*(N$3-N$2)/256), N$4)</f>
        <v>22</v>
      </c>
      <c r="O72" s="7">
        <f>ROUND( O$2+(('coded NOLH for 23-29 factors'!O71-1)*(O$3-O$2)/256), O$4)</f>
        <v>241</v>
      </c>
      <c r="P72" s="7">
        <f>ROUND( P$2+(('coded NOLH for 23-29 factors'!P71-1)*(P$3-P$2)/256), P$4)</f>
        <v>164</v>
      </c>
      <c r="Q72" s="7">
        <f>ROUND( Q$2+(('coded NOLH for 23-29 factors'!Q71-1)*(Q$3-Q$2)/256), Q$4)</f>
        <v>252</v>
      </c>
      <c r="R72" s="7">
        <f>ROUND( R$2+(('coded NOLH for 23-29 factors'!R71-1)*(R$3-R$2)/256), R$4)</f>
        <v>172</v>
      </c>
      <c r="S72" s="7">
        <f>ROUND( S$2+(('coded NOLH for 23-29 factors'!S71-1)*(S$3-S$2)/256), S$4)</f>
        <v>200</v>
      </c>
      <c r="T72" s="7">
        <f>ROUND( T$2+(('coded NOLH for 23-29 factors'!T71-1)*(T$3-T$2)/256), T$4)</f>
        <v>8</v>
      </c>
      <c r="U72" s="7">
        <f>ROUND( U$2+(('coded NOLH for 23-29 factors'!U71-1)*(U$3-U$2)/256), U$4)</f>
        <v>101</v>
      </c>
      <c r="V72" s="7">
        <f>ROUND( V$2+(('coded NOLH for 23-29 factors'!V71-1)*(V$3-V$2)/256), V$4)</f>
        <v>121</v>
      </c>
      <c r="W72" s="7">
        <f>ROUND( W$2+(('coded NOLH for 23-29 factors'!W71-1)*(W$3-W$2)/256), W$4)</f>
        <v>29</v>
      </c>
      <c r="X72" s="7">
        <f>ROUND( X$2+(('coded NOLH for 23-29 factors'!X71-1)*(X$3-X$2)/256), X$4)</f>
        <v>195</v>
      </c>
      <c r="Y72" s="7">
        <f>ROUND( Y$2+(('coded NOLH for 23-29 factors'!Y71-1)*(Y$3-Y$2)/256), Y$4)</f>
        <v>25</v>
      </c>
      <c r="Z72" s="7">
        <f>ROUND( Z$2+(('coded NOLH for 23-29 factors'!Z71-1)*(Z$3-Z$2)/256), Z$4)</f>
        <v>103</v>
      </c>
      <c r="AA72" s="7">
        <f>ROUND( AA$2+(('coded NOLH for 23-29 factors'!AA71-1)*(AA$3-AA$2)/256), AA$4)</f>
        <v>240</v>
      </c>
      <c r="AB72" s="7">
        <f>ROUND( AB$2+(('coded NOLH for 23-29 factors'!AB71-1)*(AB$3-AB$2)/256), AB$4)</f>
        <v>105</v>
      </c>
      <c r="AC72" s="7">
        <f>ROUND( AC$2+(('coded NOLH for 23-29 factors'!AC71-1)*(AC$3-AC$2)/256), AC$4)</f>
        <v>198</v>
      </c>
      <c r="AD72" s="7">
        <f>ROUND( AD$2+(('coded NOLH for 23-29 factors'!AD71-1)*(AD$3-AD$2)/256), AD$4)</f>
        <v>220</v>
      </c>
    </row>
    <row r="73" spans="2:30" x14ac:dyDescent="0.2">
      <c r="B73" s="7">
        <f>ROUND( B$2+(('coded NOLH for 23-29 factors'!B72-1)*(B$3-B$2)/256), B$4)</f>
        <v>77</v>
      </c>
      <c r="C73" s="7">
        <f>ROUND( C$2+(('coded NOLH for 23-29 factors'!C72-1)*(C$3-C$2)/256), C$4)</f>
        <v>51</v>
      </c>
      <c r="D73" s="7">
        <f>ROUND( D$2+(('coded NOLH for 23-29 factors'!D72-1)*(D$3-D$2)/256), D$4)</f>
        <v>23</v>
      </c>
      <c r="E73" s="7">
        <f>ROUND( E$2+(('coded NOLH for 23-29 factors'!E72-1)*(E$3-E$2)/256), E$4)</f>
        <v>230</v>
      </c>
      <c r="F73" s="7">
        <f>ROUND( F$2+(('coded NOLH for 23-29 factors'!F72-1)*(F$3-F$2)/256), F$4)</f>
        <v>167</v>
      </c>
      <c r="G73" s="7">
        <f>ROUND( G$2+(('coded NOLH for 23-29 factors'!G72-1)*(G$3-G$2)/256), G$4)</f>
        <v>249</v>
      </c>
      <c r="H73" s="7">
        <f>ROUND( H$2+(('coded NOLH for 23-29 factors'!H72-1)*(H$3-H$2)/256), H$4)</f>
        <v>244</v>
      </c>
      <c r="I73" s="7">
        <f>ROUND( I$2+(('coded NOLH for 23-29 factors'!I72-1)*(I$3-I$2)/256), I$4)</f>
        <v>32</v>
      </c>
      <c r="J73" s="7">
        <f>ROUND( J$2+(('coded NOLH for 23-29 factors'!J72-1)*(J$3-J$2)/256), J$4)</f>
        <v>93</v>
      </c>
      <c r="K73" s="7">
        <f>ROUND( K$2+(('coded NOLH for 23-29 factors'!K72-1)*(K$3-K$2)/256), K$4)</f>
        <v>215</v>
      </c>
      <c r="L73" s="7">
        <f>ROUND( L$2+(('coded NOLH for 23-29 factors'!L72-1)*(L$3-L$2)/256), L$4)</f>
        <v>229</v>
      </c>
      <c r="M73" s="7">
        <f>ROUND( M$2+(('coded NOLH for 23-29 factors'!M72-1)*(M$3-M$2)/256), M$4)</f>
        <v>139</v>
      </c>
      <c r="N73" s="7">
        <f>ROUND( N$2+(('coded NOLH for 23-29 factors'!N72-1)*(N$3-N$2)/256), N$4)</f>
        <v>242</v>
      </c>
      <c r="O73" s="7">
        <f>ROUND( O$2+(('coded NOLH for 23-29 factors'!O72-1)*(O$3-O$2)/256), O$4)</f>
        <v>37</v>
      </c>
      <c r="P73" s="7">
        <f>ROUND( P$2+(('coded NOLH for 23-29 factors'!P72-1)*(P$3-P$2)/256), P$4)</f>
        <v>174</v>
      </c>
      <c r="Q73" s="7">
        <f>ROUND( Q$2+(('coded NOLH for 23-29 factors'!Q72-1)*(Q$3-Q$2)/256), Q$4)</f>
        <v>173</v>
      </c>
      <c r="R73" s="7">
        <f>ROUND( R$2+(('coded NOLH for 23-29 factors'!R72-1)*(R$3-R$2)/256), R$4)</f>
        <v>126</v>
      </c>
      <c r="S73" s="7">
        <f>ROUND( S$2+(('coded NOLH for 23-29 factors'!S72-1)*(S$3-S$2)/256), S$4)</f>
        <v>232</v>
      </c>
      <c r="T73" s="7">
        <f>ROUND( T$2+(('coded NOLH for 23-29 factors'!T72-1)*(T$3-T$2)/256), T$4)</f>
        <v>1</v>
      </c>
      <c r="U73" s="7">
        <f>ROUND( U$2+(('coded NOLH for 23-29 factors'!U72-1)*(U$3-U$2)/256), U$4)</f>
        <v>155</v>
      </c>
      <c r="V73" s="7">
        <f>ROUND( V$2+(('coded NOLH for 23-29 factors'!V72-1)*(V$3-V$2)/256), V$4)</f>
        <v>94</v>
      </c>
      <c r="W73" s="7">
        <f>ROUND( W$2+(('coded NOLH for 23-29 factors'!W72-1)*(W$3-W$2)/256), W$4)</f>
        <v>61</v>
      </c>
      <c r="X73" s="7">
        <f>ROUND( X$2+(('coded NOLH for 23-29 factors'!X72-1)*(X$3-X$2)/256), X$4)</f>
        <v>206</v>
      </c>
      <c r="Y73" s="7">
        <f>ROUND( Y$2+(('coded NOLH for 23-29 factors'!Y72-1)*(Y$3-Y$2)/256), Y$4)</f>
        <v>114</v>
      </c>
      <c r="Z73" s="7">
        <f>ROUND( Z$2+(('coded NOLH for 23-29 factors'!Z72-1)*(Z$3-Z$2)/256), Z$4)</f>
        <v>96</v>
      </c>
      <c r="AA73" s="7">
        <f>ROUND( AA$2+(('coded NOLH for 23-29 factors'!AA72-1)*(AA$3-AA$2)/256), AA$4)</f>
        <v>140</v>
      </c>
      <c r="AB73" s="7">
        <f>ROUND( AB$2+(('coded NOLH for 23-29 factors'!AB72-1)*(AB$3-AB$2)/256), AB$4)</f>
        <v>111</v>
      </c>
      <c r="AC73" s="7">
        <f>ROUND( AC$2+(('coded NOLH for 23-29 factors'!AC72-1)*(AC$3-AC$2)/256), AC$4)</f>
        <v>191</v>
      </c>
      <c r="AD73" s="7">
        <f>ROUND( AD$2+(('coded NOLH for 23-29 factors'!AD72-1)*(AD$3-AD$2)/256), AD$4)</f>
        <v>126</v>
      </c>
    </row>
    <row r="74" spans="2:30" x14ac:dyDescent="0.2">
      <c r="B74" s="7">
        <f>ROUND( B$2+(('coded NOLH for 23-29 factors'!B73-1)*(B$3-B$2)/256), B$4)</f>
        <v>28</v>
      </c>
      <c r="C74" s="7">
        <f>ROUND( C$2+(('coded NOLH for 23-29 factors'!C73-1)*(C$3-C$2)/256), C$4)</f>
        <v>213</v>
      </c>
      <c r="D74" s="7">
        <f>ROUND( D$2+(('coded NOLH for 23-29 factors'!D73-1)*(D$3-D$2)/256), D$4)</f>
        <v>195</v>
      </c>
      <c r="E74" s="7">
        <f>ROUND( E$2+(('coded NOLH for 23-29 factors'!E73-1)*(E$3-E$2)/256), E$4)</f>
        <v>77</v>
      </c>
      <c r="F74" s="7">
        <f>ROUND( F$2+(('coded NOLH for 23-29 factors'!F73-1)*(F$3-F$2)/256), F$4)</f>
        <v>143</v>
      </c>
      <c r="G74" s="7">
        <f>ROUND( G$2+(('coded NOLH for 23-29 factors'!G73-1)*(G$3-G$2)/256), G$4)</f>
        <v>214</v>
      </c>
      <c r="H74" s="7">
        <f>ROUND( H$2+(('coded NOLH for 23-29 factors'!H73-1)*(H$3-H$2)/256), H$4)</f>
        <v>177</v>
      </c>
      <c r="I74" s="7">
        <f>ROUND( I$2+(('coded NOLH for 23-29 factors'!I73-1)*(I$3-I$2)/256), I$4)</f>
        <v>64</v>
      </c>
      <c r="J74" s="7">
        <f>ROUND( J$2+(('coded NOLH for 23-29 factors'!J73-1)*(J$3-J$2)/256), J$4)</f>
        <v>48</v>
      </c>
      <c r="K74" s="7">
        <f>ROUND( K$2+(('coded NOLH for 23-29 factors'!K73-1)*(K$3-K$2)/256), K$4)</f>
        <v>219</v>
      </c>
      <c r="L74" s="7">
        <f>ROUND( L$2+(('coded NOLH for 23-29 factors'!L73-1)*(L$3-L$2)/256), L$4)</f>
        <v>90</v>
      </c>
      <c r="M74" s="7">
        <f>ROUND( M$2+(('coded NOLH for 23-29 factors'!M73-1)*(M$3-M$2)/256), M$4)</f>
        <v>107</v>
      </c>
      <c r="N74" s="7">
        <f>ROUND( N$2+(('coded NOLH for 23-29 factors'!N73-1)*(N$3-N$2)/256), N$4)</f>
        <v>28</v>
      </c>
      <c r="O74" s="7">
        <f>ROUND( O$2+(('coded NOLH for 23-29 factors'!O73-1)*(O$3-O$2)/256), O$4)</f>
        <v>188</v>
      </c>
      <c r="P74" s="7">
        <f>ROUND( P$2+(('coded NOLH for 23-29 factors'!P73-1)*(P$3-P$2)/256), P$4)</f>
        <v>219</v>
      </c>
      <c r="Q74" s="7">
        <f>ROUND( Q$2+(('coded NOLH for 23-29 factors'!Q73-1)*(Q$3-Q$2)/256), Q$4)</f>
        <v>60</v>
      </c>
      <c r="R74" s="7">
        <f>ROUND( R$2+(('coded NOLH for 23-29 factors'!R73-1)*(R$3-R$2)/256), R$4)</f>
        <v>68</v>
      </c>
      <c r="S74" s="7">
        <f>ROUND( S$2+(('coded NOLH for 23-29 factors'!S73-1)*(S$3-S$2)/256), S$4)</f>
        <v>68</v>
      </c>
      <c r="T74" s="7">
        <f>ROUND( T$2+(('coded NOLH for 23-29 factors'!T73-1)*(T$3-T$2)/256), T$4)</f>
        <v>188</v>
      </c>
      <c r="U74" s="7">
        <f>ROUND( U$2+(('coded NOLH for 23-29 factors'!U73-1)*(U$3-U$2)/256), U$4)</f>
        <v>152</v>
      </c>
      <c r="V74" s="7">
        <f>ROUND( V$2+(('coded NOLH for 23-29 factors'!V73-1)*(V$3-V$2)/256), V$4)</f>
        <v>239</v>
      </c>
      <c r="W74" s="7">
        <f>ROUND( W$2+(('coded NOLH for 23-29 factors'!W73-1)*(W$3-W$2)/256), W$4)</f>
        <v>244</v>
      </c>
      <c r="X74" s="7">
        <f>ROUND( X$2+(('coded NOLH for 23-29 factors'!X73-1)*(X$3-X$2)/256), X$4)</f>
        <v>26</v>
      </c>
      <c r="Y74" s="7">
        <f>ROUND( Y$2+(('coded NOLH for 23-29 factors'!Y73-1)*(Y$3-Y$2)/256), Y$4)</f>
        <v>77</v>
      </c>
      <c r="Z74" s="7">
        <f>ROUND( Z$2+(('coded NOLH for 23-29 factors'!Z73-1)*(Z$3-Z$2)/256), Z$4)</f>
        <v>92</v>
      </c>
      <c r="AA74" s="7">
        <f>ROUND( AA$2+(('coded NOLH for 23-29 factors'!AA73-1)*(AA$3-AA$2)/256), AA$4)</f>
        <v>171</v>
      </c>
      <c r="AB74" s="7">
        <f>ROUND( AB$2+(('coded NOLH for 23-29 factors'!AB73-1)*(AB$3-AB$2)/256), AB$4)</f>
        <v>136</v>
      </c>
      <c r="AC74" s="7">
        <f>ROUND( AC$2+(('coded NOLH for 23-29 factors'!AC73-1)*(AC$3-AC$2)/256), AC$4)</f>
        <v>187</v>
      </c>
      <c r="AD74" s="7">
        <f>ROUND( AD$2+(('coded NOLH for 23-29 factors'!AD73-1)*(AD$3-AD$2)/256), AD$4)</f>
        <v>152</v>
      </c>
    </row>
    <row r="75" spans="2:30" x14ac:dyDescent="0.2">
      <c r="B75" s="7">
        <f>ROUND( B$2+(('coded NOLH for 23-29 factors'!B74-1)*(B$3-B$2)/256), B$4)</f>
        <v>45</v>
      </c>
      <c r="C75" s="7">
        <f>ROUND( C$2+(('coded NOLH for 23-29 factors'!C74-1)*(C$3-C$2)/256), C$4)</f>
        <v>28</v>
      </c>
      <c r="D75" s="7">
        <f>ROUND( D$2+(('coded NOLH for 23-29 factors'!D74-1)*(D$3-D$2)/256), D$4)</f>
        <v>211</v>
      </c>
      <c r="E75" s="7">
        <f>ROUND( E$2+(('coded NOLH for 23-29 factors'!E74-1)*(E$3-E$2)/256), E$4)</f>
        <v>51</v>
      </c>
      <c r="F75" s="7">
        <f>ROUND( F$2+(('coded NOLH for 23-29 factors'!F74-1)*(F$3-F$2)/256), F$4)</f>
        <v>168</v>
      </c>
      <c r="G75" s="7">
        <f>ROUND( G$2+(('coded NOLH for 23-29 factors'!G74-1)*(G$3-G$2)/256), G$4)</f>
        <v>150</v>
      </c>
      <c r="H75" s="7">
        <f>ROUND( H$2+(('coded NOLH for 23-29 factors'!H74-1)*(H$3-H$2)/256), H$4)</f>
        <v>245</v>
      </c>
      <c r="I75" s="7">
        <f>ROUND( I$2+(('coded NOLH for 23-29 factors'!I74-1)*(I$3-I$2)/256), I$4)</f>
        <v>69</v>
      </c>
      <c r="J75" s="7">
        <f>ROUND( J$2+(('coded NOLH for 23-29 factors'!J74-1)*(J$3-J$2)/256), J$4)</f>
        <v>196</v>
      </c>
      <c r="K75" s="7">
        <f>ROUND( K$2+(('coded NOLH for 23-29 factors'!K74-1)*(K$3-K$2)/256), K$4)</f>
        <v>89</v>
      </c>
      <c r="L75" s="7">
        <f>ROUND( L$2+(('coded NOLH for 23-29 factors'!L74-1)*(L$3-L$2)/256), L$4)</f>
        <v>134</v>
      </c>
      <c r="M75" s="7">
        <f>ROUND( M$2+(('coded NOLH for 23-29 factors'!M74-1)*(M$3-M$2)/256), M$4)</f>
        <v>207</v>
      </c>
      <c r="N75" s="7">
        <f>ROUND( N$2+(('coded NOLH for 23-29 factors'!N74-1)*(N$3-N$2)/256), N$4)</f>
        <v>186</v>
      </c>
      <c r="O75" s="7">
        <f>ROUND( O$2+(('coded NOLH for 23-29 factors'!O74-1)*(O$3-O$2)/256), O$4)</f>
        <v>66</v>
      </c>
      <c r="P75" s="7">
        <f>ROUND( P$2+(('coded NOLH for 23-29 factors'!P74-1)*(P$3-P$2)/256), P$4)</f>
        <v>177</v>
      </c>
      <c r="Q75" s="7">
        <f>ROUND( Q$2+(('coded NOLH for 23-29 factors'!Q74-1)*(Q$3-Q$2)/256), Q$4)</f>
        <v>4</v>
      </c>
      <c r="R75" s="7">
        <f>ROUND( R$2+(('coded NOLH for 23-29 factors'!R74-1)*(R$3-R$2)/256), R$4)</f>
        <v>20</v>
      </c>
      <c r="S75" s="7">
        <f>ROUND( S$2+(('coded NOLH for 23-29 factors'!S74-1)*(S$3-S$2)/256), S$4)</f>
        <v>116</v>
      </c>
      <c r="T75" s="7">
        <f>ROUND( T$2+(('coded NOLH for 23-29 factors'!T74-1)*(T$3-T$2)/256), T$4)</f>
        <v>174</v>
      </c>
      <c r="U75" s="7">
        <f>ROUND( U$2+(('coded NOLH for 23-29 factors'!U74-1)*(U$3-U$2)/256), U$4)</f>
        <v>220</v>
      </c>
      <c r="V75" s="7">
        <f>ROUND( V$2+(('coded NOLH for 23-29 factors'!V74-1)*(V$3-V$2)/256), V$4)</f>
        <v>160</v>
      </c>
      <c r="W75" s="7">
        <f>ROUND( W$2+(('coded NOLH for 23-29 factors'!W74-1)*(W$3-W$2)/256), W$4)</f>
        <v>220</v>
      </c>
      <c r="X75" s="7">
        <f>ROUND( X$2+(('coded NOLH for 23-29 factors'!X74-1)*(X$3-X$2)/256), X$4)</f>
        <v>16</v>
      </c>
      <c r="Y75" s="7">
        <f>ROUND( Y$2+(('coded NOLH for 23-29 factors'!Y74-1)*(Y$3-Y$2)/256), Y$4)</f>
        <v>21</v>
      </c>
      <c r="Z75" s="7">
        <f>ROUND( Z$2+(('coded NOLH for 23-29 factors'!Z74-1)*(Z$3-Z$2)/256), Z$4)</f>
        <v>99</v>
      </c>
      <c r="AA75" s="7">
        <f>ROUND( AA$2+(('coded NOLH for 23-29 factors'!AA74-1)*(AA$3-AA$2)/256), AA$4)</f>
        <v>256</v>
      </c>
      <c r="AB75" s="7">
        <f>ROUND( AB$2+(('coded NOLH for 23-29 factors'!AB74-1)*(AB$3-AB$2)/256), AB$4)</f>
        <v>63</v>
      </c>
      <c r="AC75" s="7">
        <f>ROUND( AC$2+(('coded NOLH for 23-29 factors'!AC74-1)*(AC$3-AC$2)/256), AC$4)</f>
        <v>200</v>
      </c>
      <c r="AD75" s="7">
        <f>ROUND( AD$2+(('coded NOLH for 23-29 factors'!AD74-1)*(AD$3-AD$2)/256), AD$4)</f>
        <v>137</v>
      </c>
    </row>
    <row r="76" spans="2:30" x14ac:dyDescent="0.2">
      <c r="B76" s="7">
        <f>ROUND( B$2+(('coded NOLH for 23-29 factors'!B75-1)*(B$3-B$2)/256), B$4)</f>
        <v>47</v>
      </c>
      <c r="C76" s="7">
        <f>ROUND( C$2+(('coded NOLH for 23-29 factors'!C75-1)*(C$3-C$2)/256), C$4)</f>
        <v>195</v>
      </c>
      <c r="D76" s="7">
        <f>ROUND( D$2+(('coded NOLH for 23-29 factors'!D75-1)*(D$3-D$2)/256), D$4)</f>
        <v>45</v>
      </c>
      <c r="E76" s="7">
        <f>ROUND( E$2+(('coded NOLH for 23-29 factors'!E75-1)*(E$3-E$2)/256), E$4)</f>
        <v>94</v>
      </c>
      <c r="F76" s="7">
        <f>ROUND( F$2+(('coded NOLH for 23-29 factors'!F75-1)*(F$3-F$2)/256), F$4)</f>
        <v>255</v>
      </c>
      <c r="G76" s="7">
        <f>ROUND( G$2+(('coded NOLH for 23-29 factors'!G75-1)*(G$3-G$2)/256), G$4)</f>
        <v>178</v>
      </c>
      <c r="H76" s="7">
        <f>ROUND( H$2+(('coded NOLH for 23-29 factors'!H75-1)*(H$3-H$2)/256), H$4)</f>
        <v>151</v>
      </c>
      <c r="I76" s="7">
        <f>ROUND( I$2+(('coded NOLH for 23-29 factors'!I75-1)*(I$3-I$2)/256), I$4)</f>
        <v>61</v>
      </c>
      <c r="J76" s="7">
        <f>ROUND( J$2+(('coded NOLH for 23-29 factors'!J75-1)*(J$3-J$2)/256), J$4)</f>
        <v>235</v>
      </c>
      <c r="K76" s="7">
        <f>ROUND( K$2+(('coded NOLH for 23-29 factors'!K75-1)*(K$3-K$2)/256), K$4)</f>
        <v>228</v>
      </c>
      <c r="L76" s="7">
        <f>ROUND( L$2+(('coded NOLH for 23-29 factors'!L75-1)*(L$3-L$2)/256), L$4)</f>
        <v>33</v>
      </c>
      <c r="M76" s="7">
        <f>ROUND( M$2+(('coded NOLH for 23-29 factors'!M75-1)*(M$3-M$2)/256), M$4)</f>
        <v>98</v>
      </c>
      <c r="N76" s="7">
        <f>ROUND( N$2+(('coded NOLH for 23-29 factors'!N75-1)*(N$3-N$2)/256), N$4)</f>
        <v>95</v>
      </c>
      <c r="O76" s="7">
        <f>ROUND( O$2+(('coded NOLH for 23-29 factors'!O75-1)*(O$3-O$2)/256), O$4)</f>
        <v>197</v>
      </c>
      <c r="P76" s="7">
        <f>ROUND( P$2+(('coded NOLH for 23-29 factors'!P75-1)*(P$3-P$2)/256), P$4)</f>
        <v>15</v>
      </c>
      <c r="Q76" s="7">
        <f>ROUND( Q$2+(('coded NOLH for 23-29 factors'!Q75-1)*(Q$3-Q$2)/256), Q$4)</f>
        <v>184</v>
      </c>
      <c r="R76" s="7">
        <f>ROUND( R$2+(('coded NOLH for 23-29 factors'!R75-1)*(R$3-R$2)/256), R$4)</f>
        <v>130</v>
      </c>
      <c r="S76" s="7">
        <f>ROUND( S$2+(('coded NOLH for 23-29 factors'!S75-1)*(S$3-S$2)/256), S$4)</f>
        <v>230</v>
      </c>
      <c r="T76" s="7">
        <f>ROUND( T$2+(('coded NOLH for 23-29 factors'!T75-1)*(T$3-T$2)/256), T$4)</f>
        <v>73</v>
      </c>
      <c r="U76" s="7">
        <f>ROUND( U$2+(('coded NOLH for 23-29 factors'!U75-1)*(U$3-U$2)/256), U$4)</f>
        <v>237</v>
      </c>
      <c r="V76" s="7">
        <f>ROUND( V$2+(('coded NOLH for 23-29 factors'!V75-1)*(V$3-V$2)/256), V$4)</f>
        <v>161</v>
      </c>
      <c r="W76" s="7">
        <f>ROUND( W$2+(('coded NOLH for 23-29 factors'!W75-1)*(W$3-W$2)/256), W$4)</f>
        <v>213</v>
      </c>
      <c r="X76" s="7">
        <f>ROUND( X$2+(('coded NOLH for 23-29 factors'!X75-1)*(X$3-X$2)/256), X$4)</f>
        <v>1</v>
      </c>
      <c r="Y76" s="7">
        <f>ROUND( Y$2+(('coded NOLH for 23-29 factors'!Y75-1)*(Y$3-Y$2)/256), Y$4)</f>
        <v>68</v>
      </c>
      <c r="Z76" s="7">
        <f>ROUND( Z$2+(('coded NOLH for 23-29 factors'!Z75-1)*(Z$3-Z$2)/256), Z$4)</f>
        <v>85</v>
      </c>
      <c r="AA76" s="7">
        <f>ROUND( AA$2+(('coded NOLH for 23-29 factors'!AA75-1)*(AA$3-AA$2)/256), AA$4)</f>
        <v>109</v>
      </c>
      <c r="AB76" s="7">
        <f>ROUND( AB$2+(('coded NOLH for 23-29 factors'!AB75-1)*(AB$3-AB$2)/256), AB$4)</f>
        <v>20</v>
      </c>
      <c r="AC76" s="7">
        <f>ROUND( AC$2+(('coded NOLH for 23-29 factors'!AC75-1)*(AC$3-AC$2)/256), AC$4)</f>
        <v>175</v>
      </c>
      <c r="AD76" s="7">
        <f>ROUND( AD$2+(('coded NOLH for 23-29 factors'!AD75-1)*(AD$3-AD$2)/256), AD$4)</f>
        <v>251</v>
      </c>
    </row>
    <row r="77" spans="2:30" x14ac:dyDescent="0.2">
      <c r="B77" s="7">
        <f>ROUND( B$2+(('coded NOLH for 23-29 factors'!B76-1)*(B$3-B$2)/256), B$4)</f>
        <v>63</v>
      </c>
      <c r="C77" s="7">
        <f>ROUND( C$2+(('coded NOLH for 23-29 factors'!C76-1)*(C$3-C$2)/256), C$4)</f>
        <v>47</v>
      </c>
      <c r="D77" s="7">
        <f>ROUND( D$2+(('coded NOLH for 23-29 factors'!D76-1)*(D$3-D$2)/256), D$4)</f>
        <v>28</v>
      </c>
      <c r="E77" s="7">
        <f>ROUND( E$2+(('coded NOLH for 23-29 factors'!E76-1)*(E$3-E$2)/256), E$4)</f>
        <v>23</v>
      </c>
      <c r="F77" s="7">
        <f>ROUND( F$2+(('coded NOLH for 23-29 factors'!F76-1)*(F$3-F$2)/256), F$4)</f>
        <v>218</v>
      </c>
      <c r="G77" s="7">
        <f>ROUND( G$2+(('coded NOLH for 23-29 factors'!G76-1)*(G$3-G$2)/256), G$4)</f>
        <v>184</v>
      </c>
      <c r="H77" s="7">
        <f>ROUND( H$2+(('coded NOLH for 23-29 factors'!H76-1)*(H$3-H$2)/256), H$4)</f>
        <v>175</v>
      </c>
      <c r="I77" s="7">
        <f>ROUND( I$2+(('coded NOLH for 23-29 factors'!I76-1)*(I$3-I$2)/256), I$4)</f>
        <v>78</v>
      </c>
      <c r="J77" s="7">
        <f>ROUND( J$2+(('coded NOLH for 23-29 factors'!J76-1)*(J$3-J$2)/256), J$4)</f>
        <v>45</v>
      </c>
      <c r="K77" s="7">
        <f>ROUND( K$2+(('coded NOLH for 23-29 factors'!K76-1)*(K$3-K$2)/256), K$4)</f>
        <v>84</v>
      </c>
      <c r="L77" s="7">
        <f>ROUND( L$2+(('coded NOLH for 23-29 factors'!L76-1)*(L$3-L$2)/256), L$4)</f>
        <v>244</v>
      </c>
      <c r="M77" s="7">
        <f>ROUND( M$2+(('coded NOLH for 23-29 factors'!M76-1)*(M$3-M$2)/256), M$4)</f>
        <v>213</v>
      </c>
      <c r="N77" s="7">
        <f>ROUND( N$2+(('coded NOLH for 23-29 factors'!N76-1)*(N$3-N$2)/256), N$4)</f>
        <v>155</v>
      </c>
      <c r="O77" s="7">
        <f>ROUND( O$2+(('coded NOLH for 23-29 factors'!O76-1)*(O$3-O$2)/256), O$4)</f>
        <v>77</v>
      </c>
      <c r="P77" s="7">
        <f>ROUND( P$2+(('coded NOLH for 23-29 factors'!P76-1)*(P$3-P$2)/256), P$4)</f>
        <v>64</v>
      </c>
      <c r="Q77" s="7">
        <f>ROUND( Q$2+(('coded NOLH for 23-29 factors'!Q76-1)*(Q$3-Q$2)/256), Q$4)</f>
        <v>135</v>
      </c>
      <c r="R77" s="7">
        <f>ROUND( R$2+(('coded NOLH for 23-29 factors'!R76-1)*(R$3-R$2)/256), R$4)</f>
        <v>171</v>
      </c>
      <c r="S77" s="7">
        <f>ROUND( S$2+(('coded NOLH for 23-29 factors'!S76-1)*(S$3-S$2)/256), S$4)</f>
        <v>199</v>
      </c>
      <c r="T77" s="7">
        <f>ROUND( T$2+(('coded NOLH for 23-29 factors'!T76-1)*(T$3-T$2)/256), T$4)</f>
        <v>69</v>
      </c>
      <c r="U77" s="7">
        <f>ROUND( U$2+(('coded NOLH for 23-29 factors'!U76-1)*(U$3-U$2)/256), U$4)</f>
        <v>169</v>
      </c>
      <c r="V77" s="7">
        <f>ROUND( V$2+(('coded NOLH for 23-29 factors'!V76-1)*(V$3-V$2)/256), V$4)</f>
        <v>193</v>
      </c>
      <c r="W77" s="7">
        <f>ROUND( W$2+(('coded NOLH for 23-29 factors'!W76-1)*(W$3-W$2)/256), W$4)</f>
        <v>205</v>
      </c>
      <c r="X77" s="7">
        <f>ROUND( X$2+(('coded NOLH for 23-29 factors'!X76-1)*(X$3-X$2)/256), X$4)</f>
        <v>20</v>
      </c>
      <c r="Y77" s="7">
        <f>ROUND( Y$2+(('coded NOLH for 23-29 factors'!Y76-1)*(Y$3-Y$2)/256), Y$4)</f>
        <v>53</v>
      </c>
      <c r="Z77" s="7">
        <f>ROUND( Z$2+(('coded NOLH for 23-29 factors'!Z76-1)*(Z$3-Z$2)/256), Z$4)</f>
        <v>12</v>
      </c>
      <c r="AA77" s="7">
        <f>ROUND( AA$2+(('coded NOLH for 23-29 factors'!AA76-1)*(AA$3-AA$2)/256), AA$4)</f>
        <v>226</v>
      </c>
      <c r="AB77" s="7">
        <f>ROUND( AB$2+(('coded NOLH for 23-29 factors'!AB76-1)*(AB$3-AB$2)/256), AB$4)</f>
        <v>16</v>
      </c>
      <c r="AC77" s="7">
        <f>ROUND( AC$2+(('coded NOLH for 23-29 factors'!AC76-1)*(AC$3-AC$2)/256), AC$4)</f>
        <v>155</v>
      </c>
      <c r="AD77" s="7">
        <f>ROUND( AD$2+(('coded NOLH for 23-29 factors'!AD76-1)*(AD$3-AD$2)/256), AD$4)</f>
        <v>123</v>
      </c>
    </row>
    <row r="78" spans="2:30" x14ac:dyDescent="0.2">
      <c r="B78" s="7">
        <f>ROUND( B$2+(('coded NOLH for 23-29 factors'!B77-1)*(B$3-B$2)/256), B$4)</f>
        <v>40</v>
      </c>
      <c r="C78" s="7">
        <f>ROUND( C$2+(('coded NOLH for 23-29 factors'!C77-1)*(C$3-C$2)/256), C$4)</f>
        <v>255</v>
      </c>
      <c r="D78" s="7">
        <f>ROUND( D$2+(('coded NOLH for 23-29 factors'!D77-1)*(D$3-D$2)/256), D$4)</f>
        <v>143</v>
      </c>
      <c r="E78" s="7">
        <f>ROUND( E$2+(('coded NOLH for 23-29 factors'!E77-1)*(E$3-E$2)/256), E$4)</f>
        <v>135</v>
      </c>
      <c r="F78" s="7">
        <f>ROUND( F$2+(('coded NOLH for 23-29 factors'!F77-1)*(F$3-F$2)/256), F$4)</f>
        <v>63</v>
      </c>
      <c r="G78" s="7">
        <f>ROUND( G$2+(('coded NOLH for 23-29 factors'!G77-1)*(G$3-G$2)/256), G$4)</f>
        <v>183</v>
      </c>
      <c r="H78" s="7">
        <f>ROUND( H$2+(('coded NOLH for 23-29 factors'!H77-1)*(H$3-H$2)/256), H$4)</f>
        <v>252</v>
      </c>
      <c r="I78" s="7">
        <f>ROUND( I$2+(('coded NOLH for 23-29 factors'!I77-1)*(I$3-I$2)/256), I$4)</f>
        <v>68</v>
      </c>
      <c r="J78" s="7">
        <f>ROUND( J$2+(('coded NOLH for 23-29 factors'!J77-1)*(J$3-J$2)/256), J$4)</f>
        <v>89</v>
      </c>
      <c r="K78" s="7">
        <f>ROUND( K$2+(('coded NOLH for 23-29 factors'!K77-1)*(K$3-K$2)/256), K$4)</f>
        <v>36</v>
      </c>
      <c r="L78" s="7">
        <f>ROUND( L$2+(('coded NOLH for 23-29 factors'!L77-1)*(L$3-L$2)/256), L$4)</f>
        <v>213</v>
      </c>
      <c r="M78" s="7">
        <f>ROUND( M$2+(('coded NOLH for 23-29 factors'!M77-1)*(M$3-M$2)/256), M$4)</f>
        <v>79</v>
      </c>
      <c r="N78" s="7">
        <f>ROUND( N$2+(('coded NOLH for 23-29 factors'!N77-1)*(N$3-N$2)/256), N$4)</f>
        <v>119</v>
      </c>
      <c r="O78" s="7">
        <f>ROUND( O$2+(('coded NOLH for 23-29 factors'!O77-1)*(O$3-O$2)/256), O$4)</f>
        <v>145</v>
      </c>
      <c r="P78" s="7">
        <f>ROUND( P$2+(('coded NOLH for 23-29 factors'!P77-1)*(P$3-P$2)/256), P$4)</f>
        <v>70</v>
      </c>
      <c r="Q78" s="7">
        <f>ROUND( Q$2+(('coded NOLH for 23-29 factors'!Q77-1)*(Q$3-Q$2)/256), Q$4)</f>
        <v>236</v>
      </c>
      <c r="R78" s="7">
        <f>ROUND( R$2+(('coded NOLH for 23-29 factors'!R77-1)*(R$3-R$2)/256), R$4)</f>
        <v>119</v>
      </c>
      <c r="S78" s="7">
        <f>ROUND( S$2+(('coded NOLH for 23-29 factors'!S77-1)*(S$3-S$2)/256), S$4)</f>
        <v>108</v>
      </c>
      <c r="T78" s="7">
        <f>ROUND( T$2+(('coded NOLH for 23-29 factors'!T77-1)*(T$3-T$2)/256), T$4)</f>
        <v>199</v>
      </c>
      <c r="U78" s="7">
        <f>ROUND( U$2+(('coded NOLH for 23-29 factors'!U77-1)*(U$3-U$2)/256), U$4)</f>
        <v>248</v>
      </c>
      <c r="V78" s="7">
        <f>ROUND( V$2+(('coded NOLH for 23-29 factors'!V77-1)*(V$3-V$2)/256), V$4)</f>
        <v>136</v>
      </c>
      <c r="W78" s="7">
        <f>ROUND( W$2+(('coded NOLH for 23-29 factors'!W77-1)*(W$3-W$2)/256), W$4)</f>
        <v>49</v>
      </c>
      <c r="X78" s="7">
        <f>ROUND( X$2+(('coded NOLH for 23-29 factors'!X77-1)*(X$3-X$2)/256), X$4)</f>
        <v>251</v>
      </c>
      <c r="Y78" s="7">
        <f>ROUND( Y$2+(('coded NOLH for 23-29 factors'!Y77-1)*(Y$3-Y$2)/256), Y$4)</f>
        <v>153</v>
      </c>
      <c r="Z78" s="7">
        <f>ROUND( Z$2+(('coded NOLH for 23-29 factors'!Z77-1)*(Z$3-Z$2)/256), Z$4)</f>
        <v>186</v>
      </c>
      <c r="AA78" s="7">
        <f>ROUND( AA$2+(('coded NOLH for 23-29 factors'!AA77-1)*(AA$3-AA$2)/256), AA$4)</f>
        <v>60</v>
      </c>
      <c r="AB78" s="7">
        <f>ROUND( AB$2+(('coded NOLH for 23-29 factors'!AB77-1)*(AB$3-AB$2)/256), AB$4)</f>
        <v>84</v>
      </c>
      <c r="AC78" s="7">
        <f>ROUND( AC$2+(('coded NOLH for 23-29 factors'!AC77-1)*(AC$3-AC$2)/256), AC$4)</f>
        <v>197</v>
      </c>
      <c r="AD78" s="7">
        <f>ROUND( AD$2+(('coded NOLH for 23-29 factors'!AD77-1)*(AD$3-AD$2)/256), AD$4)</f>
        <v>219</v>
      </c>
    </row>
    <row r="79" spans="2:30" x14ac:dyDescent="0.2">
      <c r="B79" s="7">
        <f>ROUND( B$2+(('coded NOLH for 23-29 factors'!B78-1)*(B$3-B$2)/256), B$4)</f>
        <v>3</v>
      </c>
      <c r="C79" s="7">
        <f>ROUND( C$2+(('coded NOLH for 23-29 factors'!C78-1)*(C$3-C$2)/256), C$4)</f>
        <v>40</v>
      </c>
      <c r="D79" s="7">
        <f>ROUND( D$2+(('coded NOLH for 23-29 factors'!D78-1)*(D$3-D$2)/256), D$4)</f>
        <v>168</v>
      </c>
      <c r="E79" s="7">
        <f>ROUND( E$2+(('coded NOLH for 23-29 factors'!E78-1)*(E$3-E$2)/256), E$4)</f>
        <v>237</v>
      </c>
      <c r="F79" s="7">
        <f>ROUND( F$2+(('coded NOLH for 23-29 factors'!F78-1)*(F$3-F$2)/256), F$4)</f>
        <v>47</v>
      </c>
      <c r="G79" s="7">
        <f>ROUND( G$2+(('coded NOLH for 23-29 factors'!G78-1)*(G$3-G$2)/256), G$4)</f>
        <v>159</v>
      </c>
      <c r="H79" s="7">
        <f>ROUND( H$2+(('coded NOLH for 23-29 factors'!H78-1)*(H$3-H$2)/256), H$4)</f>
        <v>142</v>
      </c>
      <c r="I79" s="7">
        <f>ROUND( I$2+(('coded NOLH for 23-29 factors'!I78-1)*(I$3-I$2)/256), I$4)</f>
        <v>112</v>
      </c>
      <c r="J79" s="7">
        <f>ROUND( J$2+(('coded NOLH for 23-29 factors'!J78-1)*(J$3-J$2)/256), J$4)</f>
        <v>134</v>
      </c>
      <c r="K79" s="7">
        <f>ROUND( K$2+(('coded NOLH for 23-29 factors'!K78-1)*(K$3-K$2)/256), K$4)</f>
        <v>149</v>
      </c>
      <c r="L79" s="7">
        <f>ROUND( L$2+(('coded NOLH for 23-29 factors'!L78-1)*(L$3-L$2)/256), L$4)</f>
        <v>75</v>
      </c>
      <c r="M79" s="7">
        <f>ROUND( M$2+(('coded NOLH for 23-29 factors'!M78-1)*(M$3-M$2)/256), M$4)</f>
        <v>157</v>
      </c>
      <c r="N79" s="7">
        <f>ROUND( N$2+(('coded NOLH for 23-29 factors'!N78-1)*(N$3-N$2)/256), N$4)</f>
        <v>253</v>
      </c>
      <c r="O79" s="7">
        <f>ROUND( O$2+(('coded NOLH for 23-29 factors'!O78-1)*(O$3-O$2)/256), O$4)</f>
        <v>63</v>
      </c>
      <c r="P79" s="7">
        <f>ROUND( P$2+(('coded NOLH for 23-29 factors'!P78-1)*(P$3-P$2)/256), P$4)</f>
        <v>56</v>
      </c>
      <c r="Q79" s="7">
        <f>ROUND( Q$2+(('coded NOLH for 23-29 factors'!Q78-1)*(Q$3-Q$2)/256), Q$4)</f>
        <v>230</v>
      </c>
      <c r="R79" s="7">
        <f>ROUND( R$2+(('coded NOLH for 23-29 factors'!R78-1)*(R$3-R$2)/256), R$4)</f>
        <v>5</v>
      </c>
      <c r="S79" s="7">
        <f>ROUND( S$2+(('coded NOLH for 23-29 factors'!S78-1)*(S$3-S$2)/256), S$4)</f>
        <v>95</v>
      </c>
      <c r="T79" s="7">
        <f>ROUND( T$2+(('coded NOLH for 23-29 factors'!T78-1)*(T$3-T$2)/256), T$4)</f>
        <v>203</v>
      </c>
      <c r="U79" s="7">
        <f>ROUND( U$2+(('coded NOLH for 23-29 factors'!U78-1)*(U$3-U$2)/256), U$4)</f>
        <v>165</v>
      </c>
      <c r="V79" s="7">
        <f>ROUND( V$2+(('coded NOLH for 23-29 factors'!V78-1)*(V$3-V$2)/256), V$4)</f>
        <v>103</v>
      </c>
      <c r="W79" s="7">
        <f>ROUND( W$2+(('coded NOLH for 23-29 factors'!W78-1)*(W$3-W$2)/256), W$4)</f>
        <v>107</v>
      </c>
      <c r="X79" s="7">
        <f>ROUND( X$2+(('coded NOLH for 23-29 factors'!X78-1)*(X$3-X$2)/256), X$4)</f>
        <v>183</v>
      </c>
      <c r="Y79" s="7">
        <f>ROUND( Y$2+(('coded NOLH for 23-29 factors'!Y78-1)*(Y$3-Y$2)/256), Y$4)</f>
        <v>170</v>
      </c>
      <c r="Z79" s="7">
        <f>ROUND( Z$2+(('coded NOLH for 23-29 factors'!Z78-1)*(Z$3-Z$2)/256), Z$4)</f>
        <v>168</v>
      </c>
      <c r="AA79" s="7">
        <f>ROUND( AA$2+(('coded NOLH for 23-29 factors'!AA78-1)*(AA$3-AA$2)/256), AA$4)</f>
        <v>43</v>
      </c>
      <c r="AB79" s="7">
        <f>ROUND( AB$2+(('coded NOLH for 23-29 factors'!AB78-1)*(AB$3-AB$2)/256), AB$4)</f>
        <v>101</v>
      </c>
      <c r="AC79" s="7">
        <f>ROUND( AC$2+(('coded NOLH for 23-29 factors'!AC78-1)*(AC$3-AC$2)/256), AC$4)</f>
        <v>202</v>
      </c>
      <c r="AD79" s="7">
        <f>ROUND( AD$2+(('coded NOLH for 23-29 factors'!AD78-1)*(AD$3-AD$2)/256), AD$4)</f>
        <v>130</v>
      </c>
    </row>
    <row r="80" spans="2:30" x14ac:dyDescent="0.2">
      <c r="B80" s="7">
        <f>ROUND( B$2+(('coded NOLH for 23-29 factors'!B79-1)*(B$3-B$2)/256), B$4)</f>
        <v>90</v>
      </c>
      <c r="C80" s="7">
        <f>ROUND( C$2+(('coded NOLH for 23-29 factors'!C79-1)*(C$3-C$2)/256), C$4)</f>
        <v>143</v>
      </c>
      <c r="D80" s="7">
        <f>ROUND( D$2+(('coded NOLH for 23-29 factors'!D79-1)*(D$3-D$2)/256), D$4)</f>
        <v>3</v>
      </c>
      <c r="E80" s="7">
        <f>ROUND( E$2+(('coded NOLH for 23-29 factors'!E79-1)*(E$3-E$2)/256), E$4)</f>
        <v>221</v>
      </c>
      <c r="F80" s="7">
        <f>ROUND( F$2+(('coded NOLH for 23-29 factors'!F79-1)*(F$3-F$2)/256), F$4)</f>
        <v>45</v>
      </c>
      <c r="G80" s="7">
        <f>ROUND( G$2+(('coded NOLH for 23-29 factors'!G79-1)*(G$3-G$2)/256), G$4)</f>
        <v>243</v>
      </c>
      <c r="H80" s="7">
        <f>ROUND( H$2+(('coded NOLH for 23-29 factors'!H79-1)*(H$3-H$2)/256), H$4)</f>
        <v>154</v>
      </c>
      <c r="I80" s="7">
        <f>ROUND( I$2+(('coded NOLH for 23-29 factors'!I79-1)*(I$3-I$2)/256), I$4)</f>
        <v>7</v>
      </c>
      <c r="J80" s="7">
        <f>ROUND( J$2+(('coded NOLH for 23-29 factors'!J79-1)*(J$3-J$2)/256), J$4)</f>
        <v>222</v>
      </c>
      <c r="K80" s="7">
        <f>ROUND( K$2+(('coded NOLH for 23-29 factors'!K79-1)*(K$3-K$2)/256), K$4)</f>
        <v>110</v>
      </c>
      <c r="L80" s="7">
        <f>ROUND( L$2+(('coded NOLH for 23-29 factors'!L79-1)*(L$3-L$2)/256), L$4)</f>
        <v>242</v>
      </c>
      <c r="M80" s="7">
        <f>ROUND( M$2+(('coded NOLH for 23-29 factors'!M79-1)*(M$3-M$2)/256), M$4)</f>
        <v>102</v>
      </c>
      <c r="N80" s="7">
        <f>ROUND( N$2+(('coded NOLH for 23-29 factors'!N79-1)*(N$3-N$2)/256), N$4)</f>
        <v>109</v>
      </c>
      <c r="O80" s="7">
        <f>ROUND( O$2+(('coded NOLH for 23-29 factors'!O79-1)*(O$3-O$2)/256), O$4)</f>
        <v>206</v>
      </c>
      <c r="P80" s="7">
        <f>ROUND( P$2+(('coded NOLH for 23-29 factors'!P79-1)*(P$3-P$2)/256), P$4)</f>
        <v>215</v>
      </c>
      <c r="Q80" s="7">
        <f>ROUND( Q$2+(('coded NOLH for 23-29 factors'!Q79-1)*(Q$3-Q$2)/256), Q$4)</f>
        <v>69</v>
      </c>
      <c r="R80" s="7">
        <f>ROUND( R$2+(('coded NOLH for 23-29 factors'!R79-1)*(R$3-R$2)/256), R$4)</f>
        <v>170</v>
      </c>
      <c r="S80" s="7">
        <f>ROUND( S$2+(('coded NOLH for 23-29 factors'!S79-1)*(S$3-S$2)/256), S$4)</f>
        <v>178</v>
      </c>
      <c r="T80" s="7">
        <f>ROUND( T$2+(('coded NOLH for 23-29 factors'!T79-1)*(T$3-T$2)/256), T$4)</f>
        <v>99</v>
      </c>
      <c r="U80" s="7">
        <f>ROUND( U$2+(('coded NOLH for 23-29 factors'!U79-1)*(U$3-U$2)/256), U$4)</f>
        <v>230</v>
      </c>
      <c r="V80" s="7">
        <f>ROUND( V$2+(('coded NOLH for 23-29 factors'!V79-1)*(V$3-V$2)/256), V$4)</f>
        <v>84</v>
      </c>
      <c r="W80" s="7">
        <f>ROUND( W$2+(('coded NOLH for 23-29 factors'!W79-1)*(W$3-W$2)/256), W$4)</f>
        <v>126</v>
      </c>
      <c r="X80" s="7">
        <f>ROUND( X$2+(('coded NOLH for 23-29 factors'!X79-1)*(X$3-X$2)/256), X$4)</f>
        <v>255</v>
      </c>
      <c r="Y80" s="7">
        <f>ROUND( Y$2+(('coded NOLH for 23-29 factors'!Y79-1)*(Y$3-Y$2)/256), Y$4)</f>
        <v>135</v>
      </c>
      <c r="Z80" s="7">
        <f>ROUND( Z$2+(('coded NOLH for 23-29 factors'!Z79-1)*(Z$3-Z$2)/256), Z$4)</f>
        <v>225</v>
      </c>
      <c r="AA80" s="7">
        <f>ROUND( AA$2+(('coded NOLH for 23-29 factors'!AA79-1)*(AA$3-AA$2)/256), AA$4)</f>
        <v>48</v>
      </c>
      <c r="AB80" s="7">
        <f>ROUND( AB$2+(('coded NOLH for 23-29 factors'!AB79-1)*(AB$3-AB$2)/256), AB$4)</f>
        <v>47</v>
      </c>
      <c r="AC80" s="7">
        <f>ROUND( AC$2+(('coded NOLH for 23-29 factors'!AC79-1)*(AC$3-AC$2)/256), AC$4)</f>
        <v>185</v>
      </c>
      <c r="AD80" s="7">
        <f>ROUND( AD$2+(('coded NOLH for 23-29 factors'!AD79-1)*(AD$3-AD$2)/256), AD$4)</f>
        <v>202</v>
      </c>
    </row>
    <row r="81" spans="2:30" x14ac:dyDescent="0.2">
      <c r="B81" s="7">
        <f>ROUND( B$2+(('coded NOLH for 23-29 factors'!B80-1)*(B$3-B$2)/256), B$4)</f>
        <v>115</v>
      </c>
      <c r="C81" s="7">
        <f>ROUND( C$2+(('coded NOLH for 23-29 factors'!C80-1)*(C$3-C$2)/256), C$4)</f>
        <v>90</v>
      </c>
      <c r="D81" s="7">
        <f>ROUND( D$2+(('coded NOLH for 23-29 factors'!D80-1)*(D$3-D$2)/256), D$4)</f>
        <v>40</v>
      </c>
      <c r="E81" s="7">
        <f>ROUND( E$2+(('coded NOLH for 23-29 factors'!E80-1)*(E$3-E$2)/256), E$4)</f>
        <v>167</v>
      </c>
      <c r="F81" s="7">
        <f>ROUND( F$2+(('coded NOLH for 23-29 factors'!F80-1)*(F$3-F$2)/256), F$4)</f>
        <v>28</v>
      </c>
      <c r="G81" s="7">
        <f>ROUND( G$2+(('coded NOLH for 23-29 factors'!G80-1)*(G$3-G$2)/256), G$4)</f>
        <v>161</v>
      </c>
      <c r="H81" s="7">
        <f>ROUND( H$2+(('coded NOLH for 23-29 factors'!H80-1)*(H$3-H$2)/256), H$4)</f>
        <v>160</v>
      </c>
      <c r="I81" s="7">
        <f>ROUND( I$2+(('coded NOLH for 23-29 factors'!I80-1)*(I$3-I$2)/256), I$4)</f>
        <v>60</v>
      </c>
      <c r="J81" s="7">
        <f>ROUND( J$2+(('coded NOLH for 23-29 factors'!J80-1)*(J$3-J$2)/256), J$4)</f>
        <v>6</v>
      </c>
      <c r="K81" s="7">
        <f>ROUND( K$2+(('coded NOLH for 23-29 factors'!K80-1)*(K$3-K$2)/256), K$4)</f>
        <v>235</v>
      </c>
      <c r="L81" s="7">
        <f>ROUND( L$2+(('coded NOLH for 23-29 factors'!L80-1)*(L$3-L$2)/256), L$4)</f>
        <v>50</v>
      </c>
      <c r="M81" s="7">
        <f>ROUND( M$2+(('coded NOLH for 23-29 factors'!M80-1)*(M$3-M$2)/256), M$4)</f>
        <v>249</v>
      </c>
      <c r="N81" s="7">
        <f>ROUND( N$2+(('coded NOLH for 23-29 factors'!N80-1)*(N$3-N$2)/256), N$4)</f>
        <v>151</v>
      </c>
      <c r="O81" s="7">
        <f>ROUND( O$2+(('coded NOLH for 23-29 factors'!O80-1)*(O$3-O$2)/256), O$4)</f>
        <v>6</v>
      </c>
      <c r="P81" s="7">
        <f>ROUND( P$2+(('coded NOLH for 23-29 factors'!P80-1)*(P$3-P$2)/256), P$4)</f>
        <v>168</v>
      </c>
      <c r="Q81" s="7">
        <f>ROUND( Q$2+(('coded NOLH for 23-29 factors'!Q80-1)*(Q$3-Q$2)/256), Q$4)</f>
        <v>99</v>
      </c>
      <c r="R81" s="7">
        <f>ROUND( R$2+(('coded NOLH for 23-29 factors'!R80-1)*(R$3-R$2)/256), R$4)</f>
        <v>163</v>
      </c>
      <c r="S81" s="7">
        <f>ROUND( S$2+(('coded NOLH for 23-29 factors'!S80-1)*(S$3-S$2)/256), S$4)</f>
        <v>244</v>
      </c>
      <c r="T81" s="7">
        <f>ROUND( T$2+(('coded NOLH for 23-29 factors'!T80-1)*(T$3-T$2)/256), T$4)</f>
        <v>32</v>
      </c>
      <c r="U81" s="7">
        <f>ROUND( U$2+(('coded NOLH for 23-29 factors'!U80-1)*(U$3-U$2)/256), U$4)</f>
        <v>227</v>
      </c>
      <c r="V81" s="7">
        <f>ROUND( V$2+(('coded NOLH for 23-29 factors'!V80-1)*(V$3-V$2)/256), V$4)</f>
        <v>139</v>
      </c>
      <c r="W81" s="7">
        <f>ROUND( W$2+(('coded NOLH for 23-29 factors'!W80-1)*(W$3-W$2)/256), W$4)</f>
        <v>50</v>
      </c>
      <c r="X81" s="7">
        <f>ROUND( X$2+(('coded NOLH for 23-29 factors'!X80-1)*(X$3-X$2)/256), X$4)</f>
        <v>155</v>
      </c>
      <c r="Y81" s="7">
        <f>ROUND( Y$2+(('coded NOLH for 23-29 factors'!Y80-1)*(Y$3-Y$2)/256), Y$4)</f>
        <v>200</v>
      </c>
      <c r="Z81" s="7">
        <f>ROUND( Z$2+(('coded NOLH for 23-29 factors'!Z80-1)*(Z$3-Z$2)/256), Z$4)</f>
        <v>198</v>
      </c>
      <c r="AA81" s="7">
        <f>ROUND( AA$2+(('coded NOLH for 23-29 factors'!AA80-1)*(AA$3-AA$2)/256), AA$4)</f>
        <v>68</v>
      </c>
      <c r="AB81" s="7">
        <f>ROUND( AB$2+(('coded NOLH for 23-29 factors'!AB80-1)*(AB$3-AB$2)/256), AB$4)</f>
        <v>48</v>
      </c>
      <c r="AC81" s="7">
        <f>ROUND( AC$2+(('coded NOLH for 23-29 factors'!AC80-1)*(AC$3-AC$2)/256), AC$4)</f>
        <v>205</v>
      </c>
      <c r="AD81" s="7">
        <f>ROUND( AD$2+(('coded NOLH for 23-29 factors'!AD80-1)*(AD$3-AD$2)/256), AD$4)</f>
        <v>229</v>
      </c>
    </row>
    <row r="82" spans="2:30" x14ac:dyDescent="0.2">
      <c r="B82" s="7">
        <f>ROUND( B$2+(('coded NOLH for 23-29 factors'!B81-1)*(B$3-B$2)/256), B$4)</f>
        <v>91</v>
      </c>
      <c r="C82" s="7">
        <f>ROUND( C$2+(('coded NOLH for 23-29 factors'!C81-1)*(C$3-C$2)/256), C$4)</f>
        <v>221</v>
      </c>
      <c r="D82" s="7">
        <f>ROUND( D$2+(('coded NOLH for 23-29 factors'!D81-1)*(D$3-D$2)/256), D$4)</f>
        <v>135</v>
      </c>
      <c r="E82" s="7">
        <f>ROUND( E$2+(('coded NOLH for 23-29 factors'!E81-1)*(E$3-E$2)/256), E$4)</f>
        <v>115</v>
      </c>
      <c r="F82" s="7">
        <f>ROUND( F$2+(('coded NOLH for 23-29 factors'!F81-1)*(F$3-F$2)/256), F$4)</f>
        <v>77</v>
      </c>
      <c r="G82" s="7">
        <f>ROUND( G$2+(('coded NOLH for 23-29 factors'!G81-1)*(G$3-G$2)/256), G$4)</f>
        <v>131</v>
      </c>
      <c r="H82" s="7">
        <f>ROUND( H$2+(('coded NOLH for 23-29 factors'!H81-1)*(H$3-H$2)/256), H$4)</f>
        <v>171</v>
      </c>
      <c r="I82" s="7">
        <f>ROUND( I$2+(('coded NOLH for 23-29 factors'!I81-1)*(I$3-I$2)/256), I$4)</f>
        <v>92</v>
      </c>
      <c r="J82" s="7">
        <f>ROUND( J$2+(('coded NOLH for 23-29 factors'!J81-1)*(J$3-J$2)/256), J$4)</f>
        <v>15</v>
      </c>
      <c r="K82" s="7">
        <f>ROUND( K$2+(('coded NOLH for 23-29 factors'!K81-1)*(K$3-K$2)/256), K$4)</f>
        <v>167</v>
      </c>
      <c r="L82" s="7">
        <f>ROUND( L$2+(('coded NOLH for 23-29 factors'!L81-1)*(L$3-L$2)/256), L$4)</f>
        <v>212</v>
      </c>
      <c r="M82" s="7">
        <f>ROUND( M$2+(('coded NOLH for 23-29 factors'!M81-1)*(M$3-M$2)/256), M$4)</f>
        <v>17</v>
      </c>
      <c r="N82" s="7">
        <f>ROUND( N$2+(('coded NOLH for 23-29 factors'!N81-1)*(N$3-N$2)/256), N$4)</f>
        <v>122</v>
      </c>
      <c r="O82" s="7">
        <f>ROUND( O$2+(('coded NOLH for 23-29 factors'!O81-1)*(O$3-O$2)/256), O$4)</f>
        <v>250</v>
      </c>
      <c r="P82" s="7">
        <f>ROUND( P$2+(('coded NOLH for 23-29 factors'!P81-1)*(P$3-P$2)/256), P$4)</f>
        <v>195</v>
      </c>
      <c r="Q82" s="7">
        <f>ROUND( Q$2+(('coded NOLH for 23-29 factors'!Q81-1)*(Q$3-Q$2)/256), Q$4)</f>
        <v>239</v>
      </c>
      <c r="R82" s="7">
        <f>ROUND( R$2+(('coded NOLH for 23-29 factors'!R81-1)*(R$3-R$2)/256), R$4)</f>
        <v>118</v>
      </c>
      <c r="S82" s="7">
        <f>ROUND( S$2+(('coded NOLH for 23-29 factors'!S81-1)*(S$3-S$2)/256), S$4)</f>
        <v>49</v>
      </c>
      <c r="T82" s="7">
        <f>ROUND( T$2+(('coded NOLH for 23-29 factors'!T81-1)*(T$3-T$2)/256), T$4)</f>
        <v>245</v>
      </c>
      <c r="U82" s="7">
        <f>ROUND( U$2+(('coded NOLH for 23-29 factors'!U81-1)*(U$3-U$2)/256), U$4)</f>
        <v>22</v>
      </c>
      <c r="V82" s="7">
        <f>ROUND( V$2+(('coded NOLH for 23-29 factors'!V81-1)*(V$3-V$2)/256), V$4)</f>
        <v>142</v>
      </c>
      <c r="W82" s="7">
        <f>ROUND( W$2+(('coded NOLH for 23-29 factors'!W81-1)*(W$3-W$2)/256), W$4)</f>
        <v>190</v>
      </c>
      <c r="X82" s="7">
        <f>ROUND( X$2+(('coded NOLH for 23-29 factors'!X81-1)*(X$3-X$2)/256), X$4)</f>
        <v>67</v>
      </c>
      <c r="Y82" s="7">
        <f>ROUND( Y$2+(('coded NOLH for 23-29 factors'!Y81-1)*(Y$3-Y$2)/256), Y$4)</f>
        <v>232</v>
      </c>
      <c r="Z82" s="7">
        <f>ROUND( Z$2+(('coded NOLH for 23-29 factors'!Z81-1)*(Z$3-Z$2)/256), Z$4)</f>
        <v>245</v>
      </c>
      <c r="AA82" s="7">
        <f>ROUND( AA$2+(('coded NOLH for 23-29 factors'!AA81-1)*(AA$3-AA$2)/256), AA$4)</f>
        <v>12</v>
      </c>
      <c r="AB82" s="7">
        <f>ROUND( AB$2+(('coded NOLH for 23-29 factors'!AB81-1)*(AB$3-AB$2)/256), AB$4)</f>
        <v>36</v>
      </c>
      <c r="AC82" s="7">
        <f>ROUND( AC$2+(('coded NOLH for 23-29 factors'!AC81-1)*(AC$3-AC$2)/256), AC$4)</f>
        <v>195</v>
      </c>
      <c r="AD82" s="7">
        <f>ROUND( AD$2+(('coded NOLH for 23-29 factors'!AD81-1)*(AD$3-AD$2)/256), AD$4)</f>
        <v>177</v>
      </c>
    </row>
    <row r="83" spans="2:30" x14ac:dyDescent="0.2">
      <c r="B83" s="7">
        <f>ROUND( B$2+(('coded NOLH for 23-29 factors'!B82-1)*(B$3-B$2)/256), B$4)</f>
        <v>37</v>
      </c>
      <c r="C83" s="7">
        <f>ROUND( C$2+(('coded NOLH for 23-29 factors'!C82-1)*(C$3-C$2)/256), C$4)</f>
        <v>91</v>
      </c>
      <c r="D83" s="7">
        <f>ROUND( D$2+(('coded NOLH for 23-29 factors'!D82-1)*(D$3-D$2)/256), D$4)</f>
        <v>237</v>
      </c>
      <c r="E83" s="7">
        <f>ROUND( E$2+(('coded NOLH for 23-29 factors'!E82-1)*(E$3-E$2)/256), E$4)</f>
        <v>90</v>
      </c>
      <c r="F83" s="7">
        <f>ROUND( F$2+(('coded NOLH for 23-29 factors'!F82-1)*(F$3-F$2)/256), F$4)</f>
        <v>51</v>
      </c>
      <c r="G83" s="7">
        <f>ROUND( G$2+(('coded NOLH for 23-29 factors'!G82-1)*(G$3-G$2)/256), G$4)</f>
        <v>232</v>
      </c>
      <c r="H83" s="7">
        <f>ROUND( H$2+(('coded NOLH for 23-29 factors'!H82-1)*(H$3-H$2)/256), H$4)</f>
        <v>132</v>
      </c>
      <c r="I83" s="7">
        <f>ROUND( I$2+(('coded NOLH for 23-29 factors'!I82-1)*(I$3-I$2)/256), I$4)</f>
        <v>4</v>
      </c>
      <c r="J83" s="7">
        <f>ROUND( J$2+(('coded NOLH for 23-29 factors'!J82-1)*(J$3-J$2)/256), J$4)</f>
        <v>139</v>
      </c>
      <c r="K83" s="7">
        <f>ROUND( K$2+(('coded NOLH for 23-29 factors'!K82-1)*(K$3-K$2)/256), K$4)</f>
        <v>142</v>
      </c>
      <c r="L83" s="7">
        <f>ROUND( L$2+(('coded NOLH for 23-29 factors'!L82-1)*(L$3-L$2)/256), L$4)</f>
        <v>77</v>
      </c>
      <c r="M83" s="7">
        <f>ROUND( M$2+(('coded NOLH for 23-29 factors'!M82-1)*(M$3-M$2)/256), M$4)</f>
        <v>126</v>
      </c>
      <c r="N83" s="7">
        <f>ROUND( N$2+(('coded NOLH for 23-29 factors'!N82-1)*(N$3-N$2)/256), N$4)</f>
        <v>188</v>
      </c>
      <c r="O83" s="7">
        <f>ROUND( O$2+(('coded NOLH for 23-29 factors'!O82-1)*(O$3-O$2)/256), O$4)</f>
        <v>82</v>
      </c>
      <c r="P83" s="7">
        <f>ROUND( P$2+(('coded NOLH for 23-29 factors'!P82-1)*(P$3-P$2)/256), P$4)</f>
        <v>250</v>
      </c>
      <c r="Q83" s="7">
        <f>ROUND( Q$2+(('coded NOLH for 23-29 factors'!Q82-1)*(Q$3-Q$2)/256), Q$4)</f>
        <v>165</v>
      </c>
      <c r="R83" s="7">
        <f>ROUND( R$2+(('coded NOLH for 23-29 factors'!R82-1)*(R$3-R$2)/256), R$4)</f>
        <v>89</v>
      </c>
      <c r="S83" s="7">
        <f>ROUND( S$2+(('coded NOLH for 23-29 factors'!S82-1)*(S$3-S$2)/256), S$4)</f>
        <v>110</v>
      </c>
      <c r="T83" s="7">
        <f>ROUND( T$2+(('coded NOLH for 23-29 factors'!T82-1)*(T$3-T$2)/256), T$4)</f>
        <v>169</v>
      </c>
      <c r="U83" s="7">
        <f>ROUND( U$2+(('coded NOLH for 23-29 factors'!U82-1)*(U$3-U$2)/256), U$4)</f>
        <v>41</v>
      </c>
      <c r="V83" s="7">
        <f>ROUND( V$2+(('coded NOLH for 23-29 factors'!V82-1)*(V$3-V$2)/256), V$4)</f>
        <v>246</v>
      </c>
      <c r="W83" s="7">
        <f>ROUND( W$2+(('coded NOLH for 23-29 factors'!W82-1)*(W$3-W$2)/256), W$4)</f>
        <v>150</v>
      </c>
      <c r="X83" s="7">
        <f>ROUND( X$2+(('coded NOLH for 23-29 factors'!X82-1)*(X$3-X$2)/256), X$4)</f>
        <v>4</v>
      </c>
      <c r="Y83" s="7">
        <f>ROUND( Y$2+(('coded NOLH for 23-29 factors'!Y82-1)*(Y$3-Y$2)/256), Y$4)</f>
        <v>154</v>
      </c>
      <c r="Z83" s="7">
        <f>ROUND( Z$2+(('coded NOLH for 23-29 factors'!Z82-1)*(Z$3-Z$2)/256), Z$4)</f>
        <v>228</v>
      </c>
      <c r="AA83" s="7">
        <f>ROUND( AA$2+(('coded NOLH for 23-29 factors'!AA82-1)*(AA$3-AA$2)/256), AA$4)</f>
        <v>8</v>
      </c>
      <c r="AB83" s="7">
        <f>ROUND( AB$2+(('coded NOLH for 23-29 factors'!AB82-1)*(AB$3-AB$2)/256), AB$4)</f>
        <v>66</v>
      </c>
      <c r="AC83" s="7">
        <f>ROUND( AC$2+(('coded NOLH for 23-29 factors'!AC82-1)*(AC$3-AC$2)/256), AC$4)</f>
        <v>233</v>
      </c>
      <c r="AD83" s="7">
        <f>ROUND( AD$2+(('coded NOLH for 23-29 factors'!AD82-1)*(AD$3-AD$2)/256), AD$4)</f>
        <v>254</v>
      </c>
    </row>
    <row r="84" spans="2:30" x14ac:dyDescent="0.2">
      <c r="B84" s="7">
        <f>ROUND( B$2+(('coded NOLH for 23-29 factors'!B83-1)*(B$3-B$2)/256), B$4)</f>
        <v>21</v>
      </c>
      <c r="C84" s="7">
        <f>ROUND( C$2+(('coded NOLH for 23-29 factors'!C83-1)*(C$3-C$2)/256), C$4)</f>
        <v>135</v>
      </c>
      <c r="D84" s="7">
        <f>ROUND( D$2+(('coded NOLH for 23-29 factors'!D83-1)*(D$3-D$2)/256), D$4)</f>
        <v>37</v>
      </c>
      <c r="E84" s="7">
        <f>ROUND( E$2+(('coded NOLH for 23-29 factors'!E83-1)*(E$3-E$2)/256), E$4)</f>
        <v>3</v>
      </c>
      <c r="F84" s="7">
        <f>ROUND( F$2+(('coded NOLH for 23-29 factors'!F83-1)*(F$3-F$2)/256), F$4)</f>
        <v>94</v>
      </c>
      <c r="G84" s="7">
        <f>ROUND( G$2+(('coded NOLH for 23-29 factors'!G83-1)*(G$3-G$2)/256), G$4)</f>
        <v>152</v>
      </c>
      <c r="H84" s="7">
        <f>ROUND( H$2+(('coded NOLH for 23-29 factors'!H83-1)*(H$3-H$2)/256), H$4)</f>
        <v>145</v>
      </c>
      <c r="I84" s="7">
        <f>ROUND( I$2+(('coded NOLH for 23-29 factors'!I83-1)*(I$3-I$2)/256), I$4)</f>
        <v>62</v>
      </c>
      <c r="J84" s="7">
        <f>ROUND( J$2+(('coded NOLH for 23-29 factors'!J83-1)*(J$3-J$2)/256), J$4)</f>
        <v>179</v>
      </c>
      <c r="K84" s="7">
        <f>ROUND( K$2+(('coded NOLH for 23-29 factors'!K83-1)*(K$3-K$2)/256), K$4)</f>
        <v>218</v>
      </c>
      <c r="L84" s="7">
        <f>ROUND( L$2+(('coded NOLH for 23-29 factors'!L83-1)*(L$3-L$2)/256), L$4)</f>
        <v>220</v>
      </c>
      <c r="M84" s="7">
        <f>ROUND( M$2+(('coded NOLH for 23-29 factors'!M83-1)*(M$3-M$2)/256), M$4)</f>
        <v>141</v>
      </c>
      <c r="N84" s="7">
        <f>ROUND( N$2+(('coded NOLH for 23-29 factors'!N83-1)*(N$3-N$2)/256), N$4)</f>
        <v>35</v>
      </c>
      <c r="O84" s="7">
        <f>ROUND( O$2+(('coded NOLH for 23-29 factors'!O83-1)*(O$3-O$2)/256), O$4)</f>
        <v>249</v>
      </c>
      <c r="P84" s="7">
        <f>ROUND( P$2+(('coded NOLH for 23-29 factors'!P83-1)*(P$3-P$2)/256), P$4)</f>
        <v>79</v>
      </c>
      <c r="Q84" s="7">
        <f>ROUND( Q$2+(('coded NOLH for 23-29 factors'!Q83-1)*(Q$3-Q$2)/256), Q$4)</f>
        <v>50</v>
      </c>
      <c r="R84" s="7">
        <f>ROUND( R$2+(('coded NOLH for 23-29 factors'!R83-1)*(R$3-R$2)/256), R$4)</f>
        <v>220</v>
      </c>
      <c r="S84" s="7">
        <f>ROUND( S$2+(('coded NOLH for 23-29 factors'!S83-1)*(S$3-S$2)/256), S$4)</f>
        <v>165</v>
      </c>
      <c r="T84" s="7">
        <f>ROUND( T$2+(('coded NOLH for 23-29 factors'!T83-1)*(T$3-T$2)/256), T$4)</f>
        <v>28</v>
      </c>
      <c r="U84" s="7">
        <f>ROUND( U$2+(('coded NOLH for 23-29 factors'!U83-1)*(U$3-U$2)/256), U$4)</f>
        <v>43</v>
      </c>
      <c r="V84" s="7">
        <f>ROUND( V$2+(('coded NOLH for 23-29 factors'!V83-1)*(V$3-V$2)/256), V$4)</f>
        <v>195</v>
      </c>
      <c r="W84" s="7">
        <f>ROUND( W$2+(('coded NOLH for 23-29 factors'!W83-1)*(W$3-W$2)/256), W$4)</f>
        <v>155</v>
      </c>
      <c r="X84" s="7">
        <f>ROUND( X$2+(('coded NOLH for 23-29 factors'!X83-1)*(X$3-X$2)/256), X$4)</f>
        <v>132</v>
      </c>
      <c r="Y84" s="7">
        <f>ROUND( Y$2+(('coded NOLH for 23-29 factors'!Y83-1)*(Y$3-Y$2)/256), Y$4)</f>
        <v>108</v>
      </c>
      <c r="Z84" s="7">
        <f>ROUND( Z$2+(('coded NOLH for 23-29 factors'!Z83-1)*(Z$3-Z$2)/256), Z$4)</f>
        <v>182</v>
      </c>
      <c r="AA84" s="7">
        <f>ROUND( AA$2+(('coded NOLH for 23-29 factors'!AA83-1)*(AA$3-AA$2)/256), AA$4)</f>
        <v>3</v>
      </c>
      <c r="AB84" s="7">
        <f>ROUND( AB$2+(('coded NOLH for 23-29 factors'!AB83-1)*(AB$3-AB$2)/256), AB$4)</f>
        <v>51</v>
      </c>
      <c r="AC84" s="7">
        <f>ROUND( AC$2+(('coded NOLH for 23-29 factors'!AC83-1)*(AC$3-AC$2)/256), AC$4)</f>
        <v>211</v>
      </c>
      <c r="AD84" s="7">
        <f>ROUND( AD$2+(('coded NOLH for 23-29 factors'!AD83-1)*(AD$3-AD$2)/256), AD$4)</f>
        <v>190</v>
      </c>
    </row>
    <row r="85" spans="2:30" x14ac:dyDescent="0.2">
      <c r="B85" s="7">
        <f>ROUND( B$2+(('coded NOLH for 23-29 factors'!B84-1)*(B$3-B$2)/256), B$4)</f>
        <v>123</v>
      </c>
      <c r="C85" s="7">
        <f>ROUND( C$2+(('coded NOLH for 23-29 factors'!C84-1)*(C$3-C$2)/256), C$4)</f>
        <v>21</v>
      </c>
      <c r="D85" s="7">
        <f>ROUND( D$2+(('coded NOLH for 23-29 factors'!D84-1)*(D$3-D$2)/256), D$4)</f>
        <v>91</v>
      </c>
      <c r="E85" s="7">
        <f>ROUND( E$2+(('coded NOLH for 23-29 factors'!E84-1)*(E$3-E$2)/256), E$4)</f>
        <v>40</v>
      </c>
      <c r="F85" s="7">
        <f>ROUND( F$2+(('coded NOLH for 23-29 factors'!F84-1)*(F$3-F$2)/256), F$4)</f>
        <v>23</v>
      </c>
      <c r="G85" s="7">
        <f>ROUND( G$2+(('coded NOLH for 23-29 factors'!G84-1)*(G$3-G$2)/256), G$4)</f>
        <v>141</v>
      </c>
      <c r="H85" s="7">
        <f>ROUND( H$2+(('coded NOLH for 23-29 factors'!H84-1)*(H$3-H$2)/256), H$4)</f>
        <v>220</v>
      </c>
      <c r="I85" s="7">
        <f>ROUND( I$2+(('coded NOLH for 23-29 factors'!I84-1)*(I$3-I$2)/256), I$4)</f>
        <v>17</v>
      </c>
      <c r="J85" s="7">
        <f>ROUND( J$2+(('coded NOLH for 23-29 factors'!J84-1)*(J$3-J$2)/256), J$4)</f>
        <v>34</v>
      </c>
      <c r="K85" s="7">
        <f>ROUND( K$2+(('coded NOLH for 23-29 factors'!K84-1)*(K$3-K$2)/256), K$4)</f>
        <v>6</v>
      </c>
      <c r="L85" s="7">
        <f>ROUND( L$2+(('coded NOLH for 23-29 factors'!L84-1)*(L$3-L$2)/256), L$4)</f>
        <v>94</v>
      </c>
      <c r="M85" s="7">
        <f>ROUND( M$2+(('coded NOLH for 23-29 factors'!M84-1)*(M$3-M$2)/256), M$4)</f>
        <v>163</v>
      </c>
      <c r="N85" s="7">
        <f>ROUND( N$2+(('coded NOLH for 23-29 factors'!N84-1)*(N$3-N$2)/256), N$4)</f>
        <v>141</v>
      </c>
      <c r="O85" s="7">
        <f>ROUND( O$2+(('coded NOLH for 23-29 factors'!O84-1)*(O$3-O$2)/256), O$4)</f>
        <v>60</v>
      </c>
      <c r="P85" s="7">
        <f>ROUND( P$2+(('coded NOLH for 23-29 factors'!P84-1)*(P$3-P$2)/256), P$4)</f>
        <v>139</v>
      </c>
      <c r="Q85" s="7">
        <f>ROUND( Q$2+(('coded NOLH for 23-29 factors'!Q84-1)*(Q$3-Q$2)/256), Q$4)</f>
        <v>67</v>
      </c>
      <c r="R85" s="7">
        <f>ROUND( R$2+(('coded NOLH for 23-29 factors'!R84-1)*(R$3-R$2)/256), R$4)</f>
        <v>121</v>
      </c>
      <c r="S85" s="7">
        <f>ROUND( S$2+(('coded NOLH for 23-29 factors'!S84-1)*(S$3-S$2)/256), S$4)</f>
        <v>173</v>
      </c>
      <c r="T85" s="7">
        <f>ROUND( T$2+(('coded NOLH for 23-29 factors'!T84-1)*(T$3-T$2)/256), T$4)</f>
        <v>74</v>
      </c>
      <c r="U85" s="7">
        <f>ROUND( U$2+(('coded NOLH for 23-29 factors'!U84-1)*(U$3-U$2)/256), U$4)</f>
        <v>105</v>
      </c>
      <c r="V85" s="7">
        <f>ROUND( V$2+(('coded NOLH for 23-29 factors'!V84-1)*(V$3-V$2)/256), V$4)</f>
        <v>191</v>
      </c>
      <c r="W85" s="7">
        <f>ROUND( W$2+(('coded NOLH for 23-29 factors'!W84-1)*(W$3-W$2)/256), W$4)</f>
        <v>241</v>
      </c>
      <c r="X85" s="7">
        <f>ROUND( X$2+(('coded NOLH for 23-29 factors'!X84-1)*(X$3-X$2)/256), X$4)</f>
        <v>58</v>
      </c>
      <c r="Y85" s="7">
        <f>ROUND( Y$2+(('coded NOLH for 23-29 factors'!Y84-1)*(Y$3-Y$2)/256), Y$4)</f>
        <v>177</v>
      </c>
      <c r="Z85" s="7">
        <f>ROUND( Z$2+(('coded NOLH for 23-29 factors'!Z84-1)*(Z$3-Z$2)/256), Z$4)</f>
        <v>244</v>
      </c>
      <c r="AA85" s="7">
        <f>ROUND( AA$2+(('coded NOLH for 23-29 factors'!AA84-1)*(AA$3-AA$2)/256), AA$4)</f>
        <v>50</v>
      </c>
      <c r="AB85" s="7">
        <f>ROUND( AB$2+(('coded NOLH for 23-29 factors'!AB84-1)*(AB$3-AB$2)/256), AB$4)</f>
        <v>103</v>
      </c>
      <c r="AC85" s="7">
        <f>ROUND( AC$2+(('coded NOLH for 23-29 factors'!AC84-1)*(AC$3-AC$2)/256), AC$4)</f>
        <v>179</v>
      </c>
      <c r="AD85" s="7">
        <f>ROUND( AD$2+(('coded NOLH for 23-29 factors'!AD84-1)*(AD$3-AD$2)/256), AD$4)</f>
        <v>133</v>
      </c>
    </row>
    <row r="86" spans="2:30" x14ac:dyDescent="0.2">
      <c r="B86" s="7">
        <f>ROUND( B$2+(('coded NOLH for 23-29 factors'!B85-1)*(B$3-B$2)/256), B$4)</f>
        <v>117</v>
      </c>
      <c r="C86" s="7">
        <f>ROUND( C$2+(('coded NOLH for 23-29 factors'!C85-1)*(C$3-C$2)/256), C$4)</f>
        <v>152</v>
      </c>
      <c r="D86" s="7">
        <f>ROUND( D$2+(('coded NOLH for 23-29 factors'!D85-1)*(D$3-D$2)/256), D$4)</f>
        <v>131</v>
      </c>
      <c r="E86" s="7">
        <f>ROUND( E$2+(('coded NOLH for 23-29 factors'!E85-1)*(E$3-E$2)/256), E$4)</f>
        <v>183</v>
      </c>
      <c r="F86" s="7">
        <f>ROUND( F$2+(('coded NOLH for 23-29 factors'!F85-1)*(F$3-F$2)/256), F$4)</f>
        <v>182</v>
      </c>
      <c r="G86" s="7">
        <f>ROUND( G$2+(('coded NOLH for 23-29 factors'!G85-1)*(G$3-G$2)/256), G$4)</f>
        <v>123</v>
      </c>
      <c r="H86" s="7">
        <f>ROUND( H$2+(('coded NOLH for 23-29 factors'!H85-1)*(H$3-H$2)/256), H$4)</f>
        <v>170</v>
      </c>
      <c r="I86" s="7">
        <f>ROUND( I$2+(('coded NOLH for 23-29 factors'!I85-1)*(I$3-I$2)/256), I$4)</f>
        <v>93</v>
      </c>
      <c r="J86" s="7">
        <f>ROUND( J$2+(('coded NOLH for 23-29 factors'!J85-1)*(J$3-J$2)/256), J$4)</f>
        <v>13</v>
      </c>
      <c r="K86" s="7">
        <f>ROUND( K$2+(('coded NOLH for 23-29 factors'!K85-1)*(K$3-K$2)/256), K$4)</f>
        <v>97</v>
      </c>
      <c r="L86" s="7">
        <f>ROUND( L$2+(('coded NOLH for 23-29 factors'!L85-1)*(L$3-L$2)/256), L$4)</f>
        <v>117</v>
      </c>
      <c r="M86" s="7">
        <f>ROUND( M$2+(('coded NOLH for 23-29 factors'!M85-1)*(M$3-M$2)/256), M$4)</f>
        <v>236</v>
      </c>
      <c r="N86" s="7">
        <f>ROUND( N$2+(('coded NOLH for 23-29 factors'!N85-1)*(N$3-N$2)/256), N$4)</f>
        <v>87</v>
      </c>
      <c r="O86" s="7">
        <f>ROUND( O$2+(('coded NOLH for 23-29 factors'!O85-1)*(O$3-O$2)/256), O$4)</f>
        <v>223</v>
      </c>
      <c r="P86" s="7">
        <f>ROUND( P$2+(('coded NOLH for 23-29 factors'!P85-1)*(P$3-P$2)/256), P$4)</f>
        <v>111</v>
      </c>
      <c r="Q86" s="7">
        <f>ROUND( Q$2+(('coded NOLH for 23-29 factors'!Q85-1)*(Q$3-Q$2)/256), Q$4)</f>
        <v>12</v>
      </c>
      <c r="R86" s="7">
        <f>ROUND( R$2+(('coded NOLH for 23-29 factors'!R85-1)*(R$3-R$2)/256), R$4)</f>
        <v>180</v>
      </c>
      <c r="S86" s="7">
        <f>ROUND( S$2+(('coded NOLH for 23-29 factors'!S85-1)*(S$3-S$2)/256), S$4)</f>
        <v>27</v>
      </c>
      <c r="T86" s="7">
        <f>ROUND( T$2+(('coded NOLH for 23-29 factors'!T85-1)*(T$3-T$2)/256), T$4)</f>
        <v>214</v>
      </c>
      <c r="U86" s="7">
        <f>ROUND( U$2+(('coded NOLH for 23-29 factors'!U85-1)*(U$3-U$2)/256), U$4)</f>
        <v>67</v>
      </c>
      <c r="V86" s="7">
        <f>ROUND( V$2+(('coded NOLH for 23-29 factors'!V85-1)*(V$3-V$2)/256), V$4)</f>
        <v>192</v>
      </c>
      <c r="W86" s="7">
        <f>ROUND( W$2+(('coded NOLH for 23-29 factors'!W85-1)*(W$3-W$2)/256), W$4)</f>
        <v>82</v>
      </c>
      <c r="X86" s="7">
        <f>ROUND( X$2+(('coded NOLH for 23-29 factors'!X85-1)*(X$3-X$2)/256), X$4)</f>
        <v>224</v>
      </c>
      <c r="Y86" s="7">
        <f>ROUND( Y$2+(('coded NOLH for 23-29 factors'!Y85-1)*(Y$3-Y$2)/256), Y$4)</f>
        <v>221</v>
      </c>
      <c r="Z86" s="7">
        <f>ROUND( Z$2+(('coded NOLH for 23-29 factors'!Z85-1)*(Z$3-Z$2)/256), Z$4)</f>
        <v>24</v>
      </c>
      <c r="AA86" s="7">
        <f>ROUND( AA$2+(('coded NOLH for 23-29 factors'!AA85-1)*(AA$3-AA$2)/256), AA$4)</f>
        <v>161</v>
      </c>
      <c r="AB86" s="7">
        <f>ROUND( AB$2+(('coded NOLH for 23-29 factors'!AB85-1)*(AB$3-AB$2)/256), AB$4)</f>
        <v>235</v>
      </c>
      <c r="AC86" s="7">
        <f>ROUND( AC$2+(('coded NOLH for 23-29 factors'!AC85-1)*(AC$3-AC$2)/256), AC$4)</f>
        <v>39</v>
      </c>
      <c r="AD86" s="7">
        <f>ROUND( AD$2+(('coded NOLH for 23-29 factors'!AD85-1)*(AD$3-AD$2)/256), AD$4)</f>
        <v>179</v>
      </c>
    </row>
    <row r="87" spans="2:30" x14ac:dyDescent="0.2">
      <c r="B87" s="7">
        <f>ROUND( B$2+(('coded NOLH for 23-29 factors'!B86-1)*(B$3-B$2)/256), B$4)</f>
        <v>106</v>
      </c>
      <c r="C87" s="7">
        <f>ROUND( C$2+(('coded NOLH for 23-29 factors'!C86-1)*(C$3-C$2)/256), C$4)</f>
        <v>117</v>
      </c>
      <c r="D87" s="7">
        <f>ROUND( D$2+(('coded NOLH for 23-29 factors'!D86-1)*(D$3-D$2)/256), D$4)</f>
        <v>232</v>
      </c>
      <c r="E87" s="7">
        <f>ROUND( E$2+(('coded NOLH for 23-29 factors'!E86-1)*(E$3-E$2)/256), E$4)</f>
        <v>159</v>
      </c>
      <c r="F87" s="7">
        <f>ROUND( F$2+(('coded NOLH for 23-29 factors'!F86-1)*(F$3-F$2)/256), F$4)</f>
        <v>149</v>
      </c>
      <c r="G87" s="7">
        <f>ROUND( G$2+(('coded NOLH for 23-29 factors'!G86-1)*(G$3-G$2)/256), G$4)</f>
        <v>21</v>
      </c>
      <c r="H87" s="7">
        <f>ROUND( H$2+(('coded NOLH for 23-29 factors'!H86-1)*(H$3-H$2)/256), H$4)</f>
        <v>174</v>
      </c>
      <c r="I87" s="7">
        <f>ROUND( I$2+(('coded NOLH for 23-29 factors'!I86-1)*(I$3-I$2)/256), I$4)</f>
        <v>39</v>
      </c>
      <c r="J87" s="7">
        <f>ROUND( J$2+(('coded NOLH for 23-29 factors'!J86-1)*(J$3-J$2)/256), J$4)</f>
        <v>112</v>
      </c>
      <c r="K87" s="7">
        <f>ROUND( K$2+(('coded NOLH for 23-29 factors'!K86-1)*(K$3-K$2)/256), K$4)</f>
        <v>170</v>
      </c>
      <c r="L87" s="7">
        <f>ROUND( L$2+(('coded NOLH for 23-29 factors'!L86-1)*(L$3-L$2)/256), L$4)</f>
        <v>200</v>
      </c>
      <c r="M87" s="7">
        <f>ROUND( M$2+(('coded NOLH for 23-29 factors'!M86-1)*(M$3-M$2)/256), M$4)</f>
        <v>108</v>
      </c>
      <c r="N87" s="7">
        <f>ROUND( N$2+(('coded NOLH for 23-29 factors'!N86-1)*(N$3-N$2)/256), N$4)</f>
        <v>165</v>
      </c>
      <c r="O87" s="7">
        <f>ROUND( O$2+(('coded NOLH for 23-29 factors'!O86-1)*(O$3-O$2)/256), O$4)</f>
        <v>78</v>
      </c>
      <c r="P87" s="7">
        <f>ROUND( P$2+(('coded NOLH for 23-29 factors'!P86-1)*(P$3-P$2)/256), P$4)</f>
        <v>7</v>
      </c>
      <c r="Q87" s="7">
        <f>ROUND( Q$2+(('coded NOLH for 23-29 factors'!Q86-1)*(Q$3-Q$2)/256), Q$4)</f>
        <v>119</v>
      </c>
      <c r="R87" s="7">
        <f>ROUND( R$2+(('coded NOLH for 23-29 factors'!R86-1)*(R$3-R$2)/256), R$4)</f>
        <v>199</v>
      </c>
      <c r="S87" s="7">
        <f>ROUND( S$2+(('coded NOLH for 23-29 factors'!S86-1)*(S$3-S$2)/256), S$4)</f>
        <v>25</v>
      </c>
      <c r="T87" s="7">
        <f>ROUND( T$2+(('coded NOLH for 23-29 factors'!T86-1)*(T$3-T$2)/256), T$4)</f>
        <v>236</v>
      </c>
      <c r="U87" s="7">
        <f>ROUND( U$2+(('coded NOLH for 23-29 factors'!U86-1)*(U$3-U$2)/256), U$4)</f>
        <v>84</v>
      </c>
      <c r="V87" s="7">
        <f>ROUND( V$2+(('coded NOLH for 23-29 factors'!V86-1)*(V$3-V$2)/256), V$4)</f>
        <v>249</v>
      </c>
      <c r="W87" s="7">
        <f>ROUND( W$2+(('coded NOLH for 23-29 factors'!W86-1)*(W$3-W$2)/256), W$4)</f>
        <v>91</v>
      </c>
      <c r="X87" s="7">
        <f>ROUND( X$2+(('coded NOLH for 23-29 factors'!X86-1)*(X$3-X$2)/256), X$4)</f>
        <v>225</v>
      </c>
      <c r="Y87" s="7">
        <f>ROUND( Y$2+(('coded NOLH for 23-29 factors'!Y86-1)*(Y$3-Y$2)/256), Y$4)</f>
        <v>140</v>
      </c>
      <c r="Z87" s="7">
        <f>ROUND( Z$2+(('coded NOLH for 23-29 factors'!Z86-1)*(Z$3-Z$2)/256), Z$4)</f>
        <v>21</v>
      </c>
      <c r="AA87" s="7">
        <f>ROUND( AA$2+(('coded NOLH for 23-29 factors'!AA86-1)*(AA$3-AA$2)/256), AA$4)</f>
        <v>177</v>
      </c>
      <c r="AB87" s="7">
        <f>ROUND( AB$2+(('coded NOLH for 23-29 factors'!AB86-1)*(AB$3-AB$2)/256), AB$4)</f>
        <v>139</v>
      </c>
      <c r="AC87" s="7">
        <f>ROUND( AC$2+(('coded NOLH for 23-29 factors'!AC86-1)*(AC$3-AC$2)/256), AC$4)</f>
        <v>91</v>
      </c>
      <c r="AD87" s="7">
        <f>ROUND( AD$2+(('coded NOLH for 23-29 factors'!AD86-1)*(AD$3-AD$2)/256), AD$4)</f>
        <v>158</v>
      </c>
    </row>
    <row r="88" spans="2:30" x14ac:dyDescent="0.2">
      <c r="B88" s="7">
        <f>ROUND( B$2+(('coded NOLH for 23-29 factors'!B87-1)*(B$3-B$2)/256), B$4)</f>
        <v>26</v>
      </c>
      <c r="C88" s="7">
        <f>ROUND( C$2+(('coded NOLH for 23-29 factors'!C87-1)*(C$3-C$2)/256), C$4)</f>
        <v>131</v>
      </c>
      <c r="D88" s="7">
        <f>ROUND( D$2+(('coded NOLH for 23-29 factors'!D87-1)*(D$3-D$2)/256), D$4)</f>
        <v>106</v>
      </c>
      <c r="E88" s="7">
        <f>ROUND( E$2+(('coded NOLH for 23-29 factors'!E87-1)*(E$3-E$2)/256), E$4)</f>
        <v>243</v>
      </c>
      <c r="F88" s="7">
        <f>ROUND( F$2+(('coded NOLH for 23-29 factors'!F87-1)*(F$3-F$2)/256), F$4)</f>
        <v>147</v>
      </c>
      <c r="G88" s="7">
        <f>ROUND( G$2+(('coded NOLH for 23-29 factors'!G87-1)*(G$3-G$2)/256), G$4)</f>
        <v>37</v>
      </c>
      <c r="H88" s="7">
        <f>ROUND( H$2+(('coded NOLH for 23-29 factors'!H87-1)*(H$3-H$2)/256), H$4)</f>
        <v>203</v>
      </c>
      <c r="I88" s="7">
        <f>ROUND( I$2+(('coded NOLH for 23-29 factors'!I87-1)*(I$3-I$2)/256), I$4)</f>
        <v>34</v>
      </c>
      <c r="J88" s="7">
        <f>ROUND( J$2+(('coded NOLH for 23-29 factors'!J87-1)*(J$3-J$2)/256), J$4)</f>
        <v>116</v>
      </c>
      <c r="K88" s="7">
        <f>ROUND( K$2+(('coded NOLH for 23-29 factors'!K87-1)*(K$3-K$2)/256), K$4)</f>
        <v>83</v>
      </c>
      <c r="L88" s="7">
        <f>ROUND( L$2+(('coded NOLH for 23-29 factors'!L87-1)*(L$3-L$2)/256), L$4)</f>
        <v>32</v>
      </c>
      <c r="M88" s="7">
        <f>ROUND( M$2+(('coded NOLH for 23-29 factors'!M87-1)*(M$3-M$2)/256), M$4)</f>
        <v>152</v>
      </c>
      <c r="N88" s="7">
        <f>ROUND( N$2+(('coded NOLH for 23-29 factors'!N87-1)*(N$3-N$2)/256), N$4)</f>
        <v>11</v>
      </c>
      <c r="O88" s="7">
        <f>ROUND( O$2+(('coded NOLH for 23-29 factors'!O87-1)*(O$3-O$2)/256), O$4)</f>
        <v>202</v>
      </c>
      <c r="P88" s="7">
        <f>ROUND( P$2+(('coded NOLH for 23-29 factors'!P87-1)*(P$3-P$2)/256), P$4)</f>
        <v>171</v>
      </c>
      <c r="Q88" s="7">
        <f>ROUND( Q$2+(('coded NOLH for 23-29 factors'!Q87-1)*(Q$3-Q$2)/256), Q$4)</f>
        <v>168</v>
      </c>
      <c r="R88" s="7">
        <f>ROUND( R$2+(('coded NOLH for 23-29 factors'!R87-1)*(R$3-R$2)/256), R$4)</f>
        <v>33</v>
      </c>
      <c r="S88" s="7">
        <f>ROUND( S$2+(('coded NOLH for 23-29 factors'!S87-1)*(S$3-S$2)/256), S$4)</f>
        <v>141</v>
      </c>
      <c r="T88" s="7">
        <f>ROUND( T$2+(('coded NOLH for 23-29 factors'!T87-1)*(T$3-T$2)/256), T$4)</f>
        <v>26</v>
      </c>
      <c r="U88" s="7">
        <f>ROUND( U$2+(('coded NOLH for 23-29 factors'!U87-1)*(U$3-U$2)/256), U$4)</f>
        <v>107</v>
      </c>
      <c r="V88" s="7">
        <f>ROUND( V$2+(('coded NOLH for 23-29 factors'!V87-1)*(V$3-V$2)/256), V$4)</f>
        <v>151</v>
      </c>
      <c r="W88" s="7">
        <f>ROUND( W$2+(('coded NOLH for 23-29 factors'!W87-1)*(W$3-W$2)/256), W$4)</f>
        <v>60</v>
      </c>
      <c r="X88" s="7">
        <f>ROUND( X$2+(('coded NOLH for 23-29 factors'!X87-1)*(X$3-X$2)/256), X$4)</f>
        <v>215</v>
      </c>
      <c r="Y88" s="7">
        <f>ROUND( Y$2+(('coded NOLH for 23-29 factors'!Y87-1)*(Y$3-Y$2)/256), Y$4)</f>
        <v>209</v>
      </c>
      <c r="Z88" s="7">
        <f>ROUND( Z$2+(('coded NOLH for 23-29 factors'!Z87-1)*(Z$3-Z$2)/256), Z$4)</f>
        <v>105</v>
      </c>
      <c r="AA88" s="7">
        <f>ROUND( AA$2+(('coded NOLH for 23-29 factors'!AA87-1)*(AA$3-AA$2)/256), AA$4)</f>
        <v>204</v>
      </c>
      <c r="AB88" s="7">
        <f>ROUND( AB$2+(('coded NOLH for 23-29 factors'!AB87-1)*(AB$3-AB$2)/256), AB$4)</f>
        <v>137</v>
      </c>
      <c r="AC88" s="7">
        <f>ROUND( AC$2+(('coded NOLH for 23-29 factors'!AC87-1)*(AC$3-AC$2)/256), AC$4)</f>
        <v>5</v>
      </c>
      <c r="AD88" s="7">
        <f>ROUND( AD$2+(('coded NOLH for 23-29 factors'!AD87-1)*(AD$3-AD$2)/256), AD$4)</f>
        <v>199</v>
      </c>
    </row>
    <row r="89" spans="2:30" x14ac:dyDescent="0.2">
      <c r="B89" s="7">
        <f>ROUND( B$2+(('coded NOLH for 23-29 factors'!B88-1)*(B$3-B$2)/256), B$4)</f>
        <v>127</v>
      </c>
      <c r="C89" s="7">
        <f>ROUND( C$2+(('coded NOLH for 23-29 factors'!C88-1)*(C$3-C$2)/256), C$4)</f>
        <v>26</v>
      </c>
      <c r="D89" s="7">
        <f>ROUND( D$2+(('coded NOLH for 23-29 factors'!D88-1)*(D$3-D$2)/256), D$4)</f>
        <v>117</v>
      </c>
      <c r="E89" s="7">
        <f>ROUND( E$2+(('coded NOLH for 23-29 factors'!E88-1)*(E$3-E$2)/256), E$4)</f>
        <v>161</v>
      </c>
      <c r="F89" s="7">
        <f>ROUND( F$2+(('coded NOLH for 23-29 factors'!F88-1)*(F$3-F$2)/256), F$4)</f>
        <v>249</v>
      </c>
      <c r="G89" s="7">
        <f>ROUND( G$2+(('coded NOLH for 23-29 factors'!G88-1)*(G$3-G$2)/256), G$4)</f>
        <v>91</v>
      </c>
      <c r="H89" s="7">
        <f>ROUND( H$2+(('coded NOLH for 23-29 factors'!H88-1)*(H$3-H$2)/256), H$4)</f>
        <v>236</v>
      </c>
      <c r="I89" s="7">
        <f>ROUND( I$2+(('coded NOLH for 23-29 factors'!I88-1)*(I$3-I$2)/256), I$4)</f>
        <v>58</v>
      </c>
      <c r="J89" s="7">
        <f>ROUND( J$2+(('coded NOLH for 23-29 factors'!J88-1)*(J$3-J$2)/256), J$4)</f>
        <v>83</v>
      </c>
      <c r="K89" s="7">
        <f>ROUND( K$2+(('coded NOLH for 23-29 factors'!K88-1)*(K$3-K$2)/256), K$4)</f>
        <v>225</v>
      </c>
      <c r="L89" s="7">
        <f>ROUND( L$2+(('coded NOLH for 23-29 factors'!L88-1)*(L$3-L$2)/256), L$4)</f>
        <v>153</v>
      </c>
      <c r="M89" s="7">
        <f>ROUND( M$2+(('coded NOLH for 23-29 factors'!M88-1)*(M$3-M$2)/256), M$4)</f>
        <v>30</v>
      </c>
      <c r="N89" s="7">
        <f>ROUND( N$2+(('coded NOLH for 23-29 factors'!N88-1)*(N$3-N$2)/256), N$4)</f>
        <v>207</v>
      </c>
      <c r="O89" s="7">
        <f>ROUND( O$2+(('coded NOLH for 23-29 factors'!O88-1)*(O$3-O$2)/256), O$4)</f>
        <v>43</v>
      </c>
      <c r="P89" s="7">
        <f>ROUND( P$2+(('coded NOLH for 23-29 factors'!P88-1)*(P$3-P$2)/256), P$4)</f>
        <v>154</v>
      </c>
      <c r="Q89" s="7">
        <f>ROUND( Q$2+(('coded NOLH for 23-29 factors'!Q88-1)*(Q$3-Q$2)/256), Q$4)</f>
        <v>205</v>
      </c>
      <c r="R89" s="7">
        <f>ROUND( R$2+(('coded NOLH for 23-29 factors'!R88-1)*(R$3-R$2)/256), R$4)</f>
        <v>56</v>
      </c>
      <c r="S89" s="7">
        <f>ROUND( S$2+(('coded NOLH for 23-29 factors'!S88-1)*(S$3-S$2)/256), S$4)</f>
        <v>131</v>
      </c>
      <c r="T89" s="7">
        <f>ROUND( T$2+(('coded NOLH for 23-29 factors'!T88-1)*(T$3-T$2)/256), T$4)</f>
        <v>54</v>
      </c>
      <c r="U89" s="7">
        <f>ROUND( U$2+(('coded NOLH for 23-29 factors'!U88-1)*(U$3-U$2)/256), U$4)</f>
        <v>80</v>
      </c>
      <c r="V89" s="7">
        <f>ROUND( V$2+(('coded NOLH for 23-29 factors'!V88-1)*(V$3-V$2)/256), V$4)</f>
        <v>141</v>
      </c>
      <c r="W89" s="7">
        <f>ROUND( W$2+(('coded NOLH for 23-29 factors'!W88-1)*(W$3-W$2)/256), W$4)</f>
        <v>20</v>
      </c>
      <c r="X89" s="7">
        <f>ROUND( X$2+(('coded NOLH for 23-29 factors'!X88-1)*(X$3-X$2)/256), X$4)</f>
        <v>249</v>
      </c>
      <c r="Y89" s="7">
        <f>ROUND( Y$2+(('coded NOLH for 23-29 factors'!Y88-1)*(Y$3-Y$2)/256), Y$4)</f>
        <v>160</v>
      </c>
      <c r="Z89" s="7">
        <f>ROUND( Z$2+(('coded NOLH for 23-29 factors'!Z88-1)*(Z$3-Z$2)/256), Z$4)</f>
        <v>61</v>
      </c>
      <c r="AA89" s="7">
        <f>ROUND( AA$2+(('coded NOLH for 23-29 factors'!AA88-1)*(AA$3-AA$2)/256), AA$4)</f>
        <v>202</v>
      </c>
      <c r="AB89" s="7">
        <f>ROUND( AB$2+(('coded NOLH for 23-29 factors'!AB88-1)*(AB$3-AB$2)/256), AB$4)</f>
        <v>201</v>
      </c>
      <c r="AC89" s="7">
        <f>ROUND( AC$2+(('coded NOLH for 23-29 factors'!AC88-1)*(AC$3-AC$2)/256), AC$4)</f>
        <v>106</v>
      </c>
      <c r="AD89" s="7">
        <f>ROUND( AD$2+(('coded NOLH for 23-29 factors'!AD88-1)*(AD$3-AD$2)/256), AD$4)</f>
        <v>213</v>
      </c>
    </row>
    <row r="90" spans="2:30" x14ac:dyDescent="0.2">
      <c r="B90" s="7">
        <f>ROUND( B$2+(('coded NOLH for 23-29 factors'!B89-1)*(B$3-B$2)/256), B$4)</f>
        <v>97</v>
      </c>
      <c r="C90" s="7">
        <f>ROUND( C$2+(('coded NOLH for 23-29 factors'!C89-1)*(C$3-C$2)/256), C$4)</f>
        <v>243</v>
      </c>
      <c r="D90" s="7">
        <f>ROUND( D$2+(('coded NOLH for 23-29 factors'!D89-1)*(D$3-D$2)/256), D$4)</f>
        <v>183</v>
      </c>
      <c r="E90" s="7">
        <f>ROUND( E$2+(('coded NOLH for 23-29 factors'!E89-1)*(E$3-E$2)/256), E$4)</f>
        <v>127</v>
      </c>
      <c r="F90" s="7">
        <f>ROUND( F$2+(('coded NOLH for 23-29 factors'!F89-1)*(F$3-F$2)/256), F$4)</f>
        <v>214</v>
      </c>
      <c r="G90" s="7">
        <f>ROUND( G$2+(('coded NOLH for 23-29 factors'!G89-1)*(G$3-G$2)/256), G$4)</f>
        <v>115</v>
      </c>
      <c r="H90" s="7">
        <f>ROUND( H$2+(('coded NOLH for 23-29 factors'!H89-1)*(H$3-H$2)/256), H$4)</f>
        <v>248</v>
      </c>
      <c r="I90" s="7">
        <f>ROUND( I$2+(('coded NOLH for 23-29 factors'!I89-1)*(I$3-I$2)/256), I$4)</f>
        <v>5</v>
      </c>
      <c r="J90" s="7">
        <f>ROUND( J$2+(('coded NOLH for 23-29 factors'!J89-1)*(J$3-J$2)/256), J$4)</f>
        <v>77</v>
      </c>
      <c r="K90" s="7">
        <f>ROUND( K$2+(('coded NOLH for 23-29 factors'!K89-1)*(K$3-K$2)/256), K$4)</f>
        <v>229</v>
      </c>
      <c r="L90" s="7">
        <f>ROUND( L$2+(('coded NOLH for 23-29 factors'!L89-1)*(L$3-L$2)/256), L$4)</f>
        <v>115</v>
      </c>
      <c r="M90" s="7">
        <f>ROUND( M$2+(('coded NOLH for 23-29 factors'!M89-1)*(M$3-M$2)/256), M$4)</f>
        <v>159</v>
      </c>
      <c r="N90" s="7">
        <f>ROUND( N$2+(('coded NOLH for 23-29 factors'!N89-1)*(N$3-N$2)/256), N$4)</f>
        <v>49</v>
      </c>
      <c r="O90" s="7">
        <f>ROUND( O$2+(('coded NOLH for 23-29 factors'!O89-1)*(O$3-O$2)/256), O$4)</f>
        <v>225</v>
      </c>
      <c r="P90" s="7">
        <f>ROUND( P$2+(('coded NOLH for 23-29 factors'!P89-1)*(P$3-P$2)/256), P$4)</f>
        <v>120</v>
      </c>
      <c r="Q90" s="7">
        <f>ROUND( Q$2+(('coded NOLH for 23-29 factors'!Q89-1)*(Q$3-Q$2)/256), Q$4)</f>
        <v>107</v>
      </c>
      <c r="R90" s="7">
        <f>ROUND( R$2+(('coded NOLH for 23-29 factors'!R89-1)*(R$3-R$2)/256), R$4)</f>
        <v>208</v>
      </c>
      <c r="S90" s="7">
        <f>ROUND( S$2+(('coded NOLH for 23-29 factors'!S89-1)*(S$3-S$2)/256), S$4)</f>
        <v>67</v>
      </c>
      <c r="T90" s="7">
        <f>ROUND( T$2+(('coded NOLH for 23-29 factors'!T89-1)*(T$3-T$2)/256), T$4)</f>
        <v>231</v>
      </c>
      <c r="U90" s="7">
        <f>ROUND( U$2+(('coded NOLH for 23-29 factors'!U89-1)*(U$3-U$2)/256), U$4)</f>
        <v>241</v>
      </c>
      <c r="V90" s="7">
        <f>ROUND( V$2+(('coded NOLH for 23-29 factors'!V89-1)*(V$3-V$2)/256), V$4)</f>
        <v>79</v>
      </c>
      <c r="W90" s="7">
        <f>ROUND( W$2+(('coded NOLH for 23-29 factors'!W89-1)*(W$3-W$2)/256), W$4)</f>
        <v>242</v>
      </c>
      <c r="X90" s="7">
        <f>ROUND( X$2+(('coded NOLH for 23-29 factors'!X89-1)*(X$3-X$2)/256), X$4)</f>
        <v>70</v>
      </c>
      <c r="Y90" s="7">
        <f>ROUND( Y$2+(('coded NOLH for 23-29 factors'!Y89-1)*(Y$3-Y$2)/256), Y$4)</f>
        <v>193</v>
      </c>
      <c r="Z90" s="7">
        <f>ROUND( Z$2+(('coded NOLH for 23-29 factors'!Z89-1)*(Z$3-Z$2)/256), Z$4)</f>
        <v>112</v>
      </c>
      <c r="AA90" s="7">
        <f>ROUND( AA$2+(('coded NOLH for 23-29 factors'!AA89-1)*(AA$3-AA$2)/256), AA$4)</f>
        <v>146</v>
      </c>
      <c r="AB90" s="7">
        <f>ROUND( AB$2+(('coded NOLH for 23-29 factors'!AB89-1)*(AB$3-AB$2)/256), AB$4)</f>
        <v>193</v>
      </c>
      <c r="AC90" s="7">
        <f>ROUND( AC$2+(('coded NOLH for 23-29 factors'!AC89-1)*(AC$3-AC$2)/256), AC$4)</f>
        <v>78</v>
      </c>
      <c r="AD90" s="7">
        <f>ROUND( AD$2+(('coded NOLH for 23-29 factors'!AD89-1)*(AD$3-AD$2)/256), AD$4)</f>
        <v>195</v>
      </c>
    </row>
    <row r="91" spans="2:30" x14ac:dyDescent="0.2">
      <c r="B91" s="7">
        <f>ROUND( B$2+(('coded NOLH for 23-29 factors'!B90-1)*(B$3-B$2)/256), B$4)</f>
        <v>15</v>
      </c>
      <c r="C91" s="7">
        <f>ROUND( C$2+(('coded NOLH for 23-29 factors'!C90-1)*(C$3-C$2)/256), C$4)</f>
        <v>97</v>
      </c>
      <c r="D91" s="7">
        <f>ROUND( D$2+(('coded NOLH for 23-29 factors'!D90-1)*(D$3-D$2)/256), D$4)</f>
        <v>159</v>
      </c>
      <c r="E91" s="7">
        <f>ROUND( E$2+(('coded NOLH for 23-29 factors'!E90-1)*(E$3-E$2)/256), E$4)</f>
        <v>26</v>
      </c>
      <c r="F91" s="7">
        <f>ROUND( F$2+(('coded NOLH for 23-29 factors'!F90-1)*(F$3-F$2)/256), F$4)</f>
        <v>150</v>
      </c>
      <c r="G91" s="7">
        <f>ROUND( G$2+(('coded NOLH for 23-29 factors'!G90-1)*(G$3-G$2)/256), G$4)</f>
        <v>90</v>
      </c>
      <c r="H91" s="7">
        <f>ROUND( H$2+(('coded NOLH for 23-29 factors'!H90-1)*(H$3-H$2)/256), H$4)</f>
        <v>212</v>
      </c>
      <c r="I91" s="7">
        <f>ROUND( I$2+(('coded NOLH for 23-29 factors'!I90-1)*(I$3-I$2)/256), I$4)</f>
        <v>35</v>
      </c>
      <c r="J91" s="7">
        <f>ROUND( J$2+(('coded NOLH for 23-29 factors'!J90-1)*(J$3-J$2)/256), J$4)</f>
        <v>180</v>
      </c>
      <c r="K91" s="7">
        <f>ROUND( K$2+(('coded NOLH for 23-29 factors'!K90-1)*(K$3-K$2)/256), K$4)</f>
        <v>125</v>
      </c>
      <c r="L91" s="7">
        <f>ROUND( L$2+(('coded NOLH for 23-29 factors'!L90-1)*(L$3-L$2)/256), L$4)</f>
        <v>210</v>
      </c>
      <c r="M91" s="7">
        <f>ROUND( M$2+(('coded NOLH for 23-29 factors'!M90-1)*(M$3-M$2)/256), M$4)</f>
        <v>123</v>
      </c>
      <c r="N91" s="7">
        <f>ROUND( N$2+(('coded NOLH for 23-29 factors'!N90-1)*(N$3-N$2)/256), N$4)</f>
        <v>249</v>
      </c>
      <c r="O91" s="7">
        <f>ROUND( O$2+(('coded NOLH for 23-29 factors'!O90-1)*(O$3-O$2)/256), O$4)</f>
        <v>2</v>
      </c>
      <c r="P91" s="7">
        <f>ROUND( P$2+(('coded NOLH for 23-29 factors'!P90-1)*(P$3-P$2)/256), P$4)</f>
        <v>144</v>
      </c>
      <c r="Q91" s="7">
        <f>ROUND( Q$2+(('coded NOLH for 23-29 factors'!Q90-1)*(Q$3-Q$2)/256), Q$4)</f>
        <v>56</v>
      </c>
      <c r="R91" s="7">
        <f>ROUND( R$2+(('coded NOLH for 23-29 factors'!R90-1)*(R$3-R$2)/256), R$4)</f>
        <v>212</v>
      </c>
      <c r="S91" s="7">
        <f>ROUND( S$2+(('coded NOLH for 23-29 factors'!S90-1)*(S$3-S$2)/256), S$4)</f>
        <v>54</v>
      </c>
      <c r="T91" s="7">
        <f>ROUND( T$2+(('coded NOLH for 23-29 factors'!T90-1)*(T$3-T$2)/256), T$4)</f>
        <v>202</v>
      </c>
      <c r="U91" s="7">
        <f>ROUND( U$2+(('coded NOLH for 23-29 factors'!U90-1)*(U$3-U$2)/256), U$4)</f>
        <v>156</v>
      </c>
      <c r="V91" s="7">
        <f>ROUND( V$2+(('coded NOLH for 23-29 factors'!V90-1)*(V$3-V$2)/256), V$4)</f>
        <v>73</v>
      </c>
      <c r="W91" s="7">
        <f>ROUND( W$2+(('coded NOLH for 23-29 factors'!W90-1)*(W$3-W$2)/256), W$4)</f>
        <v>202</v>
      </c>
      <c r="X91" s="7">
        <f>ROUND( X$2+(('coded NOLH for 23-29 factors'!X90-1)*(X$3-X$2)/256), X$4)</f>
        <v>40</v>
      </c>
      <c r="Y91" s="7">
        <f>ROUND( Y$2+(('coded NOLH for 23-29 factors'!Y90-1)*(Y$3-Y$2)/256), Y$4)</f>
        <v>215</v>
      </c>
      <c r="Z91" s="7">
        <f>ROUND( Z$2+(('coded NOLH for 23-29 factors'!Z90-1)*(Z$3-Z$2)/256), Z$4)</f>
        <v>42</v>
      </c>
      <c r="AA91" s="7">
        <f>ROUND( AA$2+(('coded NOLH for 23-29 factors'!AA90-1)*(AA$3-AA$2)/256), AA$4)</f>
        <v>175</v>
      </c>
      <c r="AB91" s="7">
        <f>ROUND( AB$2+(('coded NOLH for 23-29 factors'!AB90-1)*(AB$3-AB$2)/256), AB$4)</f>
        <v>163</v>
      </c>
      <c r="AC91" s="7">
        <f>ROUND( AC$2+(('coded NOLH for 23-29 factors'!AC90-1)*(AC$3-AC$2)/256), AC$4)</f>
        <v>35</v>
      </c>
      <c r="AD91" s="7">
        <f>ROUND( AD$2+(('coded NOLH for 23-29 factors'!AD90-1)*(AD$3-AD$2)/256), AD$4)</f>
        <v>161</v>
      </c>
    </row>
    <row r="92" spans="2:30" x14ac:dyDescent="0.2">
      <c r="B92" s="7">
        <f>ROUND( B$2+(('coded NOLH for 23-29 factors'!B91-1)*(B$3-B$2)/256), B$4)</f>
        <v>99</v>
      </c>
      <c r="C92" s="7">
        <f>ROUND( C$2+(('coded NOLH for 23-29 factors'!C91-1)*(C$3-C$2)/256), C$4)</f>
        <v>183</v>
      </c>
      <c r="D92" s="7">
        <f>ROUND( D$2+(('coded NOLH for 23-29 factors'!D91-1)*(D$3-D$2)/256), D$4)</f>
        <v>15</v>
      </c>
      <c r="E92" s="7">
        <f>ROUND( E$2+(('coded NOLH for 23-29 factors'!E91-1)*(E$3-E$2)/256), E$4)</f>
        <v>106</v>
      </c>
      <c r="F92" s="7">
        <f>ROUND( F$2+(('coded NOLH for 23-29 factors'!F91-1)*(F$3-F$2)/256), F$4)</f>
        <v>178</v>
      </c>
      <c r="G92" s="7">
        <f>ROUND( G$2+(('coded NOLH for 23-29 factors'!G91-1)*(G$3-G$2)/256), G$4)</f>
        <v>3</v>
      </c>
      <c r="H92" s="7">
        <f>ROUND( H$2+(('coded NOLH for 23-29 factors'!H91-1)*(H$3-H$2)/256), H$4)</f>
        <v>187</v>
      </c>
      <c r="I92" s="7">
        <f>ROUND( I$2+(('coded NOLH for 23-29 factors'!I91-1)*(I$3-I$2)/256), I$4)</f>
        <v>57</v>
      </c>
      <c r="J92" s="7">
        <f>ROUND( J$2+(('coded NOLH for 23-29 factors'!J91-1)*(J$3-J$2)/256), J$4)</f>
        <v>130</v>
      </c>
      <c r="K92" s="7">
        <f>ROUND( K$2+(('coded NOLH for 23-29 factors'!K91-1)*(K$3-K$2)/256), K$4)</f>
        <v>115</v>
      </c>
      <c r="L92" s="7">
        <f>ROUND( L$2+(('coded NOLH for 23-29 factors'!L91-1)*(L$3-L$2)/256), L$4)</f>
        <v>80</v>
      </c>
      <c r="M92" s="7">
        <f>ROUND( M$2+(('coded NOLH for 23-29 factors'!M91-1)*(M$3-M$2)/256), M$4)</f>
        <v>242</v>
      </c>
      <c r="N92" s="7">
        <f>ROUND( N$2+(('coded NOLH for 23-29 factors'!N91-1)*(N$3-N$2)/256), N$4)</f>
        <v>77</v>
      </c>
      <c r="O92" s="7">
        <f>ROUND( O$2+(('coded NOLH for 23-29 factors'!O91-1)*(O$3-O$2)/256), O$4)</f>
        <v>216</v>
      </c>
      <c r="P92" s="7">
        <f>ROUND( P$2+(('coded NOLH for 23-29 factors'!P91-1)*(P$3-P$2)/256), P$4)</f>
        <v>41</v>
      </c>
      <c r="Q92" s="7">
        <f>ROUND( Q$2+(('coded NOLH for 23-29 factors'!Q91-1)*(Q$3-Q$2)/256), Q$4)</f>
        <v>140</v>
      </c>
      <c r="R92" s="7">
        <f>ROUND( R$2+(('coded NOLH for 23-29 factors'!R91-1)*(R$3-R$2)/256), R$4)</f>
        <v>96</v>
      </c>
      <c r="S92" s="7">
        <f>ROUND( S$2+(('coded NOLH for 23-29 factors'!S91-1)*(S$3-S$2)/256), S$4)</f>
        <v>207</v>
      </c>
      <c r="T92" s="7">
        <f>ROUND( T$2+(('coded NOLH for 23-29 factors'!T91-1)*(T$3-T$2)/256), T$4)</f>
        <v>42</v>
      </c>
      <c r="U92" s="7">
        <f>ROUND( U$2+(('coded NOLH for 23-29 factors'!U91-1)*(U$3-U$2)/256), U$4)</f>
        <v>126</v>
      </c>
      <c r="V92" s="7">
        <f>ROUND( V$2+(('coded NOLH for 23-29 factors'!V91-1)*(V$3-V$2)/256), V$4)</f>
        <v>27</v>
      </c>
      <c r="W92" s="7">
        <f>ROUND( W$2+(('coded NOLH for 23-29 factors'!W91-1)*(W$3-W$2)/256), W$4)</f>
        <v>171</v>
      </c>
      <c r="X92" s="7">
        <f>ROUND( X$2+(('coded NOLH for 23-29 factors'!X91-1)*(X$3-X$2)/256), X$4)</f>
        <v>30</v>
      </c>
      <c r="Y92" s="7">
        <f>ROUND( Y$2+(('coded NOLH for 23-29 factors'!Y91-1)*(Y$3-Y$2)/256), Y$4)</f>
        <v>180</v>
      </c>
      <c r="Z92" s="7">
        <f>ROUND( Z$2+(('coded NOLH for 23-29 factors'!Z91-1)*(Z$3-Z$2)/256), Z$4)</f>
        <v>10</v>
      </c>
      <c r="AA92" s="7">
        <f>ROUND( AA$2+(('coded NOLH for 23-29 factors'!AA91-1)*(AA$3-AA$2)/256), AA$4)</f>
        <v>188</v>
      </c>
      <c r="AB92" s="7">
        <f>ROUND( AB$2+(('coded NOLH for 23-29 factors'!AB91-1)*(AB$3-AB$2)/256), AB$4)</f>
        <v>150</v>
      </c>
      <c r="AC92" s="7">
        <f>ROUND( AC$2+(('coded NOLH for 23-29 factors'!AC91-1)*(AC$3-AC$2)/256), AC$4)</f>
        <v>123</v>
      </c>
      <c r="AD92" s="7">
        <f>ROUND( AD$2+(('coded NOLH for 23-29 factors'!AD91-1)*(AD$3-AD$2)/256), AD$4)</f>
        <v>164</v>
      </c>
    </row>
    <row r="93" spans="2:30" x14ac:dyDescent="0.2">
      <c r="B93" s="7">
        <f>ROUND( B$2+(('coded NOLH for 23-29 factors'!B92-1)*(B$3-B$2)/256), B$4)</f>
        <v>75</v>
      </c>
      <c r="C93" s="7">
        <f>ROUND( C$2+(('coded NOLH for 23-29 factors'!C92-1)*(C$3-C$2)/256), C$4)</f>
        <v>99</v>
      </c>
      <c r="D93" s="7">
        <f>ROUND( D$2+(('coded NOLH for 23-29 factors'!D92-1)*(D$3-D$2)/256), D$4)</f>
        <v>97</v>
      </c>
      <c r="E93" s="7">
        <f>ROUND( E$2+(('coded NOLH for 23-29 factors'!E92-1)*(E$3-E$2)/256), E$4)</f>
        <v>117</v>
      </c>
      <c r="F93" s="7">
        <f>ROUND( F$2+(('coded NOLH for 23-29 factors'!F92-1)*(F$3-F$2)/256), F$4)</f>
        <v>184</v>
      </c>
      <c r="G93" s="7">
        <f>ROUND( G$2+(('coded NOLH for 23-29 factors'!G92-1)*(G$3-G$2)/256), G$4)</f>
        <v>40</v>
      </c>
      <c r="H93" s="7">
        <f>ROUND( H$2+(('coded NOLH for 23-29 factors'!H92-1)*(H$3-H$2)/256), H$4)</f>
        <v>169</v>
      </c>
      <c r="I93" s="7">
        <f>ROUND( I$2+(('coded NOLH for 23-29 factors'!I92-1)*(I$3-I$2)/256), I$4)</f>
        <v>48</v>
      </c>
      <c r="J93" s="7">
        <f>ROUND( J$2+(('coded NOLH for 23-29 factors'!J92-1)*(J$3-J$2)/256), J$4)</f>
        <v>5</v>
      </c>
      <c r="K93" s="7">
        <f>ROUND( K$2+(('coded NOLH for 23-29 factors'!K92-1)*(K$3-K$2)/256), K$4)</f>
        <v>86</v>
      </c>
      <c r="L93" s="7">
        <f>ROUND( L$2+(('coded NOLH for 23-29 factors'!L92-1)*(L$3-L$2)/256), L$4)</f>
        <v>189</v>
      </c>
      <c r="M93" s="7">
        <f>ROUND( M$2+(('coded NOLH for 23-29 factors'!M92-1)*(M$3-M$2)/256), M$4)</f>
        <v>11</v>
      </c>
      <c r="N93" s="7">
        <f>ROUND( N$2+(('coded NOLH for 23-29 factors'!N92-1)*(N$3-N$2)/256), N$4)</f>
        <v>176</v>
      </c>
      <c r="O93" s="7">
        <f>ROUND( O$2+(('coded NOLH for 23-29 factors'!O92-1)*(O$3-O$2)/256), O$4)</f>
        <v>55</v>
      </c>
      <c r="P93" s="7">
        <f>ROUND( P$2+(('coded NOLH for 23-29 factors'!P92-1)*(P$3-P$2)/256), P$4)</f>
        <v>107</v>
      </c>
      <c r="Q93" s="7">
        <f>ROUND( Q$2+(('coded NOLH for 23-29 factors'!Q92-1)*(Q$3-Q$2)/256), Q$4)</f>
        <v>209</v>
      </c>
      <c r="R93" s="7">
        <f>ROUND( R$2+(('coded NOLH for 23-29 factors'!R92-1)*(R$3-R$2)/256), R$4)</f>
        <v>103</v>
      </c>
      <c r="S93" s="7">
        <f>ROUND( S$2+(('coded NOLH for 23-29 factors'!S92-1)*(S$3-S$2)/256), S$4)</f>
        <v>215</v>
      </c>
      <c r="T93" s="7">
        <f>ROUND( T$2+(('coded NOLH for 23-29 factors'!T92-1)*(T$3-T$2)/256), T$4)</f>
        <v>7</v>
      </c>
      <c r="U93" s="7">
        <f>ROUND( U$2+(('coded NOLH for 23-29 factors'!U92-1)*(U$3-U$2)/256), U$4)</f>
        <v>221</v>
      </c>
      <c r="V93" s="7">
        <f>ROUND( V$2+(('coded NOLH for 23-29 factors'!V92-1)*(V$3-V$2)/256), V$4)</f>
        <v>118</v>
      </c>
      <c r="W93" s="7">
        <f>ROUND( W$2+(('coded NOLH for 23-29 factors'!W92-1)*(W$3-W$2)/256), W$4)</f>
        <v>193</v>
      </c>
      <c r="X93" s="7">
        <f>ROUND( X$2+(('coded NOLH for 23-29 factors'!X92-1)*(X$3-X$2)/256), X$4)</f>
        <v>86</v>
      </c>
      <c r="Y93" s="7">
        <f>ROUND( Y$2+(('coded NOLH for 23-29 factors'!Y92-1)*(Y$3-Y$2)/256), Y$4)</f>
        <v>195</v>
      </c>
      <c r="Z93" s="7">
        <f>ROUND( Z$2+(('coded NOLH for 23-29 factors'!Z92-1)*(Z$3-Z$2)/256), Z$4)</f>
        <v>23</v>
      </c>
      <c r="AA93" s="7">
        <f>ROUND( AA$2+(('coded NOLH for 23-29 factors'!AA92-1)*(AA$3-AA$2)/256), AA$4)</f>
        <v>159</v>
      </c>
      <c r="AB93" s="7">
        <f>ROUND( AB$2+(('coded NOLH for 23-29 factors'!AB92-1)*(AB$3-AB$2)/256), AB$4)</f>
        <v>255</v>
      </c>
      <c r="AC93" s="7">
        <f>ROUND( AC$2+(('coded NOLH for 23-29 factors'!AC92-1)*(AC$3-AC$2)/256), AC$4)</f>
        <v>80</v>
      </c>
      <c r="AD93" s="7">
        <f>ROUND( AD$2+(('coded NOLH for 23-29 factors'!AD92-1)*(AD$3-AD$2)/256), AD$4)</f>
        <v>181</v>
      </c>
    </row>
    <row r="94" spans="2:30" x14ac:dyDescent="0.2">
      <c r="B94" s="7">
        <f>ROUND( B$2+(('coded NOLH for 23-29 factors'!B93-1)*(B$3-B$2)/256), B$4)</f>
        <v>74</v>
      </c>
      <c r="C94" s="7">
        <f>ROUND( C$2+(('coded NOLH for 23-29 factors'!C93-1)*(C$3-C$2)/256), C$4)</f>
        <v>178</v>
      </c>
      <c r="D94" s="7">
        <f>ROUND( D$2+(('coded NOLH for 23-29 factors'!D93-1)*(D$3-D$2)/256), D$4)</f>
        <v>214</v>
      </c>
      <c r="E94" s="7">
        <f>ROUND( E$2+(('coded NOLH for 23-29 factors'!E93-1)*(E$3-E$2)/256), E$4)</f>
        <v>182</v>
      </c>
      <c r="F94" s="7">
        <f>ROUND( F$2+(('coded NOLH for 23-29 factors'!F93-1)*(F$3-F$2)/256), F$4)</f>
        <v>75</v>
      </c>
      <c r="G94" s="7">
        <f>ROUND( G$2+(('coded NOLH for 23-29 factors'!G93-1)*(G$3-G$2)/256), G$4)</f>
        <v>63</v>
      </c>
      <c r="H94" s="7">
        <f>ROUND( H$2+(('coded NOLH for 23-29 factors'!H93-1)*(H$3-H$2)/256), H$4)</f>
        <v>256</v>
      </c>
      <c r="I94" s="7">
        <f>ROUND( I$2+(('coded NOLH for 23-29 factors'!I93-1)*(I$3-I$2)/256), I$4)</f>
        <v>120</v>
      </c>
      <c r="J94" s="7">
        <f>ROUND( J$2+(('coded NOLH for 23-29 factors'!J93-1)*(J$3-J$2)/256), J$4)</f>
        <v>91</v>
      </c>
      <c r="K94" s="7">
        <f>ROUND( K$2+(('coded NOLH for 23-29 factors'!K93-1)*(K$3-K$2)/256), K$4)</f>
        <v>113</v>
      </c>
      <c r="L94" s="7">
        <f>ROUND( L$2+(('coded NOLH for 23-29 factors'!L93-1)*(L$3-L$2)/256), L$4)</f>
        <v>162</v>
      </c>
      <c r="M94" s="7">
        <f>ROUND( M$2+(('coded NOLH for 23-29 factors'!M93-1)*(M$3-M$2)/256), M$4)</f>
        <v>180</v>
      </c>
      <c r="N94" s="7">
        <f>ROUND( N$2+(('coded NOLH for 23-29 factors'!N93-1)*(N$3-N$2)/256), N$4)</f>
        <v>26</v>
      </c>
      <c r="O94" s="7">
        <f>ROUND( O$2+(('coded NOLH for 23-29 factors'!O93-1)*(O$3-O$2)/256), O$4)</f>
        <v>165</v>
      </c>
      <c r="P94" s="7">
        <f>ROUND( P$2+(('coded NOLH for 23-29 factors'!P93-1)*(P$3-P$2)/256), P$4)</f>
        <v>16</v>
      </c>
      <c r="Q94" s="7">
        <f>ROUND( Q$2+(('coded NOLH for 23-29 factors'!Q93-1)*(Q$3-Q$2)/256), Q$4)</f>
        <v>185</v>
      </c>
      <c r="R94" s="7">
        <f>ROUND( R$2+(('coded NOLH for 23-29 factors'!R93-1)*(R$3-R$2)/256), R$4)</f>
        <v>245</v>
      </c>
      <c r="S94" s="7">
        <f>ROUND( S$2+(('coded NOLH for 23-29 factors'!S93-1)*(S$3-S$2)/256), S$4)</f>
        <v>132</v>
      </c>
      <c r="T94" s="7">
        <f>ROUND( T$2+(('coded NOLH for 23-29 factors'!T93-1)*(T$3-T$2)/256), T$4)</f>
        <v>195</v>
      </c>
      <c r="U94" s="7">
        <f>ROUND( U$2+(('coded NOLH for 23-29 factors'!U93-1)*(U$3-U$2)/256), U$4)</f>
        <v>134</v>
      </c>
      <c r="V94" s="7">
        <f>ROUND( V$2+(('coded NOLH for 23-29 factors'!V93-1)*(V$3-V$2)/256), V$4)</f>
        <v>234</v>
      </c>
      <c r="W94" s="7">
        <f>ROUND( W$2+(('coded NOLH for 23-29 factors'!W93-1)*(W$3-W$2)/256), W$4)</f>
        <v>26</v>
      </c>
      <c r="X94" s="7">
        <f>ROUND( X$2+(('coded NOLH for 23-29 factors'!X93-1)*(X$3-X$2)/256), X$4)</f>
        <v>175</v>
      </c>
      <c r="Y94" s="7">
        <f>ROUND( Y$2+(('coded NOLH for 23-29 factors'!Y93-1)*(Y$3-Y$2)/256), Y$4)</f>
        <v>23</v>
      </c>
      <c r="Z94" s="7">
        <f>ROUND( Z$2+(('coded NOLH for 23-29 factors'!Z93-1)*(Z$3-Z$2)/256), Z$4)</f>
        <v>171</v>
      </c>
      <c r="AA94" s="7">
        <f>ROUND( AA$2+(('coded NOLH for 23-29 factors'!AA93-1)*(AA$3-AA$2)/256), AA$4)</f>
        <v>44</v>
      </c>
      <c r="AB94" s="7">
        <f>ROUND( AB$2+(('coded NOLH for 23-29 factors'!AB93-1)*(AB$3-AB$2)/256), AB$4)</f>
        <v>161</v>
      </c>
      <c r="AC94" s="7">
        <f>ROUND( AC$2+(('coded NOLH for 23-29 factors'!AC93-1)*(AC$3-AC$2)/256), AC$4)</f>
        <v>69</v>
      </c>
      <c r="AD94" s="7">
        <f>ROUND( AD$2+(('coded NOLH for 23-29 factors'!AD93-1)*(AD$3-AD$2)/256), AD$4)</f>
        <v>180</v>
      </c>
    </row>
    <row r="95" spans="2:30" x14ac:dyDescent="0.2">
      <c r="B95" s="7">
        <f>ROUND( B$2+(('coded NOLH for 23-29 factors'!B94-1)*(B$3-B$2)/256), B$4)</f>
        <v>80</v>
      </c>
      <c r="C95" s="7">
        <f>ROUND( C$2+(('coded NOLH for 23-29 factors'!C94-1)*(C$3-C$2)/256), C$4)</f>
        <v>74</v>
      </c>
      <c r="D95" s="7">
        <f>ROUND( D$2+(('coded NOLH for 23-29 factors'!D94-1)*(D$3-D$2)/256), D$4)</f>
        <v>150</v>
      </c>
      <c r="E95" s="7">
        <f>ROUND( E$2+(('coded NOLH for 23-29 factors'!E94-1)*(E$3-E$2)/256), E$4)</f>
        <v>149</v>
      </c>
      <c r="F95" s="7">
        <f>ROUND( F$2+(('coded NOLH for 23-29 factors'!F94-1)*(F$3-F$2)/256), F$4)</f>
        <v>99</v>
      </c>
      <c r="G95" s="7">
        <f>ROUND( G$2+(('coded NOLH for 23-29 factors'!G94-1)*(G$3-G$2)/256), G$4)</f>
        <v>47</v>
      </c>
      <c r="H95" s="7">
        <f>ROUND( H$2+(('coded NOLH for 23-29 factors'!H94-1)*(H$3-H$2)/256), H$4)</f>
        <v>228</v>
      </c>
      <c r="I95" s="7">
        <f>ROUND( I$2+(('coded NOLH for 23-29 factors'!I94-1)*(I$3-I$2)/256), I$4)</f>
        <v>82</v>
      </c>
      <c r="J95" s="7">
        <f>ROUND( J$2+(('coded NOLH for 23-29 factors'!J94-1)*(J$3-J$2)/256), J$4)</f>
        <v>198</v>
      </c>
      <c r="K95" s="7">
        <f>ROUND( K$2+(('coded NOLH for 23-29 factors'!K94-1)*(K$3-K$2)/256), K$4)</f>
        <v>178</v>
      </c>
      <c r="L95" s="7">
        <f>ROUND( L$2+(('coded NOLH for 23-29 factors'!L94-1)*(L$3-L$2)/256), L$4)</f>
        <v>83</v>
      </c>
      <c r="M95" s="7">
        <f>ROUND( M$2+(('coded NOLH for 23-29 factors'!M94-1)*(M$3-M$2)/256), M$4)</f>
        <v>42</v>
      </c>
      <c r="N95" s="7">
        <f>ROUND( N$2+(('coded NOLH for 23-29 factors'!N94-1)*(N$3-N$2)/256), N$4)</f>
        <v>250</v>
      </c>
      <c r="O95" s="7">
        <f>ROUND( O$2+(('coded NOLH for 23-29 factors'!O94-1)*(O$3-O$2)/256), O$4)</f>
        <v>115</v>
      </c>
      <c r="P95" s="7">
        <f>ROUND( P$2+(('coded NOLH for 23-29 factors'!P94-1)*(P$3-P$2)/256), P$4)</f>
        <v>122</v>
      </c>
      <c r="Q95" s="7">
        <f>ROUND( Q$2+(('coded NOLH for 23-29 factors'!Q94-1)*(Q$3-Q$2)/256), Q$4)</f>
        <v>241</v>
      </c>
      <c r="R95" s="7">
        <f>ROUND( R$2+(('coded NOLH for 23-29 factors'!R94-1)*(R$3-R$2)/256), R$4)</f>
        <v>174</v>
      </c>
      <c r="S95" s="7">
        <f>ROUND( S$2+(('coded NOLH for 23-29 factors'!S94-1)*(S$3-S$2)/256), S$4)</f>
        <v>18</v>
      </c>
      <c r="T95" s="7">
        <f>ROUND( T$2+(('coded NOLH for 23-29 factors'!T94-1)*(T$3-T$2)/256), T$4)</f>
        <v>125</v>
      </c>
      <c r="U95" s="7">
        <f>ROUND( U$2+(('coded NOLH for 23-29 factors'!U94-1)*(U$3-U$2)/256), U$4)</f>
        <v>160</v>
      </c>
      <c r="V95" s="7">
        <f>ROUND( V$2+(('coded NOLH for 23-29 factors'!V94-1)*(V$3-V$2)/256), V$4)</f>
        <v>170</v>
      </c>
      <c r="W95" s="7">
        <f>ROUND( W$2+(('coded NOLH for 23-29 factors'!W94-1)*(W$3-W$2)/256), W$4)</f>
        <v>33</v>
      </c>
      <c r="X95" s="7">
        <f>ROUND( X$2+(('coded NOLH for 23-29 factors'!X94-1)*(X$3-X$2)/256), X$4)</f>
        <v>152</v>
      </c>
      <c r="Y95" s="7">
        <f>ROUND( Y$2+(('coded NOLH for 23-29 factors'!Y94-1)*(Y$3-Y$2)/256), Y$4)</f>
        <v>3</v>
      </c>
      <c r="Z95" s="7">
        <f>ROUND( Z$2+(('coded NOLH for 23-29 factors'!Z94-1)*(Z$3-Z$2)/256), Z$4)</f>
        <v>172</v>
      </c>
      <c r="AA95" s="7">
        <f>ROUND( AA$2+(('coded NOLH for 23-29 factors'!AA94-1)*(AA$3-AA$2)/256), AA$4)</f>
        <v>39</v>
      </c>
      <c r="AB95" s="7">
        <f>ROUND( AB$2+(('coded NOLH for 23-29 factors'!AB94-1)*(AB$3-AB$2)/256), AB$4)</f>
        <v>158</v>
      </c>
      <c r="AC95" s="7">
        <f>ROUND( AC$2+(('coded NOLH for 23-29 factors'!AC94-1)*(AC$3-AC$2)/256), AC$4)</f>
        <v>66</v>
      </c>
      <c r="AD95" s="7">
        <f>ROUND( AD$2+(('coded NOLH for 23-29 factors'!AD94-1)*(AD$3-AD$2)/256), AD$4)</f>
        <v>144</v>
      </c>
    </row>
    <row r="96" spans="2:30" x14ac:dyDescent="0.2">
      <c r="B96" s="7">
        <f>ROUND( B$2+(('coded NOLH for 23-29 factors'!B95-1)*(B$3-B$2)/256), B$4)</f>
        <v>108</v>
      </c>
      <c r="C96" s="7">
        <f>ROUND( C$2+(('coded NOLH for 23-29 factors'!C95-1)*(C$3-C$2)/256), C$4)</f>
        <v>214</v>
      </c>
      <c r="D96" s="7">
        <f>ROUND( D$2+(('coded NOLH for 23-29 factors'!D95-1)*(D$3-D$2)/256), D$4)</f>
        <v>80</v>
      </c>
      <c r="E96" s="7">
        <f>ROUND( E$2+(('coded NOLH for 23-29 factors'!E95-1)*(E$3-E$2)/256), E$4)</f>
        <v>147</v>
      </c>
      <c r="F96" s="7">
        <f>ROUND( F$2+(('coded NOLH for 23-29 factors'!F95-1)*(F$3-F$2)/256), F$4)</f>
        <v>15</v>
      </c>
      <c r="G96" s="7">
        <f>ROUND( G$2+(('coded NOLH for 23-29 factors'!G95-1)*(G$3-G$2)/256), G$4)</f>
        <v>45</v>
      </c>
      <c r="H96" s="7">
        <f>ROUND( H$2+(('coded NOLH for 23-29 factors'!H95-1)*(H$3-H$2)/256), H$4)</f>
        <v>208</v>
      </c>
      <c r="I96" s="7">
        <f>ROUND( I$2+(('coded NOLH for 23-29 factors'!I95-1)*(I$3-I$2)/256), I$4)</f>
        <v>102</v>
      </c>
      <c r="J96" s="7">
        <f>ROUND( J$2+(('coded NOLH for 23-29 factors'!J95-1)*(J$3-J$2)/256), J$4)</f>
        <v>168</v>
      </c>
      <c r="K96" s="7">
        <f>ROUND( K$2+(('coded NOLH for 23-29 factors'!K95-1)*(K$3-K$2)/256), K$4)</f>
        <v>5</v>
      </c>
      <c r="L96" s="7">
        <f>ROUND( L$2+(('coded NOLH for 23-29 factors'!L95-1)*(L$3-L$2)/256), L$4)</f>
        <v>159</v>
      </c>
      <c r="M96" s="7">
        <f>ROUND( M$2+(('coded NOLH for 23-29 factors'!M95-1)*(M$3-M$2)/256), M$4)</f>
        <v>226</v>
      </c>
      <c r="N96" s="7">
        <f>ROUND( N$2+(('coded NOLH for 23-29 factors'!N95-1)*(N$3-N$2)/256), N$4)</f>
        <v>105</v>
      </c>
      <c r="O96" s="7">
        <f>ROUND( O$2+(('coded NOLH for 23-29 factors'!O95-1)*(O$3-O$2)/256), O$4)</f>
        <v>172</v>
      </c>
      <c r="P96" s="7">
        <f>ROUND( P$2+(('coded NOLH for 23-29 factors'!P95-1)*(P$3-P$2)/256), P$4)</f>
        <v>183</v>
      </c>
      <c r="Q96" s="7">
        <f>ROUND( Q$2+(('coded NOLH for 23-29 factors'!Q95-1)*(Q$3-Q$2)/256), Q$4)</f>
        <v>91</v>
      </c>
      <c r="R96" s="7">
        <f>ROUND( R$2+(('coded NOLH for 23-29 factors'!R95-1)*(R$3-R$2)/256), R$4)</f>
        <v>85</v>
      </c>
      <c r="S96" s="7">
        <f>ROUND( S$2+(('coded NOLH for 23-29 factors'!S95-1)*(S$3-S$2)/256), S$4)</f>
        <v>247</v>
      </c>
      <c r="T96" s="7">
        <f>ROUND( T$2+(('coded NOLH for 23-29 factors'!T95-1)*(T$3-T$2)/256), T$4)</f>
        <v>85</v>
      </c>
      <c r="U96" s="7">
        <f>ROUND( U$2+(('coded NOLH for 23-29 factors'!U95-1)*(U$3-U$2)/256), U$4)</f>
        <v>197</v>
      </c>
      <c r="V96" s="7">
        <f>ROUND( V$2+(('coded NOLH for 23-29 factors'!V95-1)*(V$3-V$2)/256), V$4)</f>
        <v>254</v>
      </c>
      <c r="W96" s="7">
        <f>ROUND( W$2+(('coded NOLH for 23-29 factors'!W95-1)*(W$3-W$2)/256), W$4)</f>
        <v>119</v>
      </c>
      <c r="X96" s="7">
        <f>ROUND( X$2+(('coded NOLH for 23-29 factors'!X95-1)*(X$3-X$2)/256), X$4)</f>
        <v>197</v>
      </c>
      <c r="Y96" s="7">
        <f>ROUND( Y$2+(('coded NOLH for 23-29 factors'!Y95-1)*(Y$3-Y$2)/256), Y$4)</f>
        <v>99</v>
      </c>
      <c r="Z96" s="7">
        <f>ROUND( Z$2+(('coded NOLH for 23-29 factors'!Z95-1)*(Z$3-Z$2)/256), Z$4)</f>
        <v>192</v>
      </c>
      <c r="AA96" s="7">
        <f>ROUND( AA$2+(('coded NOLH for 23-29 factors'!AA95-1)*(AA$3-AA$2)/256), AA$4)</f>
        <v>62</v>
      </c>
      <c r="AB96" s="7">
        <f>ROUND( AB$2+(('coded NOLH for 23-29 factors'!AB95-1)*(AB$3-AB$2)/256), AB$4)</f>
        <v>233</v>
      </c>
      <c r="AC96" s="7">
        <f>ROUND( AC$2+(('coded NOLH for 23-29 factors'!AC95-1)*(AC$3-AC$2)/256), AC$4)</f>
        <v>29</v>
      </c>
      <c r="AD96" s="7">
        <f>ROUND( AD$2+(('coded NOLH for 23-29 factors'!AD95-1)*(AD$3-AD$2)/256), AD$4)</f>
        <v>193</v>
      </c>
    </row>
    <row r="97" spans="2:30" x14ac:dyDescent="0.2">
      <c r="B97" s="7">
        <f>ROUND( B$2+(('coded NOLH for 23-29 factors'!B96-1)*(B$3-B$2)/256), B$4)</f>
        <v>44</v>
      </c>
      <c r="C97" s="7">
        <f>ROUND( C$2+(('coded NOLH for 23-29 factors'!C96-1)*(C$3-C$2)/256), C$4)</f>
        <v>108</v>
      </c>
      <c r="D97" s="7">
        <f>ROUND( D$2+(('coded NOLH for 23-29 factors'!D96-1)*(D$3-D$2)/256), D$4)</f>
        <v>74</v>
      </c>
      <c r="E97" s="7">
        <f>ROUND( E$2+(('coded NOLH for 23-29 factors'!E96-1)*(E$3-E$2)/256), E$4)</f>
        <v>249</v>
      </c>
      <c r="F97" s="7">
        <f>ROUND( F$2+(('coded NOLH for 23-29 factors'!F96-1)*(F$3-F$2)/256), F$4)</f>
        <v>97</v>
      </c>
      <c r="G97" s="7">
        <f>ROUND( G$2+(('coded NOLH for 23-29 factors'!G96-1)*(G$3-G$2)/256), G$4)</f>
        <v>28</v>
      </c>
      <c r="H97" s="7">
        <f>ROUND( H$2+(('coded NOLH for 23-29 factors'!H96-1)*(H$3-H$2)/256), H$4)</f>
        <v>140</v>
      </c>
      <c r="I97" s="7">
        <f>ROUND( I$2+(('coded NOLH for 23-29 factors'!I96-1)*(I$3-I$2)/256), I$4)</f>
        <v>79</v>
      </c>
      <c r="J97" s="7">
        <f>ROUND( J$2+(('coded NOLH for 23-29 factors'!J96-1)*(J$3-J$2)/256), J$4)</f>
        <v>44</v>
      </c>
      <c r="K97" s="7">
        <f>ROUND( K$2+(('coded NOLH for 23-29 factors'!K96-1)*(K$3-K$2)/256), K$4)</f>
        <v>131</v>
      </c>
      <c r="L97" s="7">
        <f>ROUND( L$2+(('coded NOLH for 23-29 factors'!L96-1)*(L$3-L$2)/256), L$4)</f>
        <v>40</v>
      </c>
      <c r="M97" s="7">
        <f>ROUND( M$2+(('coded NOLH for 23-29 factors'!M96-1)*(M$3-M$2)/256), M$4)</f>
        <v>35</v>
      </c>
      <c r="N97" s="7">
        <f>ROUND( N$2+(('coded NOLH for 23-29 factors'!N96-1)*(N$3-N$2)/256), N$4)</f>
        <v>196</v>
      </c>
      <c r="O97" s="7">
        <f>ROUND( O$2+(('coded NOLH for 23-29 factors'!O96-1)*(O$3-O$2)/256), O$4)</f>
        <v>101</v>
      </c>
      <c r="P97" s="7">
        <f>ROUND( P$2+(('coded NOLH for 23-29 factors'!P96-1)*(P$3-P$2)/256), P$4)</f>
        <v>193</v>
      </c>
      <c r="Q97" s="7">
        <f>ROUND( Q$2+(('coded NOLH for 23-29 factors'!Q96-1)*(Q$3-Q$2)/256), Q$4)</f>
        <v>70</v>
      </c>
      <c r="R97" s="7">
        <f>ROUND( R$2+(('coded NOLH for 23-29 factors'!R96-1)*(R$3-R$2)/256), R$4)</f>
        <v>62</v>
      </c>
      <c r="S97" s="7">
        <f>ROUND( S$2+(('coded NOLH for 23-29 factors'!S96-1)*(S$3-S$2)/256), S$4)</f>
        <v>217</v>
      </c>
      <c r="T97" s="7">
        <f>ROUND( T$2+(('coded NOLH for 23-29 factors'!T96-1)*(T$3-T$2)/256), T$4)</f>
        <v>97</v>
      </c>
      <c r="U97" s="7">
        <f>ROUND( U$2+(('coded NOLH for 23-29 factors'!U96-1)*(U$3-U$2)/256), U$4)</f>
        <v>135</v>
      </c>
      <c r="V97" s="7">
        <f>ROUND( V$2+(('coded NOLH for 23-29 factors'!V96-1)*(V$3-V$2)/256), V$4)</f>
        <v>184</v>
      </c>
      <c r="W97" s="7">
        <f>ROUND( W$2+(('coded NOLH for 23-29 factors'!W96-1)*(W$3-W$2)/256), W$4)</f>
        <v>70</v>
      </c>
      <c r="X97" s="7">
        <f>ROUND( X$2+(('coded NOLH for 23-29 factors'!X96-1)*(X$3-X$2)/256), X$4)</f>
        <v>181</v>
      </c>
      <c r="Y97" s="7">
        <f>ROUND( Y$2+(('coded NOLH for 23-29 factors'!Y96-1)*(Y$3-Y$2)/256), Y$4)</f>
        <v>121</v>
      </c>
      <c r="Z97" s="7">
        <f>ROUND( Z$2+(('coded NOLH for 23-29 factors'!Z96-1)*(Z$3-Z$2)/256), Z$4)</f>
        <v>252</v>
      </c>
      <c r="AA97" s="7">
        <f>ROUND( AA$2+(('coded NOLH for 23-29 factors'!AA96-1)*(AA$3-AA$2)/256), AA$4)</f>
        <v>22</v>
      </c>
      <c r="AB97" s="7">
        <f>ROUND( AB$2+(('coded NOLH for 23-29 factors'!AB96-1)*(AB$3-AB$2)/256), AB$4)</f>
        <v>196</v>
      </c>
      <c r="AC97" s="7">
        <f>ROUND( AC$2+(('coded NOLH for 23-29 factors'!AC96-1)*(AC$3-AC$2)/256), AC$4)</f>
        <v>28</v>
      </c>
      <c r="AD97" s="7">
        <f>ROUND( AD$2+(('coded NOLH for 23-29 factors'!AD96-1)*(AD$3-AD$2)/256), AD$4)</f>
        <v>184</v>
      </c>
    </row>
    <row r="98" spans="2:30" x14ac:dyDescent="0.2">
      <c r="B98" s="7">
        <f>ROUND( B$2+(('coded NOLH for 23-29 factors'!B97-1)*(B$3-B$2)/256), B$4)</f>
        <v>9</v>
      </c>
      <c r="C98" s="7">
        <f>ROUND( C$2+(('coded NOLH for 23-29 factors'!C97-1)*(C$3-C$2)/256), C$4)</f>
        <v>147</v>
      </c>
      <c r="D98" s="7">
        <f>ROUND( D$2+(('coded NOLH for 23-29 factors'!D97-1)*(D$3-D$2)/256), D$4)</f>
        <v>182</v>
      </c>
      <c r="E98" s="7">
        <f>ROUND( E$2+(('coded NOLH for 23-29 factors'!E97-1)*(E$3-E$2)/256), E$4)</f>
        <v>44</v>
      </c>
      <c r="F98" s="7">
        <f>ROUND( F$2+(('coded NOLH for 23-29 factors'!F97-1)*(F$3-F$2)/256), F$4)</f>
        <v>127</v>
      </c>
      <c r="G98" s="7">
        <f>ROUND( G$2+(('coded NOLH for 23-29 factors'!G97-1)*(G$3-G$2)/256), G$4)</f>
        <v>77</v>
      </c>
      <c r="H98" s="7">
        <f>ROUND( H$2+(('coded NOLH for 23-29 factors'!H97-1)*(H$3-H$2)/256), H$4)</f>
        <v>199</v>
      </c>
      <c r="I98" s="7">
        <f>ROUND( I$2+(('coded NOLH for 23-29 factors'!I97-1)*(I$3-I$2)/256), I$4)</f>
        <v>43</v>
      </c>
      <c r="J98" s="7">
        <f>ROUND( J$2+(('coded NOLH for 23-29 factors'!J97-1)*(J$3-J$2)/256), J$4)</f>
        <v>104</v>
      </c>
      <c r="K98" s="7">
        <f>ROUND( K$2+(('coded NOLH for 23-29 factors'!K97-1)*(K$3-K$2)/256), K$4)</f>
        <v>147</v>
      </c>
      <c r="L98" s="7">
        <f>ROUND( L$2+(('coded NOLH for 23-29 factors'!L97-1)*(L$3-L$2)/256), L$4)</f>
        <v>232</v>
      </c>
      <c r="M98" s="7">
        <f>ROUND( M$2+(('coded NOLH for 23-29 factors'!M97-1)*(M$3-M$2)/256), M$4)</f>
        <v>208</v>
      </c>
      <c r="N98" s="7">
        <f>ROUND( N$2+(('coded NOLH for 23-29 factors'!N97-1)*(N$3-N$2)/256), N$4)</f>
        <v>111</v>
      </c>
      <c r="O98" s="7">
        <f>ROUND( O$2+(('coded NOLH for 23-29 factors'!O97-1)*(O$3-O$2)/256), O$4)</f>
        <v>185</v>
      </c>
      <c r="P98" s="7">
        <f>ROUND( P$2+(('coded NOLH for 23-29 factors'!P97-1)*(P$3-P$2)/256), P$4)</f>
        <v>186</v>
      </c>
      <c r="Q98" s="7">
        <f>ROUND( Q$2+(('coded NOLH for 23-29 factors'!Q97-1)*(Q$3-Q$2)/256), Q$4)</f>
        <v>134</v>
      </c>
      <c r="R98" s="7">
        <f>ROUND( R$2+(('coded NOLH for 23-29 factors'!R97-1)*(R$3-R$2)/256), R$4)</f>
        <v>221</v>
      </c>
      <c r="S98" s="7">
        <f>ROUND( S$2+(('coded NOLH for 23-29 factors'!S97-1)*(S$3-S$2)/256), S$4)</f>
        <v>34</v>
      </c>
      <c r="T98" s="7">
        <f>ROUND( T$2+(('coded NOLH for 23-29 factors'!T97-1)*(T$3-T$2)/256), T$4)</f>
        <v>155</v>
      </c>
      <c r="U98" s="7">
        <f>ROUND( U$2+(('coded NOLH for 23-29 factors'!U97-1)*(U$3-U$2)/256), U$4)</f>
        <v>88</v>
      </c>
      <c r="V98" s="7">
        <f>ROUND( V$2+(('coded NOLH for 23-29 factors'!V97-1)*(V$3-V$2)/256), V$4)</f>
        <v>17</v>
      </c>
      <c r="W98" s="7">
        <f>ROUND( W$2+(('coded NOLH for 23-29 factors'!W97-1)*(W$3-W$2)/256), W$4)</f>
        <v>148</v>
      </c>
      <c r="X98" s="7">
        <f>ROUND( X$2+(('coded NOLH for 23-29 factors'!X97-1)*(X$3-X$2)/256), X$4)</f>
        <v>110</v>
      </c>
      <c r="Y98" s="7">
        <f>ROUND( Y$2+(('coded NOLH for 23-29 factors'!Y97-1)*(Y$3-Y$2)/256), Y$4)</f>
        <v>72</v>
      </c>
      <c r="Z98" s="7">
        <f>ROUND( Z$2+(('coded NOLH for 23-29 factors'!Z97-1)*(Z$3-Z$2)/256), Z$4)</f>
        <v>230</v>
      </c>
      <c r="AA98" s="7">
        <f>ROUND( AA$2+(('coded NOLH for 23-29 factors'!AA97-1)*(AA$3-AA$2)/256), AA$4)</f>
        <v>58</v>
      </c>
      <c r="AB98" s="7">
        <f>ROUND( AB$2+(('coded NOLH for 23-29 factors'!AB97-1)*(AB$3-AB$2)/256), AB$4)</f>
        <v>250</v>
      </c>
      <c r="AC98" s="7">
        <f>ROUND( AC$2+(('coded NOLH for 23-29 factors'!AC97-1)*(AC$3-AC$2)/256), AC$4)</f>
        <v>24</v>
      </c>
      <c r="AD98" s="7">
        <f>ROUND( AD$2+(('coded NOLH for 23-29 factors'!AD97-1)*(AD$3-AD$2)/256), AD$4)</f>
        <v>205</v>
      </c>
    </row>
    <row r="99" spans="2:30" x14ac:dyDescent="0.2">
      <c r="B99" s="7">
        <f>ROUND( B$2+(('coded NOLH for 23-29 factors'!B98-1)*(B$3-B$2)/256), B$4)</f>
        <v>111</v>
      </c>
      <c r="C99" s="7">
        <f>ROUND( C$2+(('coded NOLH for 23-29 factors'!C98-1)*(C$3-C$2)/256), C$4)</f>
        <v>9</v>
      </c>
      <c r="D99" s="7">
        <f>ROUND( D$2+(('coded NOLH for 23-29 factors'!D98-1)*(D$3-D$2)/256), D$4)</f>
        <v>149</v>
      </c>
      <c r="E99" s="7">
        <f>ROUND( E$2+(('coded NOLH for 23-29 factors'!E98-1)*(E$3-E$2)/256), E$4)</f>
        <v>108</v>
      </c>
      <c r="F99" s="7">
        <f>ROUND( F$2+(('coded NOLH for 23-29 factors'!F98-1)*(F$3-F$2)/256), F$4)</f>
        <v>26</v>
      </c>
      <c r="G99" s="7">
        <f>ROUND( G$2+(('coded NOLH for 23-29 factors'!G98-1)*(G$3-G$2)/256), G$4)</f>
        <v>51</v>
      </c>
      <c r="H99" s="7">
        <f>ROUND( H$2+(('coded NOLH for 23-29 factors'!H98-1)*(H$3-H$2)/256), H$4)</f>
        <v>148</v>
      </c>
      <c r="I99" s="7">
        <f>ROUND( I$2+(('coded NOLH for 23-29 factors'!I98-1)*(I$3-I$2)/256), I$4)</f>
        <v>65</v>
      </c>
      <c r="J99" s="7">
        <f>ROUND( J$2+(('coded NOLH for 23-29 factors'!J98-1)*(J$3-J$2)/256), J$4)</f>
        <v>171</v>
      </c>
      <c r="K99" s="7">
        <f>ROUND( K$2+(('coded NOLH for 23-29 factors'!K98-1)*(K$3-K$2)/256), K$4)</f>
        <v>49</v>
      </c>
      <c r="L99" s="7">
        <f>ROUND( L$2+(('coded NOLH for 23-29 factors'!L98-1)*(L$3-L$2)/256), L$4)</f>
        <v>132</v>
      </c>
      <c r="M99" s="7">
        <f>ROUND( M$2+(('coded NOLH for 23-29 factors'!M98-1)*(M$3-M$2)/256), M$4)</f>
        <v>68</v>
      </c>
      <c r="N99" s="7">
        <f>ROUND( N$2+(('coded NOLH for 23-29 factors'!N98-1)*(N$3-N$2)/256), N$4)</f>
        <v>187</v>
      </c>
      <c r="O99" s="7">
        <f>ROUND( O$2+(('coded NOLH for 23-29 factors'!O98-1)*(O$3-O$2)/256), O$4)</f>
        <v>31</v>
      </c>
      <c r="P99" s="7">
        <f>ROUND( P$2+(('coded NOLH for 23-29 factors'!P98-1)*(P$3-P$2)/256), P$4)</f>
        <v>205</v>
      </c>
      <c r="Q99" s="7">
        <f>ROUND( Q$2+(('coded NOLH for 23-29 factors'!Q98-1)*(Q$3-Q$2)/256), Q$4)</f>
        <v>131</v>
      </c>
      <c r="R99" s="7">
        <f>ROUND( R$2+(('coded NOLH for 23-29 factors'!R98-1)*(R$3-R$2)/256), R$4)</f>
        <v>147</v>
      </c>
      <c r="S99" s="7">
        <f>ROUND( S$2+(('coded NOLH for 23-29 factors'!S98-1)*(S$3-S$2)/256), S$4)</f>
        <v>6</v>
      </c>
      <c r="T99" s="7">
        <f>ROUND( T$2+(('coded NOLH for 23-29 factors'!T98-1)*(T$3-T$2)/256), T$4)</f>
        <v>157</v>
      </c>
      <c r="U99" s="7">
        <f>ROUND( U$2+(('coded NOLH for 23-29 factors'!U98-1)*(U$3-U$2)/256), U$4)</f>
        <v>33</v>
      </c>
      <c r="V99" s="7">
        <f>ROUND( V$2+(('coded NOLH for 23-29 factors'!V98-1)*(V$3-V$2)/256), V$4)</f>
        <v>41</v>
      </c>
      <c r="W99" s="7">
        <f>ROUND( W$2+(('coded NOLH for 23-29 factors'!W98-1)*(W$3-W$2)/256), W$4)</f>
        <v>228</v>
      </c>
      <c r="X99" s="7">
        <f>ROUND( X$2+(('coded NOLH for 23-29 factors'!X98-1)*(X$3-X$2)/256), X$4)</f>
        <v>87</v>
      </c>
      <c r="Y99" s="7">
        <f>ROUND( Y$2+(('coded NOLH for 23-29 factors'!Y98-1)*(Y$3-Y$2)/256), Y$4)</f>
        <v>50</v>
      </c>
      <c r="Z99" s="7">
        <f>ROUND( Z$2+(('coded NOLH for 23-29 factors'!Z98-1)*(Z$3-Z$2)/256), Z$4)</f>
        <v>212</v>
      </c>
      <c r="AA99" s="7">
        <f>ROUND( AA$2+(('coded NOLH for 23-29 factors'!AA98-1)*(AA$3-AA$2)/256), AA$4)</f>
        <v>55</v>
      </c>
      <c r="AB99" s="7">
        <f>ROUND( AB$2+(('coded NOLH for 23-29 factors'!AB98-1)*(AB$3-AB$2)/256), AB$4)</f>
        <v>247</v>
      </c>
      <c r="AC99" s="7">
        <f>ROUND( AC$2+(('coded NOLH for 23-29 factors'!AC98-1)*(AC$3-AC$2)/256), AC$4)</f>
        <v>31</v>
      </c>
      <c r="AD99" s="7">
        <f>ROUND( AD$2+(('coded NOLH for 23-29 factors'!AD98-1)*(AD$3-AD$2)/256), AD$4)</f>
        <v>232</v>
      </c>
    </row>
    <row r="100" spans="2:30" x14ac:dyDescent="0.2">
      <c r="B100" s="7">
        <f>ROUND( B$2+(('coded NOLH for 23-29 factors'!B99-1)*(B$3-B$2)/256), B$4)</f>
        <v>109</v>
      </c>
      <c r="C100" s="7">
        <f>ROUND( C$2+(('coded NOLH for 23-29 factors'!C99-1)*(C$3-C$2)/256), C$4)</f>
        <v>182</v>
      </c>
      <c r="D100" s="7">
        <f>ROUND( D$2+(('coded NOLH for 23-29 factors'!D99-1)*(D$3-D$2)/256), D$4)</f>
        <v>111</v>
      </c>
      <c r="E100" s="7">
        <f>ROUND( E$2+(('coded NOLH for 23-29 factors'!E99-1)*(E$3-E$2)/256), E$4)</f>
        <v>80</v>
      </c>
      <c r="F100" s="7">
        <f>ROUND( F$2+(('coded NOLH for 23-29 factors'!F99-1)*(F$3-F$2)/256), F$4)</f>
        <v>106</v>
      </c>
      <c r="G100" s="7">
        <f>ROUND( G$2+(('coded NOLH for 23-29 factors'!G99-1)*(G$3-G$2)/256), G$4)</f>
        <v>94</v>
      </c>
      <c r="H100" s="7">
        <f>ROUND( H$2+(('coded NOLH for 23-29 factors'!H99-1)*(H$3-H$2)/256), H$4)</f>
        <v>234</v>
      </c>
      <c r="I100" s="7">
        <f>ROUND( I$2+(('coded NOLH for 23-29 factors'!I99-1)*(I$3-I$2)/256), I$4)</f>
        <v>85</v>
      </c>
      <c r="J100" s="7">
        <f>ROUND( J$2+(('coded NOLH for 23-29 factors'!J99-1)*(J$3-J$2)/256), J$4)</f>
        <v>244</v>
      </c>
      <c r="K100" s="7">
        <f>ROUND( K$2+(('coded NOLH for 23-29 factors'!K99-1)*(K$3-K$2)/256), K$4)</f>
        <v>189</v>
      </c>
      <c r="L100" s="7">
        <f>ROUND( L$2+(('coded NOLH for 23-29 factors'!L99-1)*(L$3-L$2)/256), L$4)</f>
        <v>136</v>
      </c>
      <c r="M100" s="7">
        <f>ROUND( M$2+(('coded NOLH for 23-29 factors'!M99-1)*(M$3-M$2)/256), M$4)</f>
        <v>239</v>
      </c>
      <c r="N100" s="7">
        <f>ROUND( N$2+(('coded NOLH for 23-29 factors'!N99-1)*(N$3-N$2)/256), N$4)</f>
        <v>18</v>
      </c>
      <c r="O100" s="7">
        <f>ROUND( O$2+(('coded NOLH for 23-29 factors'!O99-1)*(O$3-O$2)/256), O$4)</f>
        <v>139</v>
      </c>
      <c r="P100" s="7">
        <f>ROUND( P$2+(('coded NOLH for 23-29 factors'!P99-1)*(P$3-P$2)/256), P$4)</f>
        <v>124</v>
      </c>
      <c r="Q100" s="7">
        <f>ROUND( Q$2+(('coded NOLH for 23-29 factors'!Q99-1)*(Q$3-Q$2)/256), Q$4)</f>
        <v>43</v>
      </c>
      <c r="R100" s="7">
        <f>ROUND( R$2+(('coded NOLH for 23-29 factors'!R99-1)*(R$3-R$2)/256), R$4)</f>
        <v>31</v>
      </c>
      <c r="S100" s="7">
        <f>ROUND( S$2+(('coded NOLH for 23-29 factors'!S99-1)*(S$3-S$2)/256), S$4)</f>
        <v>157</v>
      </c>
      <c r="T100" s="7">
        <f>ROUND( T$2+(('coded NOLH for 23-29 factors'!T99-1)*(T$3-T$2)/256), T$4)</f>
        <v>76</v>
      </c>
      <c r="U100" s="7">
        <f>ROUND( U$2+(('coded NOLH for 23-29 factors'!U99-1)*(U$3-U$2)/256), U$4)</f>
        <v>70</v>
      </c>
      <c r="V100" s="7">
        <f>ROUND( V$2+(('coded NOLH for 23-29 factors'!V99-1)*(V$3-V$2)/256), V$4)</f>
        <v>95</v>
      </c>
      <c r="W100" s="7">
        <f>ROUND( W$2+(('coded NOLH for 23-29 factors'!W99-1)*(W$3-W$2)/256), W$4)</f>
        <v>234</v>
      </c>
      <c r="X100" s="7">
        <f>ROUND( X$2+(('coded NOLH for 23-29 factors'!X99-1)*(X$3-X$2)/256), X$4)</f>
        <v>97</v>
      </c>
      <c r="Y100" s="7">
        <f>ROUND( Y$2+(('coded NOLH for 23-29 factors'!Y99-1)*(Y$3-Y$2)/256), Y$4)</f>
        <v>4</v>
      </c>
      <c r="Z100" s="7">
        <f>ROUND( Z$2+(('coded NOLH for 23-29 factors'!Z99-1)*(Z$3-Z$2)/256), Z$4)</f>
        <v>136</v>
      </c>
      <c r="AA100" s="7">
        <f>ROUND( AA$2+(('coded NOLH for 23-29 factors'!AA99-1)*(AA$3-AA$2)/256), AA$4)</f>
        <v>9</v>
      </c>
      <c r="AB100" s="7">
        <f>ROUND( AB$2+(('coded NOLH for 23-29 factors'!AB99-1)*(AB$3-AB$2)/256), AB$4)</f>
        <v>185</v>
      </c>
      <c r="AC100" s="7">
        <f>ROUND( AC$2+(('coded NOLH for 23-29 factors'!AC99-1)*(AC$3-AC$2)/256), AC$4)</f>
        <v>6</v>
      </c>
      <c r="AD100" s="7">
        <f>ROUND( AD$2+(('coded NOLH for 23-29 factors'!AD99-1)*(AD$3-AD$2)/256), AD$4)</f>
        <v>138</v>
      </c>
    </row>
    <row r="101" spans="2:30" x14ac:dyDescent="0.2">
      <c r="B101" s="7">
        <f>ROUND( B$2+(('coded NOLH for 23-29 factors'!B100-1)*(B$3-B$2)/256), B$4)</f>
        <v>76</v>
      </c>
      <c r="C101" s="7">
        <f>ROUND( C$2+(('coded NOLH for 23-29 factors'!C100-1)*(C$3-C$2)/256), C$4)</f>
        <v>109</v>
      </c>
      <c r="D101" s="7">
        <f>ROUND( D$2+(('coded NOLH for 23-29 factors'!D100-1)*(D$3-D$2)/256), D$4)</f>
        <v>9</v>
      </c>
      <c r="E101" s="7">
        <f>ROUND( E$2+(('coded NOLH for 23-29 factors'!E100-1)*(E$3-E$2)/256), E$4)</f>
        <v>74</v>
      </c>
      <c r="F101" s="7">
        <f>ROUND( F$2+(('coded NOLH for 23-29 factors'!F100-1)*(F$3-F$2)/256), F$4)</f>
        <v>117</v>
      </c>
      <c r="G101" s="7">
        <f>ROUND( G$2+(('coded NOLH for 23-29 factors'!G100-1)*(G$3-G$2)/256), G$4)</f>
        <v>23</v>
      </c>
      <c r="H101" s="7">
        <f>ROUND( H$2+(('coded NOLH for 23-29 factors'!H100-1)*(H$3-H$2)/256), H$4)</f>
        <v>240</v>
      </c>
      <c r="I101" s="7">
        <f>ROUND( I$2+(('coded NOLH for 23-29 factors'!I100-1)*(I$3-I$2)/256), I$4)</f>
        <v>119</v>
      </c>
      <c r="J101" s="7">
        <f>ROUND( J$2+(('coded NOLH for 23-29 factors'!J100-1)*(J$3-J$2)/256), J$4)</f>
        <v>98</v>
      </c>
      <c r="K101" s="7">
        <f>ROUND( K$2+(('coded NOLH for 23-29 factors'!K100-1)*(K$3-K$2)/256), K$4)</f>
        <v>57</v>
      </c>
      <c r="L101" s="7">
        <f>ROUND( L$2+(('coded NOLH for 23-29 factors'!L100-1)*(L$3-L$2)/256), L$4)</f>
        <v>102</v>
      </c>
      <c r="M101" s="7">
        <f>ROUND( M$2+(('coded NOLH for 23-29 factors'!M100-1)*(M$3-M$2)/256), M$4)</f>
        <v>114</v>
      </c>
      <c r="N101" s="7">
        <f>ROUND( N$2+(('coded NOLH for 23-29 factors'!N100-1)*(N$3-N$2)/256), N$4)</f>
        <v>225</v>
      </c>
      <c r="O101" s="7">
        <f>ROUND( O$2+(('coded NOLH for 23-29 factors'!O100-1)*(O$3-O$2)/256), O$4)</f>
        <v>89</v>
      </c>
      <c r="P101" s="7">
        <f>ROUND( P$2+(('coded NOLH for 23-29 factors'!P100-1)*(P$3-P$2)/256), P$4)</f>
        <v>62</v>
      </c>
      <c r="Q101" s="7">
        <f>ROUND( Q$2+(('coded NOLH for 23-29 factors'!Q100-1)*(Q$3-Q$2)/256), Q$4)</f>
        <v>103</v>
      </c>
      <c r="R101" s="7">
        <f>ROUND( R$2+(('coded NOLH for 23-29 factors'!R100-1)*(R$3-R$2)/256), R$4)</f>
        <v>54</v>
      </c>
      <c r="S101" s="7">
        <f>ROUND( S$2+(('coded NOLH for 23-29 factors'!S100-1)*(S$3-S$2)/256), S$4)</f>
        <v>192</v>
      </c>
      <c r="T101" s="7">
        <f>ROUND( T$2+(('coded NOLH for 23-29 factors'!T100-1)*(T$3-T$2)/256), T$4)</f>
        <v>23</v>
      </c>
      <c r="U101" s="7">
        <f>ROUND( U$2+(('coded NOLH for 23-29 factors'!U100-1)*(U$3-U$2)/256), U$4)</f>
        <v>86</v>
      </c>
      <c r="V101" s="7">
        <f>ROUND( V$2+(('coded NOLH for 23-29 factors'!V100-1)*(V$3-V$2)/256), V$4)</f>
        <v>104</v>
      </c>
      <c r="W101" s="7">
        <f>ROUND( W$2+(('coded NOLH for 23-29 factors'!W100-1)*(W$3-W$2)/256), W$4)</f>
        <v>255</v>
      </c>
      <c r="X101" s="7">
        <f>ROUND( X$2+(('coded NOLH for 23-29 factors'!X100-1)*(X$3-X$2)/256), X$4)</f>
        <v>98</v>
      </c>
      <c r="Y101" s="7">
        <f>ROUND( Y$2+(('coded NOLH for 23-29 factors'!Y100-1)*(Y$3-Y$2)/256), Y$4)</f>
        <v>109</v>
      </c>
      <c r="Z101" s="7">
        <f>ROUND( Z$2+(('coded NOLH for 23-29 factors'!Z100-1)*(Z$3-Z$2)/256), Z$4)</f>
        <v>169</v>
      </c>
      <c r="AA101" s="7">
        <f>ROUND( AA$2+(('coded NOLH for 23-29 factors'!AA100-1)*(AA$3-AA$2)/256), AA$4)</f>
        <v>123</v>
      </c>
      <c r="AB101" s="7">
        <f>ROUND( AB$2+(('coded NOLH for 23-29 factors'!AB100-1)*(AB$3-AB$2)/256), AB$4)</f>
        <v>236</v>
      </c>
      <c r="AC101" s="7">
        <f>ROUND( AC$2+(('coded NOLH for 23-29 factors'!AC100-1)*(AC$3-AC$2)/256), AC$4)</f>
        <v>17</v>
      </c>
      <c r="AD101" s="7">
        <f>ROUND( AD$2+(('coded NOLH for 23-29 factors'!AD100-1)*(AD$3-AD$2)/256), AD$4)</f>
        <v>224</v>
      </c>
    </row>
    <row r="102" spans="2:30" x14ac:dyDescent="0.2">
      <c r="B102" s="7">
        <f>ROUND( B$2+(('coded NOLH for 23-29 factors'!B101-1)*(B$3-B$2)/256), B$4)</f>
        <v>18</v>
      </c>
      <c r="C102" s="7">
        <f>ROUND( C$2+(('coded NOLH for 23-29 factors'!C101-1)*(C$3-C$2)/256), C$4)</f>
        <v>234</v>
      </c>
      <c r="D102" s="7">
        <f>ROUND( D$2+(('coded NOLH for 23-29 factors'!D101-1)*(D$3-D$2)/256), D$4)</f>
        <v>199</v>
      </c>
      <c r="E102" s="7">
        <f>ROUND( E$2+(('coded NOLH for 23-29 factors'!E101-1)*(E$3-E$2)/256), E$4)</f>
        <v>256</v>
      </c>
      <c r="F102" s="7">
        <f>ROUND( F$2+(('coded NOLH for 23-29 factors'!F101-1)*(F$3-F$2)/256), F$4)</f>
        <v>170</v>
      </c>
      <c r="G102" s="7">
        <f>ROUND( G$2+(('coded NOLH for 23-29 factors'!G101-1)*(G$3-G$2)/256), G$4)</f>
        <v>225</v>
      </c>
      <c r="H102" s="7">
        <f>ROUND( H$2+(('coded NOLH for 23-29 factors'!H101-1)*(H$3-H$2)/256), H$4)</f>
        <v>76</v>
      </c>
      <c r="I102" s="7">
        <f>ROUND( I$2+(('coded NOLH for 23-29 factors'!I101-1)*(I$3-I$2)/256), I$4)</f>
        <v>27</v>
      </c>
      <c r="J102" s="7">
        <f>ROUND( J$2+(('coded NOLH for 23-29 factors'!J101-1)*(J$3-J$2)/256), J$4)</f>
        <v>115</v>
      </c>
      <c r="K102" s="7">
        <f>ROUND( K$2+(('coded NOLH for 23-29 factors'!K101-1)*(K$3-K$2)/256), K$4)</f>
        <v>45</v>
      </c>
      <c r="L102" s="7">
        <f>ROUND( L$2+(('coded NOLH for 23-29 factors'!L101-1)*(L$3-L$2)/256), L$4)</f>
        <v>107</v>
      </c>
      <c r="M102" s="7">
        <f>ROUND( M$2+(('coded NOLH for 23-29 factors'!M101-1)*(M$3-M$2)/256), M$4)</f>
        <v>25</v>
      </c>
      <c r="N102" s="7">
        <f>ROUND( N$2+(('coded NOLH for 23-29 factors'!N101-1)*(N$3-N$2)/256), N$4)</f>
        <v>159</v>
      </c>
      <c r="O102" s="7">
        <f>ROUND( O$2+(('coded NOLH for 23-29 factors'!O101-1)*(O$3-O$2)/256), O$4)</f>
        <v>142</v>
      </c>
      <c r="P102" s="7">
        <f>ROUND( P$2+(('coded NOLH for 23-29 factors'!P101-1)*(P$3-P$2)/256), P$4)</f>
        <v>71</v>
      </c>
      <c r="Q102" s="7">
        <f>ROUND( Q$2+(('coded NOLH for 23-29 factors'!Q101-1)*(Q$3-Q$2)/256), Q$4)</f>
        <v>20</v>
      </c>
      <c r="R102" s="7">
        <f>ROUND( R$2+(('coded NOLH for 23-29 factors'!R101-1)*(R$3-R$2)/256), R$4)</f>
        <v>35</v>
      </c>
      <c r="S102" s="7">
        <f>ROUND( S$2+(('coded NOLH for 23-29 factors'!S101-1)*(S$3-S$2)/256), S$4)</f>
        <v>227</v>
      </c>
      <c r="T102" s="7">
        <f>ROUND( T$2+(('coded NOLH for 23-29 factors'!T101-1)*(T$3-T$2)/256), T$4)</f>
        <v>180</v>
      </c>
      <c r="U102" s="7">
        <f>ROUND( U$2+(('coded NOLH for 23-29 factors'!U101-1)*(U$3-U$2)/256), U$4)</f>
        <v>69</v>
      </c>
      <c r="V102" s="7">
        <f>ROUND( V$2+(('coded NOLH for 23-29 factors'!V101-1)*(V$3-V$2)/256), V$4)</f>
        <v>91</v>
      </c>
      <c r="W102" s="7">
        <f>ROUND( W$2+(('coded NOLH for 23-29 factors'!W101-1)*(W$3-W$2)/256), W$4)</f>
        <v>191</v>
      </c>
      <c r="X102" s="7">
        <f>ROUND( X$2+(('coded NOLH for 23-29 factors'!X101-1)*(X$3-X$2)/256), X$4)</f>
        <v>184</v>
      </c>
      <c r="Y102" s="7">
        <f>ROUND( Y$2+(('coded NOLH for 23-29 factors'!Y101-1)*(Y$3-Y$2)/256), Y$4)</f>
        <v>34</v>
      </c>
      <c r="Z102" s="7">
        <f>ROUND( Z$2+(('coded NOLH for 23-29 factors'!Z101-1)*(Z$3-Z$2)/256), Z$4)</f>
        <v>150</v>
      </c>
      <c r="AA102" s="7">
        <f>ROUND( AA$2+(('coded NOLH for 23-29 factors'!AA101-1)*(AA$3-AA$2)/256), AA$4)</f>
        <v>180</v>
      </c>
      <c r="AB102" s="7">
        <f>ROUND( AB$2+(('coded NOLH for 23-29 factors'!AB101-1)*(AB$3-AB$2)/256), AB$4)</f>
        <v>232</v>
      </c>
      <c r="AC102" s="7">
        <f>ROUND( AC$2+(('coded NOLH for 23-29 factors'!AC101-1)*(AC$3-AC$2)/256), AC$4)</f>
        <v>160</v>
      </c>
      <c r="AD102" s="7">
        <f>ROUND( AD$2+(('coded NOLH for 23-29 factors'!AD101-1)*(AD$3-AD$2)/256), AD$4)</f>
        <v>98</v>
      </c>
    </row>
    <row r="103" spans="2:30" x14ac:dyDescent="0.2">
      <c r="B103" s="7">
        <f>ROUND( B$2+(('coded NOLH for 23-29 factors'!B102-1)*(B$3-B$2)/256), B$4)</f>
        <v>24</v>
      </c>
      <c r="C103" s="7">
        <f>ROUND( C$2+(('coded NOLH for 23-29 factors'!C102-1)*(C$3-C$2)/256), C$4)</f>
        <v>18</v>
      </c>
      <c r="D103" s="7">
        <f>ROUND( D$2+(('coded NOLH for 23-29 factors'!D102-1)*(D$3-D$2)/256), D$4)</f>
        <v>148</v>
      </c>
      <c r="E103" s="7">
        <f>ROUND( E$2+(('coded NOLH for 23-29 factors'!E102-1)*(E$3-E$2)/256), E$4)</f>
        <v>228</v>
      </c>
      <c r="F103" s="7">
        <f>ROUND( F$2+(('coded NOLH for 23-29 factors'!F102-1)*(F$3-F$2)/256), F$4)</f>
        <v>174</v>
      </c>
      <c r="G103" s="7">
        <f>ROUND( G$2+(('coded NOLH for 23-29 factors'!G102-1)*(G$3-G$2)/256), G$4)</f>
        <v>217</v>
      </c>
      <c r="H103" s="7">
        <f>ROUND( H$2+(('coded NOLH for 23-29 factors'!H102-1)*(H$3-H$2)/256), H$4)</f>
        <v>109</v>
      </c>
      <c r="I103" s="7">
        <f>ROUND( I$2+(('coded NOLH for 23-29 factors'!I102-1)*(I$3-I$2)/256), I$4)</f>
        <v>121</v>
      </c>
      <c r="J103" s="7">
        <f>ROUND( J$2+(('coded NOLH for 23-29 factors'!J102-1)*(J$3-J$2)/256), J$4)</f>
        <v>211</v>
      </c>
      <c r="K103" s="7">
        <f>ROUND( K$2+(('coded NOLH for 23-29 factors'!K102-1)*(K$3-K$2)/256), K$4)</f>
        <v>257</v>
      </c>
      <c r="L103" s="7">
        <f>ROUND( L$2+(('coded NOLH for 23-29 factors'!L102-1)*(L$3-L$2)/256), L$4)</f>
        <v>174</v>
      </c>
      <c r="M103" s="7">
        <f>ROUND( M$2+(('coded NOLH for 23-29 factors'!M102-1)*(M$3-M$2)/256), M$4)</f>
        <v>219</v>
      </c>
      <c r="N103" s="7">
        <f>ROUND( N$2+(('coded NOLH for 23-29 factors'!N102-1)*(N$3-N$2)/256), N$4)</f>
        <v>90</v>
      </c>
      <c r="O103" s="7">
        <f>ROUND( O$2+(('coded NOLH for 23-29 factors'!O102-1)*(O$3-O$2)/256), O$4)</f>
        <v>36</v>
      </c>
      <c r="P103" s="7">
        <f>ROUND( P$2+(('coded NOLH for 23-29 factors'!P102-1)*(P$3-P$2)/256), P$4)</f>
        <v>47</v>
      </c>
      <c r="Q103" s="7">
        <f>ROUND( Q$2+(('coded NOLH for 23-29 factors'!Q102-1)*(Q$3-Q$2)/256), Q$4)</f>
        <v>111</v>
      </c>
      <c r="R103" s="7">
        <f>ROUND( R$2+(('coded NOLH for 23-29 factors'!R102-1)*(R$3-R$2)/256), R$4)</f>
        <v>8</v>
      </c>
      <c r="S103" s="7">
        <f>ROUND( S$2+(('coded NOLH for 23-29 factors'!S102-1)*(S$3-S$2)/256), S$4)</f>
        <v>146</v>
      </c>
      <c r="T103" s="7">
        <f>ROUND( T$2+(('coded NOLH for 23-29 factors'!T102-1)*(T$3-T$2)/256), T$4)</f>
        <v>191</v>
      </c>
      <c r="U103" s="7">
        <f>ROUND( U$2+(('coded NOLH for 23-29 factors'!U102-1)*(U$3-U$2)/256), U$4)</f>
        <v>78</v>
      </c>
      <c r="V103" s="7">
        <f>ROUND( V$2+(('coded NOLH for 23-29 factors'!V102-1)*(V$3-V$2)/256), V$4)</f>
        <v>112</v>
      </c>
      <c r="W103" s="7">
        <f>ROUND( W$2+(('coded NOLH for 23-29 factors'!W102-1)*(W$3-W$2)/256), W$4)</f>
        <v>166</v>
      </c>
      <c r="X103" s="7">
        <f>ROUND( X$2+(('coded NOLH for 23-29 factors'!X102-1)*(X$3-X$2)/256), X$4)</f>
        <v>157</v>
      </c>
      <c r="Y103" s="7">
        <f>ROUND( Y$2+(('coded NOLH for 23-29 factors'!Y102-1)*(Y$3-Y$2)/256), Y$4)</f>
        <v>112</v>
      </c>
      <c r="Z103" s="7">
        <f>ROUND( Z$2+(('coded NOLH for 23-29 factors'!Z102-1)*(Z$3-Z$2)/256), Z$4)</f>
        <v>151</v>
      </c>
      <c r="AA103" s="7">
        <f>ROUND( AA$2+(('coded NOLH for 23-29 factors'!AA102-1)*(AA$3-AA$2)/256), AA$4)</f>
        <v>95</v>
      </c>
      <c r="AB103" s="7">
        <f>ROUND( AB$2+(('coded NOLH for 23-29 factors'!AB102-1)*(AB$3-AB$2)/256), AB$4)</f>
        <v>189</v>
      </c>
      <c r="AC103" s="7">
        <f>ROUND( AC$2+(('coded NOLH for 23-29 factors'!AC102-1)*(AC$3-AC$2)/256), AC$4)</f>
        <v>232</v>
      </c>
      <c r="AD103" s="7">
        <f>ROUND( AD$2+(('coded NOLH for 23-29 factors'!AD102-1)*(AD$3-AD$2)/256), AD$4)</f>
        <v>89</v>
      </c>
    </row>
    <row r="104" spans="2:30" x14ac:dyDescent="0.2">
      <c r="B104" s="7">
        <f>ROUND( B$2+(('coded NOLH for 23-29 factors'!B103-1)*(B$3-B$2)/256), B$4)</f>
        <v>110</v>
      </c>
      <c r="C104" s="7">
        <f>ROUND( C$2+(('coded NOLH for 23-29 factors'!C103-1)*(C$3-C$2)/256), C$4)</f>
        <v>199</v>
      </c>
      <c r="D104" s="7">
        <f>ROUND( D$2+(('coded NOLH for 23-29 factors'!D103-1)*(D$3-D$2)/256), D$4)</f>
        <v>24</v>
      </c>
      <c r="E104" s="7">
        <f>ROUND( E$2+(('coded NOLH for 23-29 factors'!E103-1)*(E$3-E$2)/256), E$4)</f>
        <v>208</v>
      </c>
      <c r="F104" s="7">
        <f>ROUND( F$2+(('coded NOLH for 23-29 factors'!F103-1)*(F$3-F$2)/256), F$4)</f>
        <v>203</v>
      </c>
      <c r="G104" s="7">
        <f>ROUND( G$2+(('coded NOLH for 23-29 factors'!G103-1)*(G$3-G$2)/256), G$4)</f>
        <v>229</v>
      </c>
      <c r="H104" s="7">
        <f>ROUND( H$2+(('coded NOLH for 23-29 factors'!H103-1)*(H$3-H$2)/256), H$4)</f>
        <v>111</v>
      </c>
      <c r="I104" s="7">
        <f>ROUND( I$2+(('coded NOLH for 23-29 factors'!I103-1)*(I$3-I$2)/256), I$4)</f>
        <v>49</v>
      </c>
      <c r="J104" s="7">
        <f>ROUND( J$2+(('coded NOLH for 23-29 factors'!J103-1)*(J$3-J$2)/256), J$4)</f>
        <v>242</v>
      </c>
      <c r="K104" s="7">
        <f>ROUND( K$2+(('coded NOLH for 23-29 factors'!K103-1)*(K$3-K$2)/256), K$4)</f>
        <v>123</v>
      </c>
      <c r="L104" s="7">
        <f>ROUND( L$2+(('coded NOLH for 23-29 factors'!L103-1)*(L$3-L$2)/256), L$4)</f>
        <v>27</v>
      </c>
      <c r="M104" s="7">
        <f>ROUND( M$2+(('coded NOLH for 23-29 factors'!M103-1)*(M$3-M$2)/256), M$4)</f>
        <v>26</v>
      </c>
      <c r="N104" s="7">
        <f>ROUND( N$2+(('coded NOLH for 23-29 factors'!N103-1)*(N$3-N$2)/256), N$4)</f>
        <v>256</v>
      </c>
      <c r="O104" s="7">
        <f>ROUND( O$2+(('coded NOLH for 23-29 factors'!O103-1)*(O$3-O$2)/256), O$4)</f>
        <v>211</v>
      </c>
      <c r="P104" s="7">
        <f>ROUND( P$2+(('coded NOLH for 23-29 factors'!P103-1)*(P$3-P$2)/256), P$4)</f>
        <v>198</v>
      </c>
      <c r="Q104" s="7">
        <f>ROUND( Q$2+(('coded NOLH for 23-29 factors'!Q103-1)*(Q$3-Q$2)/256), Q$4)</f>
        <v>160</v>
      </c>
      <c r="R104" s="7">
        <f>ROUND( R$2+(('coded NOLH for 23-29 factors'!R103-1)*(R$3-R$2)/256), R$4)</f>
        <v>232</v>
      </c>
      <c r="S104" s="7">
        <f>ROUND( S$2+(('coded NOLH for 23-29 factors'!S103-1)*(S$3-S$2)/256), S$4)</f>
        <v>82</v>
      </c>
      <c r="T104" s="7">
        <f>ROUND( T$2+(('coded NOLH for 23-29 factors'!T103-1)*(T$3-T$2)/256), T$4)</f>
        <v>87</v>
      </c>
      <c r="U104" s="7">
        <f>ROUND( U$2+(('coded NOLH for 23-29 factors'!U103-1)*(U$3-U$2)/256), U$4)</f>
        <v>44</v>
      </c>
      <c r="V104" s="7">
        <f>ROUND( V$2+(('coded NOLH for 23-29 factors'!V103-1)*(V$3-V$2)/256), V$4)</f>
        <v>36</v>
      </c>
      <c r="W104" s="7">
        <f>ROUND( W$2+(('coded NOLH for 23-29 factors'!W103-1)*(W$3-W$2)/256), W$4)</f>
        <v>137</v>
      </c>
      <c r="X104" s="7">
        <f>ROUND( X$2+(('coded NOLH for 23-29 factors'!X103-1)*(X$3-X$2)/256), X$4)</f>
        <v>198</v>
      </c>
      <c r="Y104" s="7">
        <f>ROUND( Y$2+(('coded NOLH for 23-29 factors'!Y103-1)*(Y$3-Y$2)/256), Y$4)</f>
        <v>122</v>
      </c>
      <c r="Z104" s="7">
        <f>ROUND( Z$2+(('coded NOLH for 23-29 factors'!Z103-1)*(Z$3-Z$2)/256), Z$4)</f>
        <v>206</v>
      </c>
      <c r="AA104" s="7">
        <f>ROUND( AA$2+(('coded NOLH for 23-29 factors'!AA103-1)*(AA$3-AA$2)/256), AA$4)</f>
        <v>186</v>
      </c>
      <c r="AB104" s="7">
        <f>ROUND( AB$2+(('coded NOLH for 23-29 factors'!AB103-1)*(AB$3-AB$2)/256), AB$4)</f>
        <v>208</v>
      </c>
      <c r="AC104" s="7">
        <f>ROUND( AC$2+(('coded NOLH for 23-29 factors'!AC103-1)*(AC$3-AC$2)/256), AC$4)</f>
        <v>226</v>
      </c>
      <c r="AD104" s="7">
        <f>ROUND( AD$2+(('coded NOLH for 23-29 factors'!AD103-1)*(AD$3-AD$2)/256), AD$4)</f>
        <v>90</v>
      </c>
    </row>
    <row r="105" spans="2:30" x14ac:dyDescent="0.2">
      <c r="B105" s="7">
        <f>ROUND( B$2+(('coded NOLH for 23-29 factors'!B104-1)*(B$3-B$2)/256), B$4)</f>
        <v>59</v>
      </c>
      <c r="C105" s="7">
        <f>ROUND( C$2+(('coded NOLH for 23-29 factors'!C104-1)*(C$3-C$2)/256), C$4)</f>
        <v>110</v>
      </c>
      <c r="D105" s="7">
        <f>ROUND( D$2+(('coded NOLH for 23-29 factors'!D104-1)*(D$3-D$2)/256), D$4)</f>
        <v>18</v>
      </c>
      <c r="E105" s="7">
        <f>ROUND( E$2+(('coded NOLH for 23-29 factors'!E104-1)*(E$3-E$2)/256), E$4)</f>
        <v>140</v>
      </c>
      <c r="F105" s="7">
        <f>ROUND( F$2+(('coded NOLH for 23-29 factors'!F104-1)*(F$3-F$2)/256), F$4)</f>
        <v>236</v>
      </c>
      <c r="G105" s="7">
        <f>ROUND( G$2+(('coded NOLH for 23-29 factors'!G104-1)*(G$3-G$2)/256), G$4)</f>
        <v>244</v>
      </c>
      <c r="H105" s="7">
        <f>ROUND( H$2+(('coded NOLH for 23-29 factors'!H104-1)*(H$3-H$2)/256), H$4)</f>
        <v>9</v>
      </c>
      <c r="I105" s="7">
        <f>ROUND( I$2+(('coded NOLH for 23-29 factors'!I104-1)*(I$3-I$2)/256), I$4)</f>
        <v>66</v>
      </c>
      <c r="J105" s="7">
        <f>ROUND( J$2+(('coded NOLH for 23-29 factors'!J104-1)*(J$3-J$2)/256), J$4)</f>
        <v>31</v>
      </c>
      <c r="K105" s="7">
        <f>ROUND( K$2+(('coded NOLH for 23-29 factors'!K104-1)*(K$3-K$2)/256), K$4)</f>
        <v>199</v>
      </c>
      <c r="L105" s="7">
        <f>ROUND( L$2+(('coded NOLH for 23-29 factors'!L104-1)*(L$3-L$2)/256), L$4)</f>
        <v>209</v>
      </c>
      <c r="M105" s="7">
        <f>ROUND( M$2+(('coded NOLH for 23-29 factors'!M104-1)*(M$3-M$2)/256), M$4)</f>
        <v>257</v>
      </c>
      <c r="N105" s="7">
        <f>ROUND( N$2+(('coded NOLH for 23-29 factors'!N104-1)*(N$3-N$2)/256), N$4)</f>
        <v>126</v>
      </c>
      <c r="O105" s="7">
        <f>ROUND( O$2+(('coded NOLH for 23-29 factors'!O104-1)*(O$3-O$2)/256), O$4)</f>
        <v>72</v>
      </c>
      <c r="P105" s="7">
        <f>ROUND( P$2+(('coded NOLH for 23-29 factors'!P104-1)*(P$3-P$2)/256), P$4)</f>
        <v>244</v>
      </c>
      <c r="Q105" s="7">
        <f>ROUND( Q$2+(('coded NOLH for 23-29 factors'!Q104-1)*(Q$3-Q$2)/256), Q$4)</f>
        <v>193</v>
      </c>
      <c r="R105" s="7">
        <f>ROUND( R$2+(('coded NOLH for 23-29 factors'!R104-1)*(R$3-R$2)/256), R$4)</f>
        <v>215</v>
      </c>
      <c r="S105" s="7">
        <f>ROUND( S$2+(('coded NOLH for 23-29 factors'!S104-1)*(S$3-S$2)/256), S$4)</f>
        <v>84</v>
      </c>
      <c r="T105" s="7">
        <f>ROUND( T$2+(('coded NOLH for 23-29 factors'!T104-1)*(T$3-T$2)/256), T$4)</f>
        <v>30</v>
      </c>
      <c r="U105" s="7">
        <f>ROUND( U$2+(('coded NOLH for 23-29 factors'!U104-1)*(U$3-U$2)/256), U$4)</f>
        <v>42</v>
      </c>
      <c r="V105" s="7">
        <f>ROUND( V$2+(('coded NOLH for 23-29 factors'!V104-1)*(V$3-V$2)/256), V$4)</f>
        <v>57</v>
      </c>
      <c r="W105" s="7">
        <f>ROUND( W$2+(('coded NOLH for 23-29 factors'!W104-1)*(W$3-W$2)/256), W$4)</f>
        <v>172</v>
      </c>
      <c r="X105" s="7">
        <f>ROUND( X$2+(('coded NOLH for 23-29 factors'!X104-1)*(X$3-X$2)/256), X$4)</f>
        <v>235</v>
      </c>
      <c r="Y105" s="7">
        <f>ROUND( Y$2+(('coded NOLH for 23-29 factors'!Y104-1)*(Y$3-Y$2)/256), Y$4)</f>
        <v>75</v>
      </c>
      <c r="Z105" s="7">
        <f>ROUND( Z$2+(('coded NOLH for 23-29 factors'!Z104-1)*(Z$3-Z$2)/256), Z$4)</f>
        <v>131</v>
      </c>
      <c r="AA105" s="7">
        <f>ROUND( AA$2+(('coded NOLH for 23-29 factors'!AA104-1)*(AA$3-AA$2)/256), AA$4)</f>
        <v>211</v>
      </c>
      <c r="AB105" s="7">
        <f>ROUND( AB$2+(('coded NOLH for 23-29 factors'!AB104-1)*(AB$3-AB$2)/256), AB$4)</f>
        <v>223</v>
      </c>
      <c r="AC105" s="7">
        <f>ROUND( AC$2+(('coded NOLH for 23-29 factors'!AC104-1)*(AC$3-AC$2)/256), AC$4)</f>
        <v>133</v>
      </c>
      <c r="AD105" s="7">
        <f>ROUND( AD$2+(('coded NOLH for 23-29 factors'!AD104-1)*(AD$3-AD$2)/256), AD$4)</f>
        <v>14</v>
      </c>
    </row>
    <row r="106" spans="2:30" x14ac:dyDescent="0.2">
      <c r="B106" s="7">
        <f>ROUND( B$2+(('coded NOLH for 23-29 factors'!B105-1)*(B$3-B$2)/256), B$4)</f>
        <v>118</v>
      </c>
      <c r="C106" s="7">
        <f>ROUND( C$2+(('coded NOLH for 23-29 factors'!C105-1)*(C$3-C$2)/256), C$4)</f>
        <v>208</v>
      </c>
      <c r="D106" s="7">
        <f>ROUND( D$2+(('coded NOLH for 23-29 factors'!D105-1)*(D$3-D$2)/256), D$4)</f>
        <v>256</v>
      </c>
      <c r="E106" s="7">
        <f>ROUND( E$2+(('coded NOLH for 23-29 factors'!E105-1)*(E$3-E$2)/256), E$4)</f>
        <v>59</v>
      </c>
      <c r="F106" s="7">
        <f>ROUND( F$2+(('coded NOLH for 23-29 factors'!F105-1)*(F$3-F$2)/256), F$4)</f>
        <v>248</v>
      </c>
      <c r="G106" s="7">
        <f>ROUND( G$2+(('coded NOLH for 23-29 factors'!G105-1)*(G$3-G$2)/256), G$4)</f>
        <v>177</v>
      </c>
      <c r="H106" s="7">
        <f>ROUND( H$2+(('coded NOLH for 23-29 factors'!H105-1)*(H$3-H$2)/256), H$4)</f>
        <v>44</v>
      </c>
      <c r="I106" s="7">
        <f>ROUND( I$2+(('coded NOLH for 23-29 factors'!I105-1)*(I$3-I$2)/256), I$4)</f>
        <v>54</v>
      </c>
      <c r="J106" s="7">
        <f>ROUND( J$2+(('coded NOLH for 23-29 factors'!J105-1)*(J$3-J$2)/256), J$4)</f>
        <v>35</v>
      </c>
      <c r="K106" s="7">
        <f>ROUND( K$2+(('coded NOLH for 23-29 factors'!K105-1)*(K$3-K$2)/256), K$4)</f>
        <v>144</v>
      </c>
      <c r="L106" s="7">
        <f>ROUND( L$2+(('coded NOLH for 23-29 factors'!L105-1)*(L$3-L$2)/256), L$4)</f>
        <v>43</v>
      </c>
      <c r="M106" s="7">
        <f>ROUND( M$2+(('coded NOLH for 23-29 factors'!M105-1)*(M$3-M$2)/256), M$4)</f>
        <v>20</v>
      </c>
      <c r="N106" s="7">
        <f>ROUND( N$2+(('coded NOLH for 23-29 factors'!N105-1)*(N$3-N$2)/256), N$4)</f>
        <v>166</v>
      </c>
      <c r="O106" s="7">
        <f>ROUND( O$2+(('coded NOLH for 23-29 factors'!O105-1)*(O$3-O$2)/256), O$4)</f>
        <v>233</v>
      </c>
      <c r="P106" s="7">
        <f>ROUND( P$2+(('coded NOLH for 23-29 factors'!P105-1)*(P$3-P$2)/256), P$4)</f>
        <v>197</v>
      </c>
      <c r="Q106" s="7">
        <f>ROUND( Q$2+(('coded NOLH for 23-29 factors'!Q105-1)*(Q$3-Q$2)/256), Q$4)</f>
        <v>68</v>
      </c>
      <c r="R106" s="7">
        <f>ROUND( R$2+(('coded NOLH for 23-29 factors'!R105-1)*(R$3-R$2)/256), R$4)</f>
        <v>73</v>
      </c>
      <c r="S106" s="7">
        <f>ROUND( S$2+(('coded NOLH for 23-29 factors'!S105-1)*(S$3-S$2)/256), S$4)</f>
        <v>159</v>
      </c>
      <c r="T106" s="7">
        <f>ROUND( T$2+(('coded NOLH for 23-29 factors'!T105-1)*(T$3-T$2)/256), T$4)</f>
        <v>210</v>
      </c>
      <c r="U106" s="7">
        <f>ROUND( U$2+(('coded NOLH for 23-29 factors'!U105-1)*(U$3-U$2)/256), U$4)</f>
        <v>211</v>
      </c>
      <c r="V106" s="7">
        <f>ROUND( V$2+(('coded NOLH for 23-29 factors'!V105-1)*(V$3-V$2)/256), V$4)</f>
        <v>207</v>
      </c>
      <c r="W106" s="7">
        <f>ROUND( W$2+(('coded NOLH for 23-29 factors'!W105-1)*(W$3-W$2)/256), W$4)</f>
        <v>10</v>
      </c>
      <c r="X106" s="7">
        <f>ROUND( X$2+(('coded NOLH for 23-29 factors'!X105-1)*(X$3-X$2)/256), X$4)</f>
        <v>45</v>
      </c>
      <c r="Y106" s="7">
        <f>ROUND( Y$2+(('coded NOLH for 23-29 factors'!Y105-1)*(Y$3-Y$2)/256), Y$4)</f>
        <v>100</v>
      </c>
      <c r="Z106" s="7">
        <f>ROUND( Z$2+(('coded NOLH for 23-29 factors'!Z105-1)*(Z$3-Z$2)/256), Z$4)</f>
        <v>163</v>
      </c>
      <c r="AA106" s="7">
        <f>ROUND( AA$2+(('coded NOLH for 23-29 factors'!AA105-1)*(AA$3-AA$2)/256), AA$4)</f>
        <v>170</v>
      </c>
      <c r="AB106" s="7">
        <f>ROUND( AB$2+(('coded NOLH for 23-29 factors'!AB105-1)*(AB$3-AB$2)/256), AB$4)</f>
        <v>243</v>
      </c>
      <c r="AC106" s="7">
        <f>ROUND( AC$2+(('coded NOLH for 23-29 factors'!AC105-1)*(AC$3-AC$2)/256), AC$4)</f>
        <v>148</v>
      </c>
      <c r="AD106" s="7">
        <f>ROUND( AD$2+(('coded NOLH for 23-29 factors'!AD105-1)*(AD$3-AD$2)/256), AD$4)</f>
        <v>71</v>
      </c>
    </row>
    <row r="107" spans="2:30" x14ac:dyDescent="0.2">
      <c r="B107" s="7">
        <f>ROUND( B$2+(('coded NOLH for 23-29 factors'!B106-1)*(B$3-B$2)/256), B$4)</f>
        <v>50</v>
      </c>
      <c r="C107" s="7">
        <f>ROUND( C$2+(('coded NOLH for 23-29 factors'!C106-1)*(C$3-C$2)/256), C$4)</f>
        <v>118</v>
      </c>
      <c r="D107" s="7">
        <f>ROUND( D$2+(('coded NOLH for 23-29 factors'!D106-1)*(D$3-D$2)/256), D$4)</f>
        <v>228</v>
      </c>
      <c r="E107" s="7">
        <f>ROUND( E$2+(('coded NOLH for 23-29 factors'!E106-1)*(E$3-E$2)/256), E$4)</f>
        <v>110</v>
      </c>
      <c r="F107" s="7">
        <f>ROUND( F$2+(('coded NOLH for 23-29 factors'!F106-1)*(F$3-F$2)/256), F$4)</f>
        <v>212</v>
      </c>
      <c r="G107" s="7">
        <f>ROUND( G$2+(('coded NOLH for 23-29 factors'!G106-1)*(G$3-G$2)/256), G$4)</f>
        <v>245</v>
      </c>
      <c r="H107" s="7">
        <f>ROUND( H$2+(('coded NOLH for 23-29 factors'!H106-1)*(H$3-H$2)/256), H$4)</f>
        <v>108</v>
      </c>
      <c r="I107" s="7">
        <f>ROUND( I$2+(('coded NOLH for 23-29 factors'!I106-1)*(I$3-I$2)/256), I$4)</f>
        <v>25</v>
      </c>
      <c r="J107" s="7">
        <f>ROUND( J$2+(('coded NOLH for 23-29 factors'!J106-1)*(J$3-J$2)/256), J$4)</f>
        <v>256</v>
      </c>
      <c r="K107" s="7">
        <f>ROUND( K$2+(('coded NOLH for 23-29 factors'!K106-1)*(K$3-K$2)/256), K$4)</f>
        <v>76</v>
      </c>
      <c r="L107" s="7">
        <f>ROUND( L$2+(('coded NOLH for 23-29 factors'!L106-1)*(L$3-L$2)/256), L$4)</f>
        <v>251</v>
      </c>
      <c r="M107" s="7">
        <f>ROUND( M$2+(('coded NOLH for 23-29 factors'!M106-1)*(M$3-M$2)/256), M$4)</f>
        <v>181</v>
      </c>
      <c r="N107" s="7">
        <f>ROUND( N$2+(('coded NOLH for 23-29 factors'!N106-1)*(N$3-N$2)/256), N$4)</f>
        <v>64</v>
      </c>
      <c r="O107" s="7">
        <f>ROUND( O$2+(('coded NOLH for 23-29 factors'!O106-1)*(O$3-O$2)/256), O$4)</f>
        <v>62</v>
      </c>
      <c r="P107" s="7">
        <f>ROUND( P$2+(('coded NOLH for 23-29 factors'!P106-1)*(P$3-P$2)/256), P$4)</f>
        <v>203</v>
      </c>
      <c r="Q107" s="7">
        <f>ROUND( Q$2+(('coded NOLH for 23-29 factors'!Q106-1)*(Q$3-Q$2)/256), Q$4)</f>
        <v>97</v>
      </c>
      <c r="R107" s="7">
        <f>ROUND( R$2+(('coded NOLH for 23-29 factors'!R106-1)*(R$3-R$2)/256), R$4)</f>
        <v>106</v>
      </c>
      <c r="S107" s="7">
        <f>ROUND( S$2+(('coded NOLH for 23-29 factors'!S106-1)*(S$3-S$2)/256), S$4)</f>
        <v>196</v>
      </c>
      <c r="T107" s="7">
        <f>ROUND( T$2+(('coded NOLH for 23-29 factors'!T106-1)*(T$3-T$2)/256), T$4)</f>
        <v>148</v>
      </c>
      <c r="U107" s="7">
        <f>ROUND( U$2+(('coded NOLH for 23-29 factors'!U106-1)*(U$3-U$2)/256), U$4)</f>
        <v>193</v>
      </c>
      <c r="V107" s="7">
        <f>ROUND( V$2+(('coded NOLH for 23-29 factors'!V106-1)*(V$3-V$2)/256), V$4)</f>
        <v>252</v>
      </c>
      <c r="W107" s="7">
        <f>ROUND( W$2+(('coded NOLH for 23-29 factors'!W106-1)*(W$3-W$2)/256), W$4)</f>
        <v>99</v>
      </c>
      <c r="X107" s="7">
        <f>ROUND( X$2+(('coded NOLH for 23-29 factors'!X106-1)*(X$3-X$2)/256), X$4)</f>
        <v>89</v>
      </c>
      <c r="Y107" s="7">
        <f>ROUND( Y$2+(('coded NOLH for 23-29 factors'!Y106-1)*(Y$3-Y$2)/256), Y$4)</f>
        <v>128</v>
      </c>
      <c r="Z107" s="7">
        <f>ROUND( Z$2+(('coded NOLH for 23-29 factors'!Z106-1)*(Z$3-Z$2)/256), Z$4)</f>
        <v>232</v>
      </c>
      <c r="AA107" s="7">
        <f>ROUND( AA$2+(('coded NOLH for 23-29 factors'!AA106-1)*(AA$3-AA$2)/256), AA$4)</f>
        <v>124</v>
      </c>
      <c r="AB107" s="7">
        <f>ROUND( AB$2+(('coded NOLH for 23-29 factors'!AB106-1)*(AB$3-AB$2)/256), AB$4)</f>
        <v>200</v>
      </c>
      <c r="AC107" s="7">
        <f>ROUND( AC$2+(('coded NOLH for 23-29 factors'!AC106-1)*(AC$3-AC$2)/256), AC$4)</f>
        <v>136</v>
      </c>
      <c r="AD107" s="7">
        <f>ROUND( AD$2+(('coded NOLH for 23-29 factors'!AD106-1)*(AD$3-AD$2)/256), AD$4)</f>
        <v>91</v>
      </c>
    </row>
    <row r="108" spans="2:30" x14ac:dyDescent="0.2">
      <c r="B108" s="7">
        <f>ROUND( B$2+(('coded NOLH for 23-29 factors'!B107-1)*(B$3-B$2)/256), B$4)</f>
        <v>30</v>
      </c>
      <c r="C108" s="7">
        <f>ROUND( C$2+(('coded NOLH for 23-29 factors'!C107-1)*(C$3-C$2)/256), C$4)</f>
        <v>256</v>
      </c>
      <c r="D108" s="7">
        <f>ROUND( D$2+(('coded NOLH for 23-29 factors'!D107-1)*(D$3-D$2)/256), D$4)</f>
        <v>50</v>
      </c>
      <c r="E108" s="7">
        <f>ROUND( E$2+(('coded NOLH for 23-29 factors'!E107-1)*(E$3-E$2)/256), E$4)</f>
        <v>24</v>
      </c>
      <c r="F108" s="7">
        <f>ROUND( F$2+(('coded NOLH for 23-29 factors'!F107-1)*(F$3-F$2)/256), F$4)</f>
        <v>187</v>
      </c>
      <c r="G108" s="7">
        <f>ROUND( G$2+(('coded NOLH for 23-29 factors'!G107-1)*(G$3-G$2)/256), G$4)</f>
        <v>151</v>
      </c>
      <c r="H108" s="7">
        <f>ROUND( H$2+(('coded NOLH for 23-29 factors'!H107-1)*(H$3-H$2)/256), H$4)</f>
        <v>80</v>
      </c>
      <c r="I108" s="7">
        <f>ROUND( I$2+(('coded NOLH for 23-29 factors'!I107-1)*(I$3-I$2)/256), I$4)</f>
        <v>124</v>
      </c>
      <c r="J108" s="7">
        <f>ROUND( J$2+(('coded NOLH for 23-29 factors'!J107-1)*(J$3-J$2)/256), J$4)</f>
        <v>141</v>
      </c>
      <c r="K108" s="7">
        <f>ROUND( K$2+(('coded NOLH for 23-29 factors'!K107-1)*(K$3-K$2)/256), K$4)</f>
        <v>236</v>
      </c>
      <c r="L108" s="7">
        <f>ROUND( L$2+(('coded NOLH for 23-29 factors'!L107-1)*(L$3-L$2)/256), L$4)</f>
        <v>74</v>
      </c>
      <c r="M108" s="7">
        <f>ROUND( M$2+(('coded NOLH for 23-29 factors'!M107-1)*(M$3-M$2)/256), M$4)</f>
        <v>120</v>
      </c>
      <c r="N108" s="7">
        <f>ROUND( N$2+(('coded NOLH for 23-29 factors'!N107-1)*(N$3-N$2)/256), N$4)</f>
        <v>190</v>
      </c>
      <c r="O108" s="7">
        <f>ROUND( O$2+(('coded NOLH for 23-29 factors'!O107-1)*(O$3-O$2)/256), O$4)</f>
        <v>201</v>
      </c>
      <c r="P108" s="7">
        <f>ROUND( P$2+(('coded NOLH for 23-29 factors'!P107-1)*(P$3-P$2)/256), P$4)</f>
        <v>101</v>
      </c>
      <c r="Q108" s="7">
        <f>ROUND( Q$2+(('coded NOLH for 23-29 factors'!Q107-1)*(Q$3-Q$2)/256), Q$4)</f>
        <v>194</v>
      </c>
      <c r="R108" s="7">
        <f>ROUND( R$2+(('coded NOLH for 23-29 factors'!R107-1)*(R$3-R$2)/256), R$4)</f>
        <v>237</v>
      </c>
      <c r="S108" s="7">
        <f>ROUND( S$2+(('coded NOLH for 23-29 factors'!S107-1)*(S$3-S$2)/256), S$4)</f>
        <v>105</v>
      </c>
      <c r="T108" s="7">
        <f>ROUND( T$2+(('coded NOLH for 23-29 factors'!T107-1)*(T$3-T$2)/256), T$4)</f>
        <v>33</v>
      </c>
      <c r="U108" s="7">
        <f>ROUND( U$2+(('coded NOLH for 23-29 factors'!U107-1)*(U$3-U$2)/256), U$4)</f>
        <v>164</v>
      </c>
      <c r="V108" s="7">
        <f>ROUND( V$2+(('coded NOLH for 23-29 factors'!V107-1)*(V$3-V$2)/256), V$4)</f>
        <v>238</v>
      </c>
      <c r="W108" s="7">
        <f>ROUND( W$2+(('coded NOLH for 23-29 factors'!W107-1)*(W$3-W$2)/256), W$4)</f>
        <v>102</v>
      </c>
      <c r="X108" s="7">
        <f>ROUND( X$2+(('coded NOLH for 23-29 factors'!X107-1)*(X$3-X$2)/256), X$4)</f>
        <v>104</v>
      </c>
      <c r="Y108" s="7">
        <f>ROUND( Y$2+(('coded NOLH for 23-29 factors'!Y107-1)*(Y$3-Y$2)/256), Y$4)</f>
        <v>85</v>
      </c>
      <c r="Z108" s="7">
        <f>ROUND( Z$2+(('coded NOLH for 23-29 factors'!Z107-1)*(Z$3-Z$2)/256), Z$4)</f>
        <v>130</v>
      </c>
      <c r="AA108" s="7">
        <f>ROUND( AA$2+(('coded NOLH for 23-29 factors'!AA107-1)*(AA$3-AA$2)/256), AA$4)</f>
        <v>138</v>
      </c>
      <c r="AB108" s="7">
        <f>ROUND( AB$2+(('coded NOLH for 23-29 factors'!AB107-1)*(AB$3-AB$2)/256), AB$4)</f>
        <v>191</v>
      </c>
      <c r="AC108" s="7">
        <f>ROUND( AC$2+(('coded NOLH for 23-29 factors'!AC107-1)*(AC$3-AC$2)/256), AC$4)</f>
        <v>237</v>
      </c>
      <c r="AD108" s="7">
        <f>ROUND( AD$2+(('coded NOLH for 23-29 factors'!AD107-1)*(AD$3-AD$2)/256), AD$4)</f>
        <v>86</v>
      </c>
    </row>
    <row r="109" spans="2:30" x14ac:dyDescent="0.2">
      <c r="B109" s="7">
        <f>ROUND( B$2+(('coded NOLH for 23-29 factors'!B108-1)*(B$3-B$2)/256), B$4)</f>
        <v>2</v>
      </c>
      <c r="C109" s="7">
        <f>ROUND( C$2+(('coded NOLH for 23-29 factors'!C108-1)*(C$3-C$2)/256), C$4)</f>
        <v>30</v>
      </c>
      <c r="D109" s="7">
        <f>ROUND( D$2+(('coded NOLH for 23-29 factors'!D108-1)*(D$3-D$2)/256), D$4)</f>
        <v>118</v>
      </c>
      <c r="E109" s="7">
        <f>ROUND( E$2+(('coded NOLH for 23-29 factors'!E108-1)*(E$3-E$2)/256), E$4)</f>
        <v>18</v>
      </c>
      <c r="F109" s="7">
        <f>ROUND( F$2+(('coded NOLH for 23-29 factors'!F108-1)*(F$3-F$2)/256), F$4)</f>
        <v>169</v>
      </c>
      <c r="G109" s="7">
        <f>ROUND( G$2+(('coded NOLH for 23-29 factors'!G108-1)*(G$3-G$2)/256), G$4)</f>
        <v>175</v>
      </c>
      <c r="H109" s="7">
        <f>ROUND( H$2+(('coded NOLH for 23-29 factors'!H108-1)*(H$3-H$2)/256), H$4)</f>
        <v>74</v>
      </c>
      <c r="I109" s="7">
        <f>ROUND( I$2+(('coded NOLH for 23-29 factors'!I108-1)*(I$3-I$2)/256), I$4)</f>
        <v>67</v>
      </c>
      <c r="J109" s="7">
        <f>ROUND( J$2+(('coded NOLH for 23-29 factors'!J108-1)*(J$3-J$2)/256), J$4)</f>
        <v>57</v>
      </c>
      <c r="K109" s="7">
        <f>ROUND( K$2+(('coded NOLH for 23-29 factors'!K108-1)*(K$3-K$2)/256), K$4)</f>
        <v>16</v>
      </c>
      <c r="L109" s="7">
        <f>ROUND( L$2+(('coded NOLH for 23-29 factors'!L108-1)*(L$3-L$2)/256), L$4)</f>
        <v>179</v>
      </c>
      <c r="M109" s="7">
        <f>ROUND( M$2+(('coded NOLH for 23-29 factors'!M108-1)*(M$3-M$2)/256), M$4)</f>
        <v>183</v>
      </c>
      <c r="N109" s="7">
        <f>ROUND( N$2+(('coded NOLH for 23-29 factors'!N108-1)*(N$3-N$2)/256), N$4)</f>
        <v>86</v>
      </c>
      <c r="O109" s="7">
        <f>ROUND( O$2+(('coded NOLH for 23-29 factors'!O108-1)*(O$3-O$2)/256), O$4)</f>
        <v>128</v>
      </c>
      <c r="P109" s="7">
        <f>ROUND( P$2+(('coded NOLH for 23-29 factors'!P108-1)*(P$3-P$2)/256), P$4)</f>
        <v>45</v>
      </c>
      <c r="Q109" s="7">
        <f>ROUND( Q$2+(('coded NOLH for 23-29 factors'!Q108-1)*(Q$3-Q$2)/256), Q$4)</f>
        <v>244</v>
      </c>
      <c r="R109" s="7">
        <f>ROUND( R$2+(('coded NOLH for 23-29 factors'!R108-1)*(R$3-R$2)/256), R$4)</f>
        <v>165</v>
      </c>
      <c r="S109" s="7">
        <f>ROUND( S$2+(('coded NOLH for 23-29 factors'!S108-1)*(S$3-S$2)/256), S$4)</f>
        <v>57</v>
      </c>
      <c r="T109" s="7">
        <f>ROUND( T$2+(('coded NOLH for 23-29 factors'!T108-1)*(T$3-T$2)/256), T$4)</f>
        <v>75</v>
      </c>
      <c r="U109" s="7">
        <f>ROUND( U$2+(('coded NOLH for 23-29 factors'!U108-1)*(U$3-U$2)/256), U$4)</f>
        <v>203</v>
      </c>
      <c r="V109" s="7">
        <f>ROUND( V$2+(('coded NOLH for 23-29 factors'!V108-1)*(V$3-V$2)/256), V$4)</f>
        <v>182</v>
      </c>
      <c r="W109" s="7">
        <f>ROUND( W$2+(('coded NOLH for 23-29 factors'!W108-1)*(W$3-W$2)/256), W$4)</f>
        <v>69</v>
      </c>
      <c r="X109" s="7">
        <f>ROUND( X$2+(('coded NOLH for 23-29 factors'!X108-1)*(X$3-X$2)/256), X$4)</f>
        <v>38</v>
      </c>
      <c r="Y109" s="7">
        <f>ROUND( Y$2+(('coded NOLH for 23-29 factors'!Y108-1)*(Y$3-Y$2)/256), Y$4)</f>
        <v>2</v>
      </c>
      <c r="Z109" s="7">
        <f>ROUND( Z$2+(('coded NOLH for 23-29 factors'!Z108-1)*(Z$3-Z$2)/256), Z$4)</f>
        <v>200</v>
      </c>
      <c r="AA109" s="7">
        <f>ROUND( AA$2+(('coded NOLH for 23-29 factors'!AA108-1)*(AA$3-AA$2)/256), AA$4)</f>
        <v>238</v>
      </c>
      <c r="AB109" s="7">
        <f>ROUND( AB$2+(('coded NOLH for 23-29 factors'!AB108-1)*(AB$3-AB$2)/256), AB$4)</f>
        <v>231</v>
      </c>
      <c r="AC109" s="7">
        <f>ROUND( AC$2+(('coded NOLH for 23-29 factors'!AC108-1)*(AC$3-AC$2)/256), AC$4)</f>
        <v>157</v>
      </c>
      <c r="AD109" s="7">
        <f>ROUND( AD$2+(('coded NOLH for 23-29 factors'!AD108-1)*(AD$3-AD$2)/256), AD$4)</f>
        <v>87</v>
      </c>
    </row>
    <row r="110" spans="2:30" x14ac:dyDescent="0.2">
      <c r="B110" s="7">
        <f>ROUND( B$2+(('coded NOLH for 23-29 factors'!B109-1)*(B$3-B$2)/256), B$4)</f>
        <v>89</v>
      </c>
      <c r="C110" s="7">
        <f>ROUND( C$2+(('coded NOLH for 23-29 factors'!C109-1)*(C$3-C$2)/256), C$4)</f>
        <v>187</v>
      </c>
      <c r="D110" s="7">
        <f>ROUND( D$2+(('coded NOLH for 23-29 factors'!D109-1)*(D$3-D$2)/256), D$4)</f>
        <v>248</v>
      </c>
      <c r="E110" s="7">
        <f>ROUND( E$2+(('coded NOLH for 23-29 factors'!E109-1)*(E$3-E$2)/256), E$4)</f>
        <v>170</v>
      </c>
      <c r="F110" s="7">
        <f>ROUND( F$2+(('coded NOLH for 23-29 factors'!F109-1)*(F$3-F$2)/256), F$4)</f>
        <v>2</v>
      </c>
      <c r="G110" s="7">
        <f>ROUND( G$2+(('coded NOLH for 23-29 factors'!G109-1)*(G$3-G$2)/256), G$4)</f>
        <v>252</v>
      </c>
      <c r="H110" s="7">
        <f>ROUND( H$2+(('coded NOLH for 23-29 factors'!H109-1)*(H$3-H$2)/256), H$4)</f>
        <v>75</v>
      </c>
      <c r="I110" s="7">
        <f>ROUND( I$2+(('coded NOLH for 23-29 factors'!I109-1)*(I$3-I$2)/256), I$4)</f>
        <v>56</v>
      </c>
      <c r="J110" s="7">
        <f>ROUND( J$2+(('coded NOLH for 23-29 factors'!J109-1)*(J$3-J$2)/256), J$4)</f>
        <v>58</v>
      </c>
      <c r="K110" s="7">
        <f>ROUND( K$2+(('coded NOLH for 23-29 factors'!K109-1)*(K$3-K$2)/256), K$4)</f>
        <v>124</v>
      </c>
      <c r="L110" s="7">
        <f>ROUND( L$2+(('coded NOLH for 23-29 factors'!L109-1)*(L$3-L$2)/256), L$4)</f>
        <v>240</v>
      </c>
      <c r="M110" s="7">
        <f>ROUND( M$2+(('coded NOLH for 23-29 factors'!M109-1)*(M$3-M$2)/256), M$4)</f>
        <v>94</v>
      </c>
      <c r="N110" s="7">
        <f>ROUND( N$2+(('coded NOLH for 23-29 factors'!N109-1)*(N$3-N$2)/256), N$4)</f>
        <v>170</v>
      </c>
      <c r="O110" s="7">
        <f>ROUND( O$2+(('coded NOLH for 23-29 factors'!O109-1)*(O$3-O$2)/256), O$4)</f>
        <v>144</v>
      </c>
      <c r="P110" s="7">
        <f>ROUND( P$2+(('coded NOLH for 23-29 factors'!P109-1)*(P$3-P$2)/256), P$4)</f>
        <v>4</v>
      </c>
      <c r="Q110" s="7">
        <f>ROUND( Q$2+(('coded NOLH for 23-29 factors'!Q109-1)*(Q$3-Q$2)/256), Q$4)</f>
        <v>142</v>
      </c>
      <c r="R110" s="7">
        <f>ROUND( R$2+(('coded NOLH for 23-29 factors'!R109-1)*(R$3-R$2)/256), R$4)</f>
        <v>116</v>
      </c>
      <c r="S110" s="7">
        <f>ROUND( S$2+(('coded NOLH for 23-29 factors'!S109-1)*(S$3-S$2)/256), S$4)</f>
        <v>186</v>
      </c>
      <c r="T110" s="7">
        <f>ROUND( T$2+(('coded NOLH for 23-29 factors'!T109-1)*(T$3-T$2)/256), T$4)</f>
        <v>167</v>
      </c>
      <c r="U110" s="7">
        <f>ROUND( U$2+(('coded NOLH for 23-29 factors'!U109-1)*(U$3-U$2)/256), U$4)</f>
        <v>240</v>
      </c>
      <c r="V110" s="7">
        <f>ROUND( V$2+(('coded NOLH for 23-29 factors'!V109-1)*(V$3-V$2)/256), V$4)</f>
        <v>30</v>
      </c>
      <c r="W110" s="7">
        <f>ROUND( W$2+(('coded NOLH for 23-29 factors'!W109-1)*(W$3-W$2)/256), W$4)</f>
        <v>153</v>
      </c>
      <c r="X110" s="7">
        <f>ROUND( X$2+(('coded NOLH for 23-29 factors'!X109-1)*(X$3-X$2)/256), X$4)</f>
        <v>209</v>
      </c>
      <c r="Y110" s="7">
        <f>ROUND( Y$2+(('coded NOLH for 23-29 factors'!Y109-1)*(Y$3-Y$2)/256), Y$4)</f>
        <v>155</v>
      </c>
      <c r="Z110" s="7">
        <f>ROUND( Z$2+(('coded NOLH for 23-29 factors'!Z109-1)*(Z$3-Z$2)/256), Z$4)</f>
        <v>106</v>
      </c>
      <c r="AA110" s="7">
        <f>ROUND( AA$2+(('coded NOLH for 23-29 factors'!AA109-1)*(AA$3-AA$2)/256), AA$4)</f>
        <v>38</v>
      </c>
      <c r="AB110" s="7">
        <f>ROUND( AB$2+(('coded NOLH for 23-29 factors'!AB109-1)*(AB$3-AB$2)/256), AB$4)</f>
        <v>234</v>
      </c>
      <c r="AC110" s="7">
        <f>ROUND( AC$2+(('coded NOLH for 23-29 factors'!AC109-1)*(AC$3-AC$2)/256), AC$4)</f>
        <v>218</v>
      </c>
      <c r="AD110" s="7">
        <f>ROUND( AD$2+(('coded NOLH for 23-29 factors'!AD109-1)*(AD$3-AD$2)/256), AD$4)</f>
        <v>20</v>
      </c>
    </row>
    <row r="111" spans="2:30" x14ac:dyDescent="0.2">
      <c r="B111" s="7">
        <f>ROUND( B$2+(('coded NOLH for 23-29 factors'!B110-1)*(B$3-B$2)/256), B$4)</f>
        <v>71</v>
      </c>
      <c r="C111" s="7">
        <f>ROUND( C$2+(('coded NOLH for 23-29 factors'!C110-1)*(C$3-C$2)/256), C$4)</f>
        <v>89</v>
      </c>
      <c r="D111" s="7">
        <f>ROUND( D$2+(('coded NOLH for 23-29 factors'!D110-1)*(D$3-D$2)/256), D$4)</f>
        <v>212</v>
      </c>
      <c r="E111" s="7">
        <f>ROUND( E$2+(('coded NOLH for 23-29 factors'!E110-1)*(E$3-E$2)/256), E$4)</f>
        <v>174</v>
      </c>
      <c r="F111" s="7">
        <f>ROUND( F$2+(('coded NOLH for 23-29 factors'!F110-1)*(F$3-F$2)/256), F$4)</f>
        <v>30</v>
      </c>
      <c r="G111" s="7">
        <f>ROUND( G$2+(('coded NOLH for 23-29 factors'!G110-1)*(G$3-G$2)/256), G$4)</f>
        <v>142</v>
      </c>
      <c r="H111" s="7">
        <f>ROUND( H$2+(('coded NOLH for 23-29 factors'!H110-1)*(H$3-H$2)/256), H$4)</f>
        <v>99</v>
      </c>
      <c r="I111" s="7">
        <f>ROUND( I$2+(('coded NOLH for 23-29 factors'!I110-1)*(I$3-I$2)/256), I$4)</f>
        <v>101</v>
      </c>
      <c r="J111" s="7">
        <f>ROUND( J$2+(('coded NOLH for 23-29 factors'!J110-1)*(J$3-J$2)/256), J$4)</f>
        <v>249</v>
      </c>
      <c r="K111" s="7">
        <f>ROUND( K$2+(('coded NOLH for 23-29 factors'!K110-1)*(K$3-K$2)/256), K$4)</f>
        <v>194</v>
      </c>
      <c r="L111" s="7">
        <f>ROUND( L$2+(('coded NOLH for 23-29 factors'!L110-1)*(L$3-L$2)/256), L$4)</f>
        <v>6</v>
      </c>
      <c r="M111" s="7">
        <f>ROUND( M$2+(('coded NOLH for 23-29 factors'!M110-1)*(M$3-M$2)/256), M$4)</f>
        <v>235</v>
      </c>
      <c r="N111" s="7">
        <f>ROUND( N$2+(('coded NOLH for 23-29 factors'!N110-1)*(N$3-N$2)/256), N$4)</f>
        <v>78</v>
      </c>
      <c r="O111" s="7">
        <f>ROUND( O$2+(('coded NOLH for 23-29 factors'!O110-1)*(O$3-O$2)/256), O$4)</f>
        <v>46</v>
      </c>
      <c r="P111" s="7">
        <f>ROUND( P$2+(('coded NOLH for 23-29 factors'!P110-1)*(P$3-P$2)/256), P$4)</f>
        <v>100</v>
      </c>
      <c r="Q111" s="7">
        <f>ROUND( Q$2+(('coded NOLH for 23-29 factors'!Q110-1)*(Q$3-Q$2)/256), Q$4)</f>
        <v>243</v>
      </c>
      <c r="R111" s="7">
        <f>ROUND( R$2+(('coded NOLH for 23-29 factors'!R110-1)*(R$3-R$2)/256), R$4)</f>
        <v>113</v>
      </c>
      <c r="S111" s="7">
        <f>ROUND( S$2+(('coded NOLH for 23-29 factors'!S110-1)*(S$3-S$2)/256), S$4)</f>
        <v>236</v>
      </c>
      <c r="T111" s="7">
        <f>ROUND( T$2+(('coded NOLH for 23-29 factors'!T110-1)*(T$3-T$2)/256), T$4)</f>
        <v>119</v>
      </c>
      <c r="U111" s="7">
        <f>ROUND( U$2+(('coded NOLH for 23-29 factors'!U110-1)*(U$3-U$2)/256), U$4)</f>
        <v>232</v>
      </c>
      <c r="V111" s="7">
        <f>ROUND( V$2+(('coded NOLH for 23-29 factors'!V110-1)*(V$3-V$2)/256), V$4)</f>
        <v>110</v>
      </c>
      <c r="W111" s="7">
        <f>ROUND( W$2+(('coded NOLH for 23-29 factors'!W110-1)*(W$3-W$2)/256), W$4)</f>
        <v>133</v>
      </c>
      <c r="X111" s="7">
        <f>ROUND( X$2+(('coded NOLH for 23-29 factors'!X110-1)*(X$3-X$2)/256), X$4)</f>
        <v>137</v>
      </c>
      <c r="Y111" s="7">
        <f>ROUND( Y$2+(('coded NOLH for 23-29 factors'!Y110-1)*(Y$3-Y$2)/256), Y$4)</f>
        <v>156</v>
      </c>
      <c r="Z111" s="7">
        <f>ROUND( Z$2+(('coded NOLH for 23-29 factors'!Z110-1)*(Z$3-Z$2)/256), Z$4)</f>
        <v>74</v>
      </c>
      <c r="AA111" s="7">
        <f>ROUND( AA$2+(('coded NOLH for 23-29 factors'!AA110-1)*(AA$3-AA$2)/256), AA$4)</f>
        <v>101</v>
      </c>
      <c r="AB111" s="7">
        <f>ROUND( AB$2+(('coded NOLH for 23-29 factors'!AB110-1)*(AB$3-AB$2)/256), AB$4)</f>
        <v>254</v>
      </c>
      <c r="AC111" s="7">
        <f>ROUND( AC$2+(('coded NOLH for 23-29 factors'!AC110-1)*(AC$3-AC$2)/256), AC$4)</f>
        <v>107</v>
      </c>
      <c r="AD111" s="7">
        <f>ROUND( AD$2+(('coded NOLH for 23-29 factors'!AD110-1)*(AD$3-AD$2)/256), AD$4)</f>
        <v>75</v>
      </c>
    </row>
    <row r="112" spans="2:30" x14ac:dyDescent="0.2">
      <c r="B112" s="7">
        <f>ROUND( B$2+(('coded NOLH for 23-29 factors'!B111-1)*(B$3-B$2)/256), B$4)</f>
        <v>46</v>
      </c>
      <c r="C112" s="7">
        <f>ROUND( C$2+(('coded NOLH for 23-29 factors'!C111-1)*(C$3-C$2)/256), C$4)</f>
        <v>248</v>
      </c>
      <c r="D112" s="7">
        <f>ROUND( D$2+(('coded NOLH for 23-29 factors'!D111-1)*(D$3-D$2)/256), D$4)</f>
        <v>71</v>
      </c>
      <c r="E112" s="7">
        <f>ROUND( E$2+(('coded NOLH for 23-29 factors'!E111-1)*(E$3-E$2)/256), E$4)</f>
        <v>203</v>
      </c>
      <c r="F112" s="7">
        <f>ROUND( F$2+(('coded NOLH for 23-29 factors'!F111-1)*(F$3-F$2)/256), F$4)</f>
        <v>50</v>
      </c>
      <c r="G112" s="7">
        <f>ROUND( G$2+(('coded NOLH for 23-29 factors'!G111-1)*(G$3-G$2)/256), G$4)</f>
        <v>154</v>
      </c>
      <c r="H112" s="7">
        <f>ROUND( H$2+(('coded NOLH for 23-29 factors'!H111-1)*(H$3-H$2)/256), H$4)</f>
        <v>15</v>
      </c>
      <c r="I112" s="7">
        <f>ROUND( I$2+(('coded NOLH for 23-29 factors'!I111-1)*(I$3-I$2)/256), I$4)</f>
        <v>128</v>
      </c>
      <c r="J112" s="7">
        <f>ROUND( J$2+(('coded NOLH for 23-29 factors'!J111-1)*(J$3-J$2)/256), J$4)</f>
        <v>176</v>
      </c>
      <c r="K112" s="7">
        <f>ROUND( K$2+(('coded NOLH for 23-29 factors'!K111-1)*(K$3-K$2)/256), K$4)</f>
        <v>25</v>
      </c>
      <c r="L112" s="7">
        <f>ROUND( L$2+(('coded NOLH for 23-29 factors'!L111-1)*(L$3-L$2)/256), L$4)</f>
        <v>147</v>
      </c>
      <c r="M112" s="7">
        <f>ROUND( M$2+(('coded NOLH for 23-29 factors'!M111-1)*(M$3-M$2)/256), M$4)</f>
        <v>110</v>
      </c>
      <c r="N112" s="7">
        <f>ROUND( N$2+(('coded NOLH for 23-29 factors'!N111-1)*(N$3-N$2)/256), N$4)</f>
        <v>156</v>
      </c>
      <c r="O112" s="7">
        <f>ROUND( O$2+(('coded NOLH for 23-29 factors'!O111-1)*(O$3-O$2)/256), O$4)</f>
        <v>171</v>
      </c>
      <c r="P112" s="7">
        <f>ROUND( P$2+(('coded NOLH for 23-29 factors'!P111-1)*(P$3-P$2)/256), P$4)</f>
        <v>156</v>
      </c>
      <c r="Q112" s="7">
        <f>ROUND( Q$2+(('coded NOLH for 23-29 factors'!Q111-1)*(Q$3-Q$2)/256), Q$4)</f>
        <v>9</v>
      </c>
      <c r="R112" s="7">
        <f>ROUND( R$2+(('coded NOLH for 23-29 factors'!R111-1)*(R$3-R$2)/256), R$4)</f>
        <v>206</v>
      </c>
      <c r="S112" s="7">
        <f>ROUND( S$2+(('coded NOLH for 23-29 factors'!S111-1)*(S$3-S$2)/256), S$4)</f>
        <v>115</v>
      </c>
      <c r="T112" s="7">
        <f>ROUND( T$2+(('coded NOLH for 23-29 factors'!T111-1)*(T$3-T$2)/256), T$4)</f>
        <v>115</v>
      </c>
      <c r="U112" s="7">
        <f>ROUND( U$2+(('coded NOLH for 23-29 factors'!U111-1)*(U$3-U$2)/256), U$4)</f>
        <v>131</v>
      </c>
      <c r="V112" s="7">
        <f>ROUND( V$2+(('coded NOLH for 23-29 factors'!V111-1)*(V$3-V$2)/256), V$4)</f>
        <v>158</v>
      </c>
      <c r="W112" s="7">
        <f>ROUND( W$2+(('coded NOLH for 23-29 factors'!W111-1)*(W$3-W$2)/256), W$4)</f>
        <v>236</v>
      </c>
      <c r="X112" s="7">
        <f>ROUND( X$2+(('coded NOLH for 23-29 factors'!X111-1)*(X$3-X$2)/256), X$4)</f>
        <v>194</v>
      </c>
      <c r="Y112" s="7">
        <f>ROUND( Y$2+(('coded NOLH for 23-29 factors'!Y111-1)*(Y$3-Y$2)/256), Y$4)</f>
        <v>251</v>
      </c>
      <c r="Z112" s="7">
        <f>ROUND( Z$2+(('coded NOLH for 23-29 factors'!Z111-1)*(Z$3-Z$2)/256), Z$4)</f>
        <v>98</v>
      </c>
      <c r="AA112" s="7">
        <f>ROUND( AA$2+(('coded NOLH for 23-29 factors'!AA111-1)*(AA$3-AA$2)/256), AA$4)</f>
        <v>40</v>
      </c>
      <c r="AB112" s="7">
        <f>ROUND( AB$2+(('coded NOLH for 23-29 factors'!AB111-1)*(AB$3-AB$2)/256), AB$4)</f>
        <v>132</v>
      </c>
      <c r="AC112" s="7">
        <f>ROUND( AC$2+(('coded NOLH for 23-29 factors'!AC111-1)*(AC$3-AC$2)/256), AC$4)</f>
        <v>217</v>
      </c>
      <c r="AD112" s="7">
        <f>ROUND( AD$2+(('coded NOLH for 23-29 factors'!AD111-1)*(AD$3-AD$2)/256), AD$4)</f>
        <v>28</v>
      </c>
    </row>
    <row r="113" spans="2:30" x14ac:dyDescent="0.2">
      <c r="B113" s="7">
        <f>ROUND( B$2+(('coded NOLH for 23-29 factors'!B112-1)*(B$3-B$2)/256), B$4)</f>
        <v>10</v>
      </c>
      <c r="C113" s="7">
        <f>ROUND( C$2+(('coded NOLH for 23-29 factors'!C112-1)*(C$3-C$2)/256), C$4)</f>
        <v>46</v>
      </c>
      <c r="D113" s="7">
        <f>ROUND( D$2+(('coded NOLH for 23-29 factors'!D112-1)*(D$3-D$2)/256), D$4)</f>
        <v>89</v>
      </c>
      <c r="E113" s="7">
        <f>ROUND( E$2+(('coded NOLH for 23-29 factors'!E112-1)*(E$3-E$2)/256), E$4)</f>
        <v>236</v>
      </c>
      <c r="F113" s="7">
        <f>ROUND( F$2+(('coded NOLH for 23-29 factors'!F112-1)*(F$3-F$2)/256), F$4)</f>
        <v>118</v>
      </c>
      <c r="G113" s="7">
        <f>ROUND( G$2+(('coded NOLH for 23-29 factors'!G112-1)*(G$3-G$2)/256), G$4)</f>
        <v>160</v>
      </c>
      <c r="H113" s="7">
        <f>ROUND( H$2+(('coded NOLH for 23-29 factors'!H112-1)*(H$3-H$2)/256), H$4)</f>
        <v>97</v>
      </c>
      <c r="I113" s="7">
        <f>ROUND( I$2+(('coded NOLH for 23-29 factors'!I112-1)*(I$3-I$2)/256), I$4)</f>
        <v>86</v>
      </c>
      <c r="J113" s="7">
        <f>ROUND( J$2+(('coded NOLH for 23-29 factors'!J112-1)*(J$3-J$2)/256), J$4)</f>
        <v>66</v>
      </c>
      <c r="K113" s="7">
        <f>ROUND( K$2+(('coded NOLH for 23-29 factors'!K112-1)*(K$3-K$2)/256), K$4)</f>
        <v>205</v>
      </c>
      <c r="L113" s="7">
        <f>ROUND( L$2+(('coded NOLH for 23-29 factors'!L112-1)*(L$3-L$2)/256), L$4)</f>
        <v>66</v>
      </c>
      <c r="M113" s="7">
        <f>ROUND( M$2+(('coded NOLH for 23-29 factors'!M112-1)*(M$3-M$2)/256), M$4)</f>
        <v>145</v>
      </c>
      <c r="N113" s="7">
        <f>ROUND( N$2+(('coded NOLH for 23-29 factors'!N112-1)*(N$3-N$2)/256), N$4)</f>
        <v>20</v>
      </c>
      <c r="O113" s="7">
        <f>ROUND( O$2+(('coded NOLH for 23-29 factors'!O112-1)*(O$3-O$2)/256), O$4)</f>
        <v>132</v>
      </c>
      <c r="P113" s="7">
        <f>ROUND( P$2+(('coded NOLH for 23-29 factors'!P112-1)*(P$3-P$2)/256), P$4)</f>
        <v>173</v>
      </c>
      <c r="Q113" s="7">
        <f>ROUND( Q$2+(('coded NOLH for 23-29 factors'!Q112-1)*(Q$3-Q$2)/256), Q$4)</f>
        <v>38</v>
      </c>
      <c r="R113" s="7">
        <f>ROUND( R$2+(('coded NOLH for 23-29 factors'!R112-1)*(R$3-R$2)/256), R$4)</f>
        <v>252</v>
      </c>
      <c r="S113" s="7">
        <f>ROUND( S$2+(('coded NOLH for 23-29 factors'!S112-1)*(S$3-S$2)/256), S$4)</f>
        <v>60</v>
      </c>
      <c r="T113" s="7">
        <f>ROUND( T$2+(('coded NOLH for 23-29 factors'!T112-1)*(T$3-T$2)/256), T$4)</f>
        <v>45</v>
      </c>
      <c r="U113" s="7">
        <f>ROUND( U$2+(('coded NOLH for 23-29 factors'!U112-1)*(U$3-U$2)/256), U$4)</f>
        <v>242</v>
      </c>
      <c r="V113" s="7">
        <f>ROUND( V$2+(('coded NOLH for 23-29 factors'!V112-1)*(V$3-V$2)/256), V$4)</f>
        <v>52</v>
      </c>
      <c r="W113" s="7">
        <f>ROUND( W$2+(('coded NOLH for 23-29 factors'!W112-1)*(W$3-W$2)/256), W$4)</f>
        <v>116</v>
      </c>
      <c r="X113" s="7">
        <f>ROUND( X$2+(('coded NOLH for 23-29 factors'!X112-1)*(X$3-X$2)/256), X$4)</f>
        <v>196</v>
      </c>
      <c r="Y113" s="7">
        <f>ROUND( Y$2+(('coded NOLH for 23-29 factors'!Y112-1)*(Y$3-Y$2)/256), Y$4)</f>
        <v>169</v>
      </c>
      <c r="Z113" s="7">
        <f>ROUND( Z$2+(('coded NOLH for 23-29 factors'!Z112-1)*(Z$3-Z$2)/256), Z$4)</f>
        <v>48</v>
      </c>
      <c r="AA113" s="7">
        <f>ROUND( AA$2+(('coded NOLH for 23-29 factors'!AA112-1)*(AA$3-AA$2)/256), AA$4)</f>
        <v>42</v>
      </c>
      <c r="AB113" s="7">
        <f>ROUND( AB$2+(('coded NOLH for 23-29 factors'!AB112-1)*(AB$3-AB$2)/256), AB$4)</f>
        <v>172</v>
      </c>
      <c r="AC113" s="7">
        <f>ROUND( AC$2+(('coded NOLH for 23-29 factors'!AC112-1)*(AC$3-AC$2)/256), AC$4)</f>
        <v>239</v>
      </c>
      <c r="AD113" s="7">
        <f>ROUND( AD$2+(('coded NOLH for 23-29 factors'!AD112-1)*(AD$3-AD$2)/256), AD$4)</f>
        <v>17</v>
      </c>
    </row>
    <row r="114" spans="2:30" x14ac:dyDescent="0.2">
      <c r="B114" s="7">
        <f>ROUND( B$2+(('coded NOLH for 23-29 factors'!B113-1)*(B$3-B$2)/256), B$4)</f>
        <v>22</v>
      </c>
      <c r="C114" s="7">
        <f>ROUND( C$2+(('coded NOLH for 23-29 factors'!C113-1)*(C$3-C$2)/256), C$4)</f>
        <v>203</v>
      </c>
      <c r="D114" s="7">
        <f>ROUND( D$2+(('coded NOLH for 23-29 factors'!D113-1)*(D$3-D$2)/256), D$4)</f>
        <v>170</v>
      </c>
      <c r="E114" s="7">
        <f>ROUND( E$2+(('coded NOLH for 23-29 factors'!E113-1)*(E$3-E$2)/256), E$4)</f>
        <v>10</v>
      </c>
      <c r="F114" s="7">
        <f>ROUND( F$2+(('coded NOLH for 23-29 factors'!F113-1)*(F$3-F$2)/256), F$4)</f>
        <v>59</v>
      </c>
      <c r="G114" s="7">
        <f>ROUND( G$2+(('coded NOLH for 23-29 factors'!G113-1)*(G$3-G$2)/256), G$4)</f>
        <v>171</v>
      </c>
      <c r="H114" s="7">
        <f>ROUND( H$2+(('coded NOLH for 23-29 factors'!H113-1)*(H$3-H$2)/256), H$4)</f>
        <v>127</v>
      </c>
      <c r="I114" s="7">
        <f>ROUND( I$2+(('coded NOLH for 23-29 factors'!I113-1)*(I$3-I$2)/256), I$4)</f>
        <v>53</v>
      </c>
      <c r="J114" s="7">
        <f>ROUND( J$2+(('coded NOLH for 23-29 factors'!J113-1)*(J$3-J$2)/256), J$4)</f>
        <v>99</v>
      </c>
      <c r="K114" s="7">
        <f>ROUND( K$2+(('coded NOLH for 23-29 factors'!K113-1)*(K$3-K$2)/256), K$4)</f>
        <v>231</v>
      </c>
      <c r="L114" s="7">
        <f>ROUND( L$2+(('coded NOLH for 23-29 factors'!L113-1)*(L$3-L$2)/256), L$4)</f>
        <v>142</v>
      </c>
      <c r="M114" s="7">
        <f>ROUND( M$2+(('coded NOLH for 23-29 factors'!M113-1)*(M$3-M$2)/256), M$4)</f>
        <v>133</v>
      </c>
      <c r="N114" s="7">
        <f>ROUND( N$2+(('coded NOLH for 23-29 factors'!N113-1)*(N$3-N$2)/256), N$4)</f>
        <v>237</v>
      </c>
      <c r="O114" s="7">
        <f>ROUND( O$2+(('coded NOLH for 23-29 factors'!O113-1)*(O$3-O$2)/256), O$4)</f>
        <v>199</v>
      </c>
      <c r="P114" s="7">
        <f>ROUND( P$2+(('coded NOLH for 23-29 factors'!P113-1)*(P$3-P$2)/256), P$4)</f>
        <v>159</v>
      </c>
      <c r="Q114" s="7">
        <f>ROUND( Q$2+(('coded NOLH for 23-29 factors'!Q113-1)*(Q$3-Q$2)/256), Q$4)</f>
        <v>228</v>
      </c>
      <c r="R114" s="7">
        <f>ROUND( R$2+(('coded NOLH for 23-29 factors'!R113-1)*(R$3-R$2)/256), R$4)</f>
        <v>7</v>
      </c>
      <c r="S114" s="7">
        <f>ROUND( S$2+(('coded NOLH for 23-29 factors'!S113-1)*(S$3-S$2)/256), S$4)</f>
        <v>155</v>
      </c>
      <c r="T114" s="7">
        <f>ROUND( T$2+(('coded NOLH for 23-29 factors'!T113-1)*(T$3-T$2)/256), T$4)</f>
        <v>175</v>
      </c>
      <c r="U114" s="7">
        <f>ROUND( U$2+(('coded NOLH for 23-29 factors'!U113-1)*(U$3-U$2)/256), U$4)</f>
        <v>87</v>
      </c>
      <c r="V114" s="7">
        <f>ROUND( V$2+(('coded NOLH for 23-29 factors'!V113-1)*(V$3-V$2)/256), V$4)</f>
        <v>159</v>
      </c>
      <c r="W114" s="7">
        <f>ROUND( W$2+(('coded NOLH for 23-29 factors'!W113-1)*(W$3-W$2)/256), W$4)</f>
        <v>112</v>
      </c>
      <c r="X114" s="7">
        <f>ROUND( X$2+(('coded NOLH for 23-29 factors'!X113-1)*(X$3-X$2)/256), X$4)</f>
        <v>79</v>
      </c>
      <c r="Y114" s="7">
        <f>ROUND( Y$2+(('coded NOLH for 23-29 factors'!Y113-1)*(Y$3-Y$2)/256), Y$4)</f>
        <v>219</v>
      </c>
      <c r="Z114" s="7">
        <f>ROUND( Z$2+(('coded NOLH for 23-29 factors'!Z113-1)*(Z$3-Z$2)/256), Z$4)</f>
        <v>4</v>
      </c>
      <c r="AA114" s="7">
        <f>ROUND( AA$2+(('coded NOLH for 23-29 factors'!AA113-1)*(AA$3-AA$2)/256), AA$4)</f>
        <v>30</v>
      </c>
      <c r="AB114" s="7">
        <f>ROUND( AB$2+(('coded NOLH for 23-29 factors'!AB113-1)*(AB$3-AB$2)/256), AB$4)</f>
        <v>175</v>
      </c>
      <c r="AC114" s="7">
        <f>ROUND( AC$2+(('coded NOLH for 23-29 factors'!AC113-1)*(AC$3-AC$2)/256), AC$4)</f>
        <v>171</v>
      </c>
      <c r="AD114" s="7">
        <f>ROUND( AD$2+(('coded NOLH for 23-29 factors'!AD113-1)*(AD$3-AD$2)/256), AD$4)</f>
        <v>51</v>
      </c>
    </row>
    <row r="115" spans="2:30" x14ac:dyDescent="0.2">
      <c r="B115" s="7">
        <f>ROUND( B$2+(('coded NOLH for 23-29 factors'!B114-1)*(B$3-B$2)/256), B$4)</f>
        <v>55</v>
      </c>
      <c r="C115" s="7">
        <f>ROUND( C$2+(('coded NOLH for 23-29 factors'!C114-1)*(C$3-C$2)/256), C$4)</f>
        <v>22</v>
      </c>
      <c r="D115" s="7">
        <f>ROUND( D$2+(('coded NOLH for 23-29 factors'!D114-1)*(D$3-D$2)/256), D$4)</f>
        <v>174</v>
      </c>
      <c r="E115" s="7">
        <f>ROUND( E$2+(('coded NOLH for 23-29 factors'!E114-1)*(E$3-E$2)/256), E$4)</f>
        <v>46</v>
      </c>
      <c r="F115" s="7">
        <f>ROUND( F$2+(('coded NOLH for 23-29 factors'!F114-1)*(F$3-F$2)/256), F$4)</f>
        <v>110</v>
      </c>
      <c r="G115" s="7">
        <f>ROUND( G$2+(('coded NOLH for 23-29 factors'!G114-1)*(G$3-G$2)/256), G$4)</f>
        <v>132</v>
      </c>
      <c r="H115" s="7">
        <f>ROUND( H$2+(('coded NOLH for 23-29 factors'!H114-1)*(H$3-H$2)/256), H$4)</f>
        <v>26</v>
      </c>
      <c r="I115" s="7">
        <f>ROUND( I$2+(('coded NOLH for 23-29 factors'!I114-1)*(I$3-I$2)/256), I$4)</f>
        <v>52</v>
      </c>
      <c r="J115" s="7">
        <f>ROUND( J$2+(('coded NOLH for 23-29 factors'!J114-1)*(J$3-J$2)/256), J$4)</f>
        <v>178</v>
      </c>
      <c r="K115" s="7">
        <f>ROUND( K$2+(('coded NOLH for 23-29 factors'!K114-1)*(K$3-K$2)/256), K$4)</f>
        <v>9</v>
      </c>
      <c r="L115" s="7">
        <f>ROUND( L$2+(('coded NOLH for 23-29 factors'!L114-1)*(L$3-L$2)/256), L$4)</f>
        <v>54</v>
      </c>
      <c r="M115" s="7">
        <f>ROUND( M$2+(('coded NOLH for 23-29 factors'!M114-1)*(M$3-M$2)/256), M$4)</f>
        <v>197</v>
      </c>
      <c r="N115" s="7">
        <f>ROUND( N$2+(('coded NOLH for 23-29 factors'!N114-1)*(N$3-N$2)/256), N$4)</f>
        <v>131</v>
      </c>
      <c r="O115" s="7">
        <f>ROUND( O$2+(('coded NOLH for 23-29 factors'!O114-1)*(O$3-O$2)/256), O$4)</f>
        <v>49</v>
      </c>
      <c r="P115" s="7">
        <f>ROUND( P$2+(('coded NOLH for 23-29 factors'!P114-1)*(P$3-P$2)/256), P$4)</f>
        <v>207</v>
      </c>
      <c r="Q115" s="7">
        <f>ROUND( Q$2+(('coded NOLH for 23-29 factors'!Q114-1)*(Q$3-Q$2)/256), Q$4)</f>
        <v>222</v>
      </c>
      <c r="R115" s="7">
        <f>ROUND( R$2+(('coded NOLH for 23-29 factors'!R114-1)*(R$3-R$2)/256), R$4)</f>
        <v>117</v>
      </c>
      <c r="S115" s="7">
        <f>ROUND( S$2+(('coded NOLH for 23-29 factors'!S114-1)*(S$3-S$2)/256), S$4)</f>
        <v>135</v>
      </c>
      <c r="T115" s="7">
        <f>ROUND( T$2+(('coded NOLH for 23-29 factors'!T114-1)*(T$3-T$2)/256), T$4)</f>
        <v>138</v>
      </c>
      <c r="U115" s="7">
        <f>ROUND( U$2+(('coded NOLH for 23-29 factors'!U114-1)*(U$3-U$2)/256), U$4)</f>
        <v>50</v>
      </c>
      <c r="V115" s="7">
        <f>ROUND( V$2+(('coded NOLH for 23-29 factors'!V114-1)*(V$3-V$2)/256), V$4)</f>
        <v>123</v>
      </c>
      <c r="W115" s="7">
        <f>ROUND( W$2+(('coded NOLH for 23-29 factors'!W114-1)*(W$3-W$2)/256), W$4)</f>
        <v>6</v>
      </c>
      <c r="X115" s="7">
        <f>ROUND( X$2+(('coded NOLH for 23-29 factors'!X114-1)*(X$3-X$2)/256), X$4)</f>
        <v>125</v>
      </c>
      <c r="Y115" s="7">
        <f>ROUND( Y$2+(('coded NOLH for 23-29 factors'!Y114-1)*(Y$3-Y$2)/256), Y$4)</f>
        <v>253</v>
      </c>
      <c r="Z115" s="7">
        <f>ROUND( Z$2+(('coded NOLH for 23-29 factors'!Z114-1)*(Z$3-Z$2)/256), Z$4)</f>
        <v>117</v>
      </c>
      <c r="AA115" s="7">
        <f>ROUND( AA$2+(('coded NOLH for 23-29 factors'!AA114-1)*(AA$3-AA$2)/256), AA$4)</f>
        <v>79</v>
      </c>
      <c r="AB115" s="7">
        <f>ROUND( AB$2+(('coded NOLH for 23-29 factors'!AB114-1)*(AB$3-AB$2)/256), AB$4)</f>
        <v>220</v>
      </c>
      <c r="AC115" s="7">
        <f>ROUND( AC$2+(('coded NOLH for 23-29 factors'!AC114-1)*(AC$3-AC$2)/256), AC$4)</f>
        <v>251</v>
      </c>
      <c r="AD115" s="7">
        <f>ROUND( AD$2+(('coded NOLH for 23-29 factors'!AD114-1)*(AD$3-AD$2)/256), AD$4)</f>
        <v>47</v>
      </c>
    </row>
    <row r="116" spans="2:30" x14ac:dyDescent="0.2">
      <c r="B116" s="7">
        <f>ROUND( B$2+(('coded NOLH for 23-29 factors'!B115-1)*(B$3-B$2)/256), B$4)</f>
        <v>84</v>
      </c>
      <c r="C116" s="7">
        <f>ROUND( C$2+(('coded NOLH for 23-29 factors'!C115-1)*(C$3-C$2)/256), C$4)</f>
        <v>170</v>
      </c>
      <c r="D116" s="7">
        <f>ROUND( D$2+(('coded NOLH for 23-29 factors'!D115-1)*(D$3-D$2)/256), D$4)</f>
        <v>55</v>
      </c>
      <c r="E116" s="7">
        <f>ROUND( E$2+(('coded NOLH for 23-29 factors'!E115-1)*(E$3-E$2)/256), E$4)</f>
        <v>71</v>
      </c>
      <c r="F116" s="7">
        <f>ROUND( F$2+(('coded NOLH for 23-29 factors'!F115-1)*(F$3-F$2)/256), F$4)</f>
        <v>24</v>
      </c>
      <c r="G116" s="7">
        <f>ROUND( G$2+(('coded NOLH for 23-29 factors'!G115-1)*(G$3-G$2)/256), G$4)</f>
        <v>145</v>
      </c>
      <c r="H116" s="7">
        <f>ROUND( H$2+(('coded NOLH for 23-29 factors'!H115-1)*(H$3-H$2)/256), H$4)</f>
        <v>106</v>
      </c>
      <c r="I116" s="7">
        <f>ROUND( I$2+(('coded NOLH for 23-29 factors'!I115-1)*(I$3-I$2)/256), I$4)</f>
        <v>122</v>
      </c>
      <c r="J116" s="7">
        <f>ROUND( J$2+(('coded NOLH for 23-29 factors'!J115-1)*(J$3-J$2)/256), J$4)</f>
        <v>247</v>
      </c>
      <c r="K116" s="7">
        <f>ROUND( K$2+(('coded NOLH for 23-29 factors'!K115-1)*(K$3-K$2)/256), K$4)</f>
        <v>180</v>
      </c>
      <c r="L116" s="7">
        <f>ROUND( L$2+(('coded NOLH for 23-29 factors'!L115-1)*(L$3-L$2)/256), L$4)</f>
        <v>230</v>
      </c>
      <c r="M116" s="7">
        <f>ROUND( M$2+(('coded NOLH for 23-29 factors'!M115-1)*(M$3-M$2)/256), M$4)</f>
        <v>52</v>
      </c>
      <c r="N116" s="7">
        <f>ROUND( N$2+(('coded NOLH for 23-29 factors'!N115-1)*(N$3-N$2)/256), N$4)</f>
        <v>137</v>
      </c>
      <c r="O116" s="7">
        <f>ROUND( O$2+(('coded NOLH for 23-29 factors'!O115-1)*(O$3-O$2)/256), O$4)</f>
        <v>183</v>
      </c>
      <c r="P116" s="7">
        <f>ROUND( P$2+(('coded NOLH for 23-29 factors'!P115-1)*(P$3-P$2)/256), P$4)</f>
        <v>22</v>
      </c>
      <c r="Q116" s="7">
        <f>ROUND( Q$2+(('coded NOLH for 23-29 factors'!Q115-1)*(Q$3-Q$2)/256), Q$4)</f>
        <v>104</v>
      </c>
      <c r="R116" s="7">
        <f>ROUND( R$2+(('coded NOLH for 23-29 factors'!R115-1)*(R$3-R$2)/256), R$4)</f>
        <v>134</v>
      </c>
      <c r="S116" s="7">
        <f>ROUND( S$2+(('coded NOLH for 23-29 factors'!S115-1)*(S$3-S$2)/256), S$4)</f>
        <v>46</v>
      </c>
      <c r="T116" s="7">
        <f>ROUND( T$2+(('coded NOLH for 23-29 factors'!T115-1)*(T$3-T$2)/256), T$4)</f>
        <v>60</v>
      </c>
      <c r="U116" s="7">
        <f>ROUND( U$2+(('coded NOLH for 23-29 factors'!U115-1)*(U$3-U$2)/256), U$4)</f>
        <v>23</v>
      </c>
      <c r="V116" s="7">
        <f>ROUND( V$2+(('coded NOLH for 23-29 factors'!V115-1)*(V$3-V$2)/256), V$4)</f>
        <v>200</v>
      </c>
      <c r="W116" s="7">
        <f>ROUND( W$2+(('coded NOLH for 23-29 factors'!W115-1)*(W$3-W$2)/256), W$4)</f>
        <v>128</v>
      </c>
      <c r="X116" s="7">
        <f>ROUND( X$2+(('coded NOLH for 23-29 factors'!X115-1)*(X$3-X$2)/256), X$4)</f>
        <v>102</v>
      </c>
      <c r="Y116" s="7">
        <f>ROUND( Y$2+(('coded NOLH for 23-29 factors'!Y115-1)*(Y$3-Y$2)/256), Y$4)</f>
        <v>201</v>
      </c>
      <c r="Z116" s="7">
        <f>ROUND( Z$2+(('coded NOLH for 23-29 factors'!Z115-1)*(Z$3-Z$2)/256), Z$4)</f>
        <v>75</v>
      </c>
      <c r="AA116" s="7">
        <f>ROUND( AA$2+(('coded NOLH for 23-29 factors'!AA115-1)*(AA$3-AA$2)/256), AA$4)</f>
        <v>105</v>
      </c>
      <c r="AB116" s="7">
        <f>ROUND( AB$2+(('coded NOLH for 23-29 factors'!AB115-1)*(AB$3-AB$2)/256), AB$4)</f>
        <v>221</v>
      </c>
      <c r="AC116" s="7">
        <f>ROUND( AC$2+(('coded NOLH for 23-29 factors'!AC115-1)*(AC$3-AC$2)/256), AC$4)</f>
        <v>176</v>
      </c>
      <c r="AD116" s="7">
        <f>ROUND( AD$2+(('coded NOLH for 23-29 factors'!AD115-1)*(AD$3-AD$2)/256), AD$4)</f>
        <v>43</v>
      </c>
    </row>
    <row r="117" spans="2:30" x14ac:dyDescent="0.2">
      <c r="B117" s="7">
        <f>ROUND( B$2+(('coded NOLH for 23-29 factors'!B116-1)*(B$3-B$2)/256), B$4)</f>
        <v>88</v>
      </c>
      <c r="C117" s="7">
        <f>ROUND( C$2+(('coded NOLH for 23-29 factors'!C116-1)*(C$3-C$2)/256), C$4)</f>
        <v>84</v>
      </c>
      <c r="D117" s="7">
        <f>ROUND( D$2+(('coded NOLH for 23-29 factors'!D116-1)*(D$3-D$2)/256), D$4)</f>
        <v>22</v>
      </c>
      <c r="E117" s="7">
        <f>ROUND( E$2+(('coded NOLH for 23-29 factors'!E116-1)*(E$3-E$2)/256), E$4)</f>
        <v>89</v>
      </c>
      <c r="F117" s="7">
        <f>ROUND( F$2+(('coded NOLH for 23-29 factors'!F116-1)*(F$3-F$2)/256), F$4)</f>
        <v>18</v>
      </c>
      <c r="G117" s="7">
        <f>ROUND( G$2+(('coded NOLH for 23-29 factors'!G116-1)*(G$3-G$2)/256), G$4)</f>
        <v>220</v>
      </c>
      <c r="H117" s="7">
        <f>ROUND( H$2+(('coded NOLH for 23-29 factors'!H116-1)*(H$3-H$2)/256), H$4)</f>
        <v>117</v>
      </c>
      <c r="I117" s="7">
        <f>ROUND( I$2+(('coded NOLH for 23-29 factors'!I116-1)*(I$3-I$2)/256), I$4)</f>
        <v>72</v>
      </c>
      <c r="J117" s="7">
        <f>ROUND( J$2+(('coded NOLH for 23-29 factors'!J116-1)*(J$3-J$2)/256), J$4)</f>
        <v>70</v>
      </c>
      <c r="K117" s="7">
        <f>ROUND( K$2+(('coded NOLH for 23-29 factors'!K116-1)*(K$3-K$2)/256), K$4)</f>
        <v>93</v>
      </c>
      <c r="L117" s="7">
        <f>ROUND( L$2+(('coded NOLH for 23-29 factors'!L116-1)*(L$3-L$2)/256), L$4)</f>
        <v>12</v>
      </c>
      <c r="M117" s="7">
        <f>ROUND( M$2+(('coded NOLH for 23-29 factors'!M116-1)*(M$3-M$2)/256), M$4)</f>
        <v>171</v>
      </c>
      <c r="N117" s="7">
        <f>ROUND( N$2+(('coded NOLH for 23-29 factors'!N116-1)*(N$3-N$2)/256), N$4)</f>
        <v>113</v>
      </c>
      <c r="O117" s="7">
        <f>ROUND( O$2+(('coded NOLH for 23-29 factors'!O116-1)*(O$3-O$2)/256), O$4)</f>
        <v>125</v>
      </c>
      <c r="P117" s="7">
        <f>ROUND( P$2+(('coded NOLH for 23-29 factors'!P116-1)*(P$3-P$2)/256), P$4)</f>
        <v>21</v>
      </c>
      <c r="Q117" s="7">
        <f>ROUND( Q$2+(('coded NOLH for 23-29 factors'!Q116-1)*(Q$3-Q$2)/256), Q$4)</f>
        <v>62</v>
      </c>
      <c r="R117" s="7">
        <f>ROUND( R$2+(('coded NOLH for 23-29 factors'!R116-1)*(R$3-R$2)/256), R$4)</f>
        <v>187</v>
      </c>
      <c r="S117" s="7">
        <f>ROUND( S$2+(('coded NOLH for 23-29 factors'!S116-1)*(S$3-S$2)/256), S$4)</f>
        <v>128</v>
      </c>
      <c r="T117" s="7">
        <f>ROUND( T$2+(('coded NOLH for 23-29 factors'!T116-1)*(T$3-T$2)/256), T$4)</f>
        <v>35</v>
      </c>
      <c r="U117" s="7">
        <f>ROUND( U$2+(('coded NOLH for 23-29 factors'!U116-1)*(U$3-U$2)/256), U$4)</f>
        <v>24</v>
      </c>
      <c r="V117" s="7">
        <f>ROUND( V$2+(('coded NOLH for 23-29 factors'!V116-1)*(V$3-V$2)/256), V$4)</f>
        <v>253</v>
      </c>
      <c r="W117" s="7">
        <f>ROUND( W$2+(('coded NOLH for 23-29 factors'!W116-1)*(W$3-W$2)/256), W$4)</f>
        <v>54</v>
      </c>
      <c r="X117" s="7">
        <f>ROUND( X$2+(('coded NOLH for 23-29 factors'!X116-1)*(X$3-X$2)/256), X$4)</f>
        <v>28</v>
      </c>
      <c r="Y117" s="7">
        <f>ROUND( Y$2+(('coded NOLH for 23-29 factors'!Y116-1)*(Y$3-Y$2)/256), Y$4)</f>
        <v>214</v>
      </c>
      <c r="Z117" s="7">
        <f>ROUND( Z$2+(('coded NOLH for 23-29 factors'!Z116-1)*(Z$3-Z$2)/256), Z$4)</f>
        <v>78</v>
      </c>
      <c r="AA117" s="7">
        <f>ROUND( AA$2+(('coded NOLH for 23-29 factors'!AA116-1)*(AA$3-AA$2)/256), AA$4)</f>
        <v>46</v>
      </c>
      <c r="AB117" s="7">
        <f>ROUND( AB$2+(('coded NOLH for 23-29 factors'!AB116-1)*(AB$3-AB$2)/256), AB$4)</f>
        <v>133</v>
      </c>
      <c r="AC117" s="7">
        <f>ROUND( AC$2+(('coded NOLH for 23-29 factors'!AC116-1)*(AC$3-AC$2)/256), AC$4)</f>
        <v>159</v>
      </c>
      <c r="AD117" s="7">
        <f>ROUND( AD$2+(('coded NOLH for 23-29 factors'!AD116-1)*(AD$3-AD$2)/256), AD$4)</f>
        <v>76</v>
      </c>
    </row>
    <row r="118" spans="2:30" x14ac:dyDescent="0.2">
      <c r="B118" s="7">
        <f>ROUND( B$2+(('coded NOLH for 23-29 factors'!B117-1)*(B$3-B$2)/256), B$4)</f>
        <v>38</v>
      </c>
      <c r="C118" s="7">
        <f>ROUND( C$2+(('coded NOLH for 23-29 factors'!C117-1)*(C$3-C$2)/256), C$4)</f>
        <v>145</v>
      </c>
      <c r="D118" s="7">
        <f>ROUND( D$2+(('coded NOLH for 23-29 factors'!D117-1)*(D$3-D$2)/256), D$4)</f>
        <v>171</v>
      </c>
      <c r="E118" s="7">
        <f>ROUND( E$2+(('coded NOLH for 23-29 factors'!E117-1)*(E$3-E$2)/256), E$4)</f>
        <v>252</v>
      </c>
      <c r="F118" s="7">
        <f>ROUND( F$2+(('coded NOLH for 23-29 factors'!F117-1)*(F$3-F$2)/256), F$4)</f>
        <v>225</v>
      </c>
      <c r="G118" s="7">
        <f>ROUND( G$2+(('coded NOLH for 23-29 factors'!G117-1)*(G$3-G$2)/256), G$4)</f>
        <v>88</v>
      </c>
      <c r="H118" s="7">
        <f>ROUND( H$2+(('coded NOLH for 23-29 factors'!H117-1)*(H$3-H$2)/256), H$4)</f>
        <v>123</v>
      </c>
      <c r="I118" s="7">
        <f>ROUND( I$2+(('coded NOLH for 23-29 factors'!I117-1)*(I$3-I$2)/256), I$4)</f>
        <v>96</v>
      </c>
      <c r="J118" s="7">
        <f>ROUND( J$2+(('coded NOLH for 23-29 factors'!J117-1)*(J$3-J$2)/256), J$4)</f>
        <v>113</v>
      </c>
      <c r="K118" s="7">
        <f>ROUND( K$2+(('coded NOLH for 23-29 factors'!K117-1)*(K$3-K$2)/256), K$4)</f>
        <v>106</v>
      </c>
      <c r="L118" s="7">
        <f>ROUND( L$2+(('coded NOLH for 23-29 factors'!L117-1)*(L$3-L$2)/256), L$4)</f>
        <v>60</v>
      </c>
      <c r="M118" s="7">
        <f>ROUND( M$2+(('coded NOLH for 23-29 factors'!M117-1)*(M$3-M$2)/256), M$4)</f>
        <v>161</v>
      </c>
      <c r="N118" s="7">
        <f>ROUND( N$2+(('coded NOLH for 23-29 factors'!N117-1)*(N$3-N$2)/256), N$4)</f>
        <v>234</v>
      </c>
      <c r="O118" s="7">
        <f>ROUND( O$2+(('coded NOLH for 23-29 factors'!O117-1)*(O$3-O$2)/256), O$4)</f>
        <v>187</v>
      </c>
      <c r="P118" s="7">
        <f>ROUND( P$2+(('coded NOLH for 23-29 factors'!P117-1)*(P$3-P$2)/256), P$4)</f>
        <v>109</v>
      </c>
      <c r="Q118" s="7">
        <f>ROUND( Q$2+(('coded NOLH for 23-29 factors'!Q117-1)*(Q$3-Q$2)/256), Q$4)</f>
        <v>8</v>
      </c>
      <c r="R118" s="7">
        <f>ROUND( R$2+(('coded NOLH for 23-29 factors'!R117-1)*(R$3-R$2)/256), R$4)</f>
        <v>242</v>
      </c>
      <c r="S118" s="7">
        <f>ROUND( S$2+(('coded NOLH for 23-29 factors'!S117-1)*(S$3-S$2)/256), S$4)</f>
        <v>149</v>
      </c>
      <c r="T118" s="7">
        <f>ROUND( T$2+(('coded NOLH for 23-29 factors'!T117-1)*(T$3-T$2)/256), T$4)</f>
        <v>176</v>
      </c>
      <c r="U118" s="7">
        <f>ROUND( U$2+(('coded NOLH for 23-29 factors'!U117-1)*(U$3-U$2)/256), U$4)</f>
        <v>57</v>
      </c>
      <c r="V118" s="7">
        <f>ROUND( V$2+(('coded NOLH for 23-29 factors'!V117-1)*(V$3-V$2)/256), V$4)</f>
        <v>152</v>
      </c>
      <c r="W118" s="7">
        <f>ROUND( W$2+(('coded NOLH for 23-29 factors'!W117-1)*(W$3-W$2)/256), W$4)</f>
        <v>212</v>
      </c>
      <c r="X118" s="7">
        <f>ROUND( X$2+(('coded NOLH for 23-29 factors'!X117-1)*(X$3-X$2)/256), X$4)</f>
        <v>239</v>
      </c>
      <c r="Y118" s="7">
        <f>ROUND( Y$2+(('coded NOLH for 23-29 factors'!Y117-1)*(Y$3-Y$2)/256), Y$4)</f>
        <v>246</v>
      </c>
      <c r="Z118" s="7">
        <f>ROUND( Z$2+(('coded NOLH for 23-29 factors'!Z117-1)*(Z$3-Z$2)/256), Z$4)</f>
        <v>241</v>
      </c>
      <c r="AA118" s="7">
        <f>ROUND( AA$2+(('coded NOLH for 23-29 factors'!AA117-1)*(AA$3-AA$2)/256), AA$4)</f>
        <v>185</v>
      </c>
      <c r="AB118" s="7">
        <f>ROUND( AB$2+(('coded NOLH for 23-29 factors'!AB117-1)*(AB$3-AB$2)/256), AB$4)</f>
        <v>109</v>
      </c>
      <c r="AC118" s="7">
        <f>ROUND( AC$2+(('coded NOLH for 23-29 factors'!AC117-1)*(AC$3-AC$2)/256), AC$4)</f>
        <v>96</v>
      </c>
      <c r="AD118" s="7">
        <f>ROUND( AD$2+(('coded NOLH for 23-29 factors'!AD117-1)*(AD$3-AD$2)/256), AD$4)</f>
        <v>41</v>
      </c>
    </row>
    <row r="119" spans="2:30" x14ac:dyDescent="0.2">
      <c r="B119" s="7">
        <f>ROUND( B$2+(('coded NOLH for 23-29 factors'!B118-1)*(B$3-B$2)/256), B$4)</f>
        <v>113</v>
      </c>
      <c r="C119" s="7">
        <f>ROUND( C$2+(('coded NOLH for 23-29 factors'!C118-1)*(C$3-C$2)/256), C$4)</f>
        <v>38</v>
      </c>
      <c r="D119" s="7">
        <f>ROUND( D$2+(('coded NOLH for 23-29 factors'!D118-1)*(D$3-D$2)/256), D$4)</f>
        <v>132</v>
      </c>
      <c r="E119" s="7">
        <f>ROUND( E$2+(('coded NOLH for 23-29 factors'!E118-1)*(E$3-E$2)/256), E$4)</f>
        <v>142</v>
      </c>
      <c r="F119" s="7">
        <f>ROUND( F$2+(('coded NOLH for 23-29 factors'!F118-1)*(F$3-F$2)/256), F$4)</f>
        <v>217</v>
      </c>
      <c r="G119" s="7">
        <f>ROUND( G$2+(('coded NOLH for 23-29 factors'!G118-1)*(G$3-G$2)/256), G$4)</f>
        <v>84</v>
      </c>
      <c r="H119" s="7">
        <f>ROUND( H$2+(('coded NOLH for 23-29 factors'!H118-1)*(H$3-H$2)/256), H$4)</f>
        <v>21</v>
      </c>
      <c r="I119" s="7">
        <f>ROUND( I$2+(('coded NOLH for 23-29 factors'!I118-1)*(I$3-I$2)/256), I$4)</f>
        <v>73</v>
      </c>
      <c r="J119" s="7">
        <f>ROUND( J$2+(('coded NOLH for 23-29 factors'!J118-1)*(J$3-J$2)/256), J$4)</f>
        <v>158</v>
      </c>
      <c r="K119" s="7">
        <f>ROUND( K$2+(('coded NOLH for 23-29 factors'!K118-1)*(K$3-K$2)/256), K$4)</f>
        <v>243</v>
      </c>
      <c r="L119" s="7">
        <f>ROUND( L$2+(('coded NOLH for 23-29 factors'!L118-1)*(L$3-L$2)/256), L$4)</f>
        <v>237</v>
      </c>
      <c r="M119" s="7">
        <f>ROUND( M$2+(('coded NOLH for 23-29 factors'!M118-1)*(M$3-M$2)/256), M$4)</f>
        <v>104</v>
      </c>
      <c r="N119" s="7">
        <f>ROUND( N$2+(('coded NOLH for 23-29 factors'!N118-1)*(N$3-N$2)/256), N$4)</f>
        <v>120</v>
      </c>
      <c r="O119" s="7">
        <f>ROUND( O$2+(('coded NOLH for 23-29 factors'!O118-1)*(O$3-O$2)/256), O$4)</f>
        <v>99</v>
      </c>
      <c r="P119" s="7">
        <f>ROUND( P$2+(('coded NOLH for 23-29 factors'!P118-1)*(P$3-P$2)/256), P$4)</f>
        <v>82</v>
      </c>
      <c r="Q119" s="7">
        <f>ROUND( Q$2+(('coded NOLH for 23-29 factors'!Q118-1)*(Q$3-Q$2)/256), Q$4)</f>
        <v>32</v>
      </c>
      <c r="R119" s="7">
        <f>ROUND( R$2+(('coded NOLH for 23-29 factors'!R118-1)*(R$3-R$2)/256), R$4)</f>
        <v>166</v>
      </c>
      <c r="S119" s="7">
        <f>ROUND( S$2+(('coded NOLH for 23-29 factors'!S118-1)*(S$3-S$2)/256), S$4)</f>
        <v>219</v>
      </c>
      <c r="T119" s="7">
        <f>ROUND( T$2+(('coded NOLH for 23-29 factors'!T118-1)*(T$3-T$2)/256), T$4)</f>
        <v>255</v>
      </c>
      <c r="U119" s="7">
        <f>ROUND( U$2+(('coded NOLH for 23-29 factors'!U118-1)*(U$3-U$2)/256), U$4)</f>
        <v>117</v>
      </c>
      <c r="V119" s="7">
        <f>ROUND( V$2+(('coded NOLH for 23-29 factors'!V118-1)*(V$3-V$2)/256), V$4)</f>
        <v>176</v>
      </c>
      <c r="W119" s="7">
        <f>ROUND( W$2+(('coded NOLH for 23-29 factors'!W118-1)*(W$3-W$2)/256), W$4)</f>
        <v>256</v>
      </c>
      <c r="X119" s="7">
        <f>ROUND( X$2+(('coded NOLH for 23-29 factors'!X118-1)*(X$3-X$2)/256), X$4)</f>
        <v>159</v>
      </c>
      <c r="Y119" s="7">
        <f>ROUND( Y$2+(('coded NOLH for 23-29 factors'!Y118-1)*(Y$3-Y$2)/256), Y$4)</f>
        <v>231</v>
      </c>
      <c r="Z119" s="7">
        <f>ROUND( Z$2+(('coded NOLH for 23-29 factors'!Z118-1)*(Z$3-Z$2)/256), Z$4)</f>
        <v>148</v>
      </c>
      <c r="AA119" s="7">
        <f>ROUND( AA$2+(('coded NOLH for 23-29 factors'!AA118-1)*(AA$3-AA$2)/256), AA$4)</f>
        <v>242</v>
      </c>
      <c r="AB119" s="7">
        <f>ROUND( AB$2+(('coded NOLH for 23-29 factors'!AB118-1)*(AB$3-AB$2)/256), AB$4)</f>
        <v>134</v>
      </c>
      <c r="AC119" s="7">
        <f>ROUND( AC$2+(('coded NOLH for 23-29 factors'!AC118-1)*(AC$3-AC$2)/256), AC$4)</f>
        <v>118</v>
      </c>
      <c r="AD119" s="7">
        <f>ROUND( AD$2+(('coded NOLH for 23-29 factors'!AD118-1)*(AD$3-AD$2)/256), AD$4)</f>
        <v>85</v>
      </c>
    </row>
    <row r="120" spans="2:30" x14ac:dyDescent="0.2">
      <c r="B120" s="7">
        <f>ROUND( B$2+(('coded NOLH for 23-29 factors'!B119-1)*(B$3-B$2)/256), B$4)</f>
        <v>126</v>
      </c>
      <c r="C120" s="7">
        <f>ROUND( C$2+(('coded NOLH for 23-29 factors'!C119-1)*(C$3-C$2)/256), C$4)</f>
        <v>171</v>
      </c>
      <c r="D120" s="7">
        <f>ROUND( D$2+(('coded NOLH for 23-29 factors'!D119-1)*(D$3-D$2)/256), D$4)</f>
        <v>113</v>
      </c>
      <c r="E120" s="7">
        <f>ROUND( E$2+(('coded NOLH for 23-29 factors'!E119-1)*(E$3-E$2)/256), E$4)</f>
        <v>154</v>
      </c>
      <c r="F120" s="7">
        <f>ROUND( F$2+(('coded NOLH for 23-29 factors'!F119-1)*(F$3-F$2)/256), F$4)</f>
        <v>229</v>
      </c>
      <c r="G120" s="7">
        <f>ROUND( G$2+(('coded NOLH for 23-29 factors'!G119-1)*(G$3-G$2)/256), G$4)</f>
        <v>55</v>
      </c>
      <c r="H120" s="7">
        <f>ROUND( H$2+(('coded NOLH for 23-29 factors'!H119-1)*(H$3-H$2)/256), H$4)</f>
        <v>37</v>
      </c>
      <c r="I120" s="7">
        <f>ROUND( I$2+(('coded NOLH for 23-29 factors'!I119-1)*(I$3-I$2)/256), I$4)</f>
        <v>11</v>
      </c>
      <c r="J120" s="7">
        <f>ROUND( J$2+(('coded NOLH for 23-29 factors'!J119-1)*(J$3-J$2)/256), J$4)</f>
        <v>202</v>
      </c>
      <c r="K120" s="7">
        <f>ROUND( K$2+(('coded NOLH for 23-29 factors'!K119-1)*(K$3-K$2)/256), K$4)</f>
        <v>77</v>
      </c>
      <c r="L120" s="7">
        <f>ROUND( L$2+(('coded NOLH for 23-29 factors'!L119-1)*(L$3-L$2)/256), L$4)</f>
        <v>31</v>
      </c>
      <c r="M120" s="7">
        <f>ROUND( M$2+(('coded NOLH for 23-29 factors'!M119-1)*(M$3-M$2)/256), M$4)</f>
        <v>253</v>
      </c>
      <c r="N120" s="7">
        <f>ROUND( N$2+(('coded NOLH for 23-29 factors'!N119-1)*(N$3-N$2)/256), N$4)</f>
        <v>167</v>
      </c>
      <c r="O120" s="7">
        <f>ROUND( O$2+(('coded NOLH for 23-29 factors'!O119-1)*(O$3-O$2)/256), O$4)</f>
        <v>194</v>
      </c>
      <c r="P120" s="7">
        <f>ROUND( P$2+(('coded NOLH for 23-29 factors'!P119-1)*(P$3-P$2)/256), P$4)</f>
        <v>146</v>
      </c>
      <c r="Q120" s="7">
        <f>ROUND( Q$2+(('coded NOLH for 23-29 factors'!Q119-1)*(Q$3-Q$2)/256), Q$4)</f>
        <v>201</v>
      </c>
      <c r="R120" s="7">
        <f>ROUND( R$2+(('coded NOLH for 23-29 factors'!R119-1)*(R$3-R$2)/256), R$4)</f>
        <v>97</v>
      </c>
      <c r="S120" s="7">
        <f>ROUND( S$2+(('coded NOLH for 23-29 factors'!S119-1)*(S$3-S$2)/256), S$4)</f>
        <v>5</v>
      </c>
      <c r="T120" s="7">
        <f>ROUND( T$2+(('coded NOLH for 23-29 factors'!T119-1)*(T$3-T$2)/256), T$4)</f>
        <v>81</v>
      </c>
      <c r="U120" s="7">
        <f>ROUND( U$2+(('coded NOLH for 23-29 factors'!U119-1)*(U$3-U$2)/256), U$4)</f>
        <v>2</v>
      </c>
      <c r="V120" s="7">
        <f>ROUND( V$2+(('coded NOLH for 23-29 factors'!V119-1)*(V$3-V$2)/256), V$4)</f>
        <v>205</v>
      </c>
      <c r="W120" s="7">
        <f>ROUND( W$2+(('coded NOLH for 23-29 factors'!W119-1)*(W$3-W$2)/256), W$4)</f>
        <v>169</v>
      </c>
      <c r="X120" s="7">
        <f>ROUND( X$2+(('coded NOLH for 23-29 factors'!X119-1)*(X$3-X$2)/256), X$4)</f>
        <v>212</v>
      </c>
      <c r="Y120" s="7">
        <f>ROUND( Y$2+(('coded NOLH for 23-29 factors'!Y119-1)*(Y$3-Y$2)/256), Y$4)</f>
        <v>131</v>
      </c>
      <c r="Z120" s="7">
        <f>ROUND( Z$2+(('coded NOLH for 23-29 factors'!Z119-1)*(Z$3-Z$2)/256), Z$4)</f>
        <v>179</v>
      </c>
      <c r="AA120" s="7">
        <f>ROUND( AA$2+(('coded NOLH for 23-29 factors'!AA119-1)*(AA$3-AA$2)/256), AA$4)</f>
        <v>237</v>
      </c>
      <c r="AB120" s="7">
        <f>ROUND( AB$2+(('coded NOLH for 23-29 factors'!AB119-1)*(AB$3-AB$2)/256), AB$4)</f>
        <v>7</v>
      </c>
      <c r="AC120" s="7">
        <f>ROUND( AC$2+(('coded NOLH for 23-29 factors'!AC119-1)*(AC$3-AC$2)/256), AC$4)</f>
        <v>85</v>
      </c>
      <c r="AD120" s="7">
        <f>ROUND( AD$2+(('coded NOLH for 23-29 factors'!AD119-1)*(AD$3-AD$2)/256), AD$4)</f>
        <v>11</v>
      </c>
    </row>
    <row r="121" spans="2:30" x14ac:dyDescent="0.2">
      <c r="B121" s="7">
        <f>ROUND( B$2+(('coded NOLH for 23-29 factors'!B120-1)*(B$3-B$2)/256), B$4)</f>
        <v>87</v>
      </c>
      <c r="C121" s="7">
        <f>ROUND( C$2+(('coded NOLH for 23-29 factors'!C120-1)*(C$3-C$2)/256), C$4)</f>
        <v>126</v>
      </c>
      <c r="D121" s="7">
        <f>ROUND( D$2+(('coded NOLH for 23-29 factors'!D120-1)*(D$3-D$2)/256), D$4)</f>
        <v>38</v>
      </c>
      <c r="E121" s="7">
        <f>ROUND( E$2+(('coded NOLH for 23-29 factors'!E120-1)*(E$3-E$2)/256), E$4)</f>
        <v>160</v>
      </c>
      <c r="F121" s="7">
        <f>ROUND( F$2+(('coded NOLH for 23-29 factors'!F120-1)*(F$3-F$2)/256), F$4)</f>
        <v>244</v>
      </c>
      <c r="G121" s="7">
        <f>ROUND( G$2+(('coded NOLH for 23-29 factors'!G120-1)*(G$3-G$2)/256), G$4)</f>
        <v>22</v>
      </c>
      <c r="H121" s="7">
        <f>ROUND( H$2+(('coded NOLH for 23-29 factors'!H120-1)*(H$3-H$2)/256), H$4)</f>
        <v>91</v>
      </c>
      <c r="I121" s="7">
        <f>ROUND( I$2+(('coded NOLH for 23-29 factors'!I120-1)*(I$3-I$2)/256), I$4)</f>
        <v>70</v>
      </c>
      <c r="J121" s="7">
        <f>ROUND( J$2+(('coded NOLH for 23-29 factors'!J120-1)*(J$3-J$2)/256), J$4)</f>
        <v>88</v>
      </c>
      <c r="K121" s="7">
        <f>ROUND( K$2+(('coded NOLH for 23-29 factors'!K120-1)*(K$3-K$2)/256), K$4)</f>
        <v>121</v>
      </c>
      <c r="L121" s="7">
        <f>ROUND( L$2+(('coded NOLH for 23-29 factors'!L120-1)*(L$3-L$2)/256), L$4)</f>
        <v>248</v>
      </c>
      <c r="M121" s="7">
        <f>ROUND( M$2+(('coded NOLH for 23-29 factors'!M120-1)*(M$3-M$2)/256), M$4)</f>
        <v>73</v>
      </c>
      <c r="N121" s="7">
        <f>ROUND( N$2+(('coded NOLH for 23-29 factors'!N120-1)*(N$3-N$2)/256), N$4)</f>
        <v>27</v>
      </c>
      <c r="O121" s="7">
        <f>ROUND( O$2+(('coded NOLH for 23-29 factors'!O120-1)*(O$3-O$2)/256), O$4)</f>
        <v>12</v>
      </c>
      <c r="P121" s="7">
        <f>ROUND( P$2+(('coded NOLH for 23-29 factors'!P120-1)*(P$3-P$2)/256), P$4)</f>
        <v>232</v>
      </c>
      <c r="Q121" s="7">
        <f>ROUND( Q$2+(('coded NOLH for 23-29 factors'!Q120-1)*(Q$3-Q$2)/256), Q$4)</f>
        <v>247</v>
      </c>
      <c r="R121" s="7">
        <f>ROUND( R$2+(('coded NOLH for 23-29 factors'!R120-1)*(R$3-R$2)/256), R$4)</f>
        <v>90</v>
      </c>
      <c r="S121" s="7">
        <f>ROUND( S$2+(('coded NOLH for 23-29 factors'!S120-1)*(S$3-S$2)/256), S$4)</f>
        <v>87</v>
      </c>
      <c r="T121" s="7">
        <f>ROUND( T$2+(('coded NOLH for 23-29 factors'!T120-1)*(T$3-T$2)/256), T$4)</f>
        <v>127</v>
      </c>
      <c r="U121" s="7">
        <f>ROUND( U$2+(('coded NOLH for 23-29 factors'!U120-1)*(U$3-U$2)/256), U$4)</f>
        <v>121</v>
      </c>
      <c r="V121" s="7">
        <f>ROUND( V$2+(('coded NOLH for 23-29 factors'!V120-1)*(V$3-V$2)/256), V$4)</f>
        <v>248</v>
      </c>
      <c r="W121" s="7">
        <f>ROUND( W$2+(('coded NOLH for 23-29 factors'!W120-1)*(W$3-W$2)/256), W$4)</f>
        <v>165</v>
      </c>
      <c r="X121" s="7">
        <f>ROUND( X$2+(('coded NOLH for 23-29 factors'!X120-1)*(X$3-X$2)/256), X$4)</f>
        <v>253</v>
      </c>
      <c r="Y121" s="7">
        <f>ROUND( Y$2+(('coded NOLH for 23-29 factors'!Y120-1)*(Y$3-Y$2)/256), Y$4)</f>
        <v>198</v>
      </c>
      <c r="Z121" s="7">
        <f>ROUND( Z$2+(('coded NOLH for 23-29 factors'!Z120-1)*(Z$3-Z$2)/256), Z$4)</f>
        <v>175</v>
      </c>
      <c r="AA121" s="7">
        <f>ROUND( AA$2+(('coded NOLH for 23-29 factors'!AA120-1)*(AA$3-AA$2)/256), AA$4)</f>
        <v>167</v>
      </c>
      <c r="AB121" s="7">
        <f>ROUND( AB$2+(('coded NOLH for 23-29 factors'!AB120-1)*(AB$3-AB$2)/256), AB$4)</f>
        <v>146</v>
      </c>
      <c r="AC121" s="7">
        <f>ROUND( AC$2+(('coded NOLH for 23-29 factors'!AC120-1)*(AC$3-AC$2)/256), AC$4)</f>
        <v>42</v>
      </c>
      <c r="AD121" s="7">
        <f>ROUND( AD$2+(('coded NOLH for 23-29 factors'!AD120-1)*(AD$3-AD$2)/256), AD$4)</f>
        <v>80</v>
      </c>
    </row>
    <row r="122" spans="2:30" x14ac:dyDescent="0.2">
      <c r="B122" s="7">
        <f>ROUND( B$2+(('coded NOLH for 23-29 factors'!B121-1)*(B$3-B$2)/256), B$4)</f>
        <v>98</v>
      </c>
      <c r="C122" s="7">
        <f>ROUND( C$2+(('coded NOLH for 23-29 factors'!C121-1)*(C$3-C$2)/256), C$4)</f>
        <v>154</v>
      </c>
      <c r="D122" s="7">
        <f>ROUND( D$2+(('coded NOLH for 23-29 factors'!D121-1)*(D$3-D$2)/256), D$4)</f>
        <v>252</v>
      </c>
      <c r="E122" s="7">
        <f>ROUND( E$2+(('coded NOLH for 23-29 factors'!E121-1)*(E$3-E$2)/256), E$4)</f>
        <v>87</v>
      </c>
      <c r="F122" s="7">
        <f>ROUND( F$2+(('coded NOLH for 23-29 factors'!F121-1)*(F$3-F$2)/256), F$4)</f>
        <v>177</v>
      </c>
      <c r="G122" s="7">
        <f>ROUND( G$2+(('coded NOLH for 23-29 factors'!G121-1)*(G$3-G$2)/256), G$4)</f>
        <v>10</v>
      </c>
      <c r="H122" s="7">
        <f>ROUND( H$2+(('coded NOLH for 23-29 factors'!H121-1)*(H$3-H$2)/256), H$4)</f>
        <v>115</v>
      </c>
      <c r="I122" s="7">
        <f>ROUND( I$2+(('coded NOLH for 23-29 factors'!I121-1)*(I$3-I$2)/256), I$4)</f>
        <v>19</v>
      </c>
      <c r="J122" s="7">
        <f>ROUND( J$2+(('coded NOLH for 23-29 factors'!J121-1)*(J$3-J$2)/256), J$4)</f>
        <v>95</v>
      </c>
      <c r="K122" s="7">
        <f>ROUND( K$2+(('coded NOLH for 23-29 factors'!K121-1)*(K$3-K$2)/256), K$4)</f>
        <v>120</v>
      </c>
      <c r="L122" s="7">
        <f>ROUND( L$2+(('coded NOLH for 23-29 factors'!L121-1)*(L$3-L$2)/256), L$4)</f>
        <v>22</v>
      </c>
      <c r="M122" s="7">
        <f>ROUND( M$2+(('coded NOLH for 23-29 factors'!M121-1)*(M$3-M$2)/256), M$4)</f>
        <v>220</v>
      </c>
      <c r="N122" s="7">
        <f>ROUND( N$2+(('coded NOLH for 23-29 factors'!N121-1)*(N$3-N$2)/256), N$4)</f>
        <v>162</v>
      </c>
      <c r="O122" s="7">
        <f>ROUND( O$2+(('coded NOLH for 23-29 factors'!O121-1)*(O$3-O$2)/256), O$4)</f>
        <v>213</v>
      </c>
      <c r="P122" s="7">
        <f>ROUND( P$2+(('coded NOLH for 23-29 factors'!P121-1)*(P$3-P$2)/256), P$4)</f>
        <v>247</v>
      </c>
      <c r="Q122" s="7">
        <f>ROUND( Q$2+(('coded NOLH for 23-29 factors'!Q121-1)*(Q$3-Q$2)/256), Q$4)</f>
        <v>55</v>
      </c>
      <c r="R122" s="7">
        <f>ROUND( R$2+(('coded NOLH for 23-29 factors'!R121-1)*(R$3-R$2)/256), R$4)</f>
        <v>151</v>
      </c>
      <c r="S122" s="7">
        <f>ROUND( S$2+(('coded NOLH for 23-29 factors'!S121-1)*(S$3-S$2)/256), S$4)</f>
        <v>203</v>
      </c>
      <c r="T122" s="7">
        <f>ROUND( T$2+(('coded NOLH for 23-29 factors'!T121-1)*(T$3-T$2)/256), T$4)</f>
        <v>246</v>
      </c>
      <c r="U122" s="7">
        <f>ROUND( U$2+(('coded NOLH for 23-29 factors'!U121-1)*(U$3-U$2)/256), U$4)</f>
        <v>192</v>
      </c>
      <c r="V122" s="7">
        <f>ROUND( V$2+(('coded NOLH for 23-29 factors'!V121-1)*(V$3-V$2)/256), V$4)</f>
        <v>1</v>
      </c>
      <c r="W122" s="7">
        <f>ROUND( W$2+(('coded NOLH for 23-29 factors'!W121-1)*(W$3-W$2)/256), W$4)</f>
        <v>88</v>
      </c>
      <c r="X122" s="7">
        <f>ROUND( X$2+(('coded NOLH for 23-29 factors'!X121-1)*(X$3-X$2)/256), X$4)</f>
        <v>65</v>
      </c>
      <c r="Y122" s="7">
        <f>ROUND( Y$2+(('coded NOLH for 23-29 factors'!Y121-1)*(Y$3-Y$2)/256), Y$4)</f>
        <v>141</v>
      </c>
      <c r="Z122" s="7">
        <f>ROUND( Z$2+(('coded NOLH for 23-29 factors'!Z121-1)*(Z$3-Z$2)/256), Z$4)</f>
        <v>227</v>
      </c>
      <c r="AA122" s="7">
        <f>ROUND( AA$2+(('coded NOLH for 23-29 factors'!AA121-1)*(AA$3-AA$2)/256), AA$4)</f>
        <v>195</v>
      </c>
      <c r="AB122" s="7">
        <f>ROUND( AB$2+(('coded NOLH for 23-29 factors'!AB121-1)*(AB$3-AB$2)/256), AB$4)</f>
        <v>117</v>
      </c>
      <c r="AC122" s="7">
        <f>ROUND( AC$2+(('coded NOLH for 23-29 factors'!AC121-1)*(AC$3-AC$2)/256), AC$4)</f>
        <v>84</v>
      </c>
      <c r="AD122" s="7">
        <f>ROUND( AD$2+(('coded NOLH for 23-29 factors'!AD121-1)*(AD$3-AD$2)/256), AD$4)</f>
        <v>93</v>
      </c>
    </row>
    <row r="123" spans="2:30" x14ac:dyDescent="0.2">
      <c r="B123" s="7">
        <f>ROUND( B$2+(('coded NOLH for 23-29 factors'!B122-1)*(B$3-B$2)/256), B$4)</f>
        <v>104</v>
      </c>
      <c r="C123" s="7">
        <f>ROUND( C$2+(('coded NOLH for 23-29 factors'!C122-1)*(C$3-C$2)/256), C$4)</f>
        <v>98</v>
      </c>
      <c r="D123" s="7">
        <f>ROUND( D$2+(('coded NOLH for 23-29 factors'!D122-1)*(D$3-D$2)/256), D$4)</f>
        <v>142</v>
      </c>
      <c r="E123" s="7">
        <f>ROUND( E$2+(('coded NOLH for 23-29 factors'!E122-1)*(E$3-E$2)/256), E$4)</f>
        <v>126</v>
      </c>
      <c r="F123" s="7">
        <f>ROUND( F$2+(('coded NOLH for 23-29 factors'!F122-1)*(F$3-F$2)/256), F$4)</f>
        <v>245</v>
      </c>
      <c r="G123" s="7">
        <f>ROUND( G$2+(('coded NOLH for 23-29 factors'!G122-1)*(G$3-G$2)/256), G$4)</f>
        <v>46</v>
      </c>
      <c r="H123" s="7">
        <f>ROUND( H$2+(('coded NOLH for 23-29 factors'!H122-1)*(H$3-H$2)/256), H$4)</f>
        <v>90</v>
      </c>
      <c r="I123" s="7">
        <f>ROUND( I$2+(('coded NOLH for 23-29 factors'!I122-1)*(I$3-I$2)/256), I$4)</f>
        <v>36</v>
      </c>
      <c r="J123" s="7">
        <f>ROUND( J$2+(('coded NOLH for 23-29 factors'!J122-1)*(J$3-J$2)/256), J$4)</f>
        <v>238</v>
      </c>
      <c r="K123" s="7">
        <f>ROUND( K$2+(('coded NOLH for 23-29 factors'!K122-1)*(K$3-K$2)/256), K$4)</f>
        <v>66</v>
      </c>
      <c r="L123" s="7">
        <f>ROUND( L$2+(('coded NOLH for 23-29 factors'!L122-1)*(L$3-L$2)/256), L$4)</f>
        <v>188</v>
      </c>
      <c r="M123" s="7">
        <f>ROUND( M$2+(('coded NOLH for 23-29 factors'!M122-1)*(M$3-M$2)/256), M$4)</f>
        <v>18</v>
      </c>
      <c r="N123" s="7">
        <f>ROUND( N$2+(('coded NOLH for 23-29 factors'!N122-1)*(N$3-N$2)/256), N$4)</f>
        <v>115</v>
      </c>
      <c r="O123" s="7">
        <f>ROUND( O$2+(('coded NOLH for 23-29 factors'!O122-1)*(O$3-O$2)/256), O$4)</f>
        <v>18</v>
      </c>
      <c r="P123" s="7">
        <f>ROUND( P$2+(('coded NOLH for 23-29 factors'!P122-1)*(P$3-P$2)/256), P$4)</f>
        <v>108</v>
      </c>
      <c r="Q123" s="7">
        <f>ROUND( Q$2+(('coded NOLH for 23-29 factors'!Q122-1)*(Q$3-Q$2)/256), Q$4)</f>
        <v>105</v>
      </c>
      <c r="R123" s="7">
        <f>ROUND( R$2+(('coded NOLH for 23-29 factors'!R122-1)*(R$3-R$2)/256), R$4)</f>
        <v>177</v>
      </c>
      <c r="S123" s="7">
        <f>ROUND( S$2+(('coded NOLH for 23-29 factors'!S122-1)*(S$3-S$2)/256), S$4)</f>
        <v>220</v>
      </c>
      <c r="T123" s="7">
        <f>ROUND( T$2+(('coded NOLH for 23-29 factors'!T122-1)*(T$3-T$2)/256), T$4)</f>
        <v>154</v>
      </c>
      <c r="U123" s="7">
        <f>ROUND( U$2+(('coded NOLH for 23-29 factors'!U122-1)*(U$3-U$2)/256), U$4)</f>
        <v>249</v>
      </c>
      <c r="V123" s="7">
        <f>ROUND( V$2+(('coded NOLH for 23-29 factors'!V122-1)*(V$3-V$2)/256), V$4)</f>
        <v>70</v>
      </c>
      <c r="W123" s="7">
        <f>ROUND( W$2+(('coded NOLH for 23-29 factors'!W122-1)*(W$3-W$2)/256), W$4)</f>
        <v>52</v>
      </c>
      <c r="X123" s="7">
        <f>ROUND( X$2+(('coded NOLH for 23-29 factors'!X122-1)*(X$3-X$2)/256), X$4)</f>
        <v>15</v>
      </c>
      <c r="Y123" s="7">
        <f>ROUND( Y$2+(('coded NOLH for 23-29 factors'!Y122-1)*(Y$3-Y$2)/256), Y$4)</f>
        <v>234</v>
      </c>
      <c r="Z123" s="7">
        <f>ROUND( Z$2+(('coded NOLH for 23-29 factors'!Z122-1)*(Z$3-Z$2)/256), Z$4)</f>
        <v>219</v>
      </c>
      <c r="AA123" s="7">
        <f>ROUND( AA$2+(('coded NOLH for 23-29 factors'!AA122-1)*(AA$3-AA$2)/256), AA$4)</f>
        <v>151</v>
      </c>
      <c r="AB123" s="7">
        <f>ROUND( AB$2+(('coded NOLH for 23-29 factors'!AB122-1)*(AB$3-AB$2)/256), AB$4)</f>
        <v>10</v>
      </c>
      <c r="AC123" s="7">
        <f>ROUND( AC$2+(('coded NOLH for 23-29 factors'!AC122-1)*(AC$3-AC$2)/256), AC$4)</f>
        <v>120</v>
      </c>
      <c r="AD123" s="7">
        <f>ROUND( AD$2+(('coded NOLH for 23-29 factors'!AD122-1)*(AD$3-AD$2)/256), AD$4)</f>
        <v>27</v>
      </c>
    </row>
    <row r="124" spans="2:30" x14ac:dyDescent="0.2">
      <c r="B124" s="7">
        <f>ROUND( B$2+(('coded NOLH for 23-29 factors'!B123-1)*(B$3-B$2)/256), B$4)</f>
        <v>116</v>
      </c>
      <c r="C124" s="7">
        <f>ROUND( C$2+(('coded NOLH for 23-29 factors'!C123-1)*(C$3-C$2)/256), C$4)</f>
        <v>252</v>
      </c>
      <c r="D124" s="7">
        <f>ROUND( D$2+(('coded NOLH for 23-29 factors'!D123-1)*(D$3-D$2)/256), D$4)</f>
        <v>104</v>
      </c>
      <c r="E124" s="7">
        <f>ROUND( E$2+(('coded NOLH for 23-29 factors'!E123-1)*(E$3-E$2)/256), E$4)</f>
        <v>113</v>
      </c>
      <c r="F124" s="7">
        <f>ROUND( F$2+(('coded NOLH for 23-29 factors'!F123-1)*(F$3-F$2)/256), F$4)</f>
        <v>151</v>
      </c>
      <c r="G124" s="7">
        <f>ROUND( G$2+(('coded NOLH for 23-29 factors'!G123-1)*(G$3-G$2)/256), G$4)</f>
        <v>71</v>
      </c>
      <c r="H124" s="7">
        <f>ROUND( H$2+(('coded NOLH for 23-29 factors'!H123-1)*(H$3-H$2)/256), H$4)</f>
        <v>3</v>
      </c>
      <c r="I124" s="7">
        <f>ROUND( I$2+(('coded NOLH for 23-29 factors'!I123-1)*(I$3-I$2)/256), I$4)</f>
        <v>125</v>
      </c>
      <c r="J124" s="7">
        <f>ROUND( J$2+(('coded NOLH for 23-29 factors'!J123-1)*(J$3-J$2)/256), J$4)</f>
        <v>151</v>
      </c>
      <c r="K124" s="7">
        <f>ROUND( K$2+(('coded NOLH for 23-29 factors'!K123-1)*(K$3-K$2)/256), K$4)</f>
        <v>208</v>
      </c>
      <c r="L124" s="7">
        <f>ROUND( L$2+(('coded NOLH for 23-29 factors'!L123-1)*(L$3-L$2)/256), L$4)</f>
        <v>93</v>
      </c>
      <c r="M124" s="7">
        <f>ROUND( M$2+(('coded NOLH for 23-29 factors'!M123-1)*(M$3-M$2)/256), M$4)</f>
        <v>193</v>
      </c>
      <c r="N124" s="7">
        <f>ROUND( N$2+(('coded NOLH for 23-29 factors'!N123-1)*(N$3-N$2)/256), N$4)</f>
        <v>218</v>
      </c>
      <c r="O124" s="7">
        <f>ROUND( O$2+(('coded NOLH for 23-29 factors'!O123-1)*(O$3-O$2)/256), O$4)</f>
        <v>239</v>
      </c>
      <c r="P124" s="7">
        <f>ROUND( P$2+(('coded NOLH for 23-29 factors'!P123-1)*(P$3-P$2)/256), P$4)</f>
        <v>131</v>
      </c>
      <c r="Q124" s="7">
        <f>ROUND( Q$2+(('coded NOLH for 23-29 factors'!Q123-1)*(Q$3-Q$2)/256), Q$4)</f>
        <v>224</v>
      </c>
      <c r="R124" s="7">
        <f>ROUND( R$2+(('coded NOLH for 23-29 factors'!R123-1)*(R$3-R$2)/256), R$4)</f>
        <v>36</v>
      </c>
      <c r="S124" s="7">
        <f>ROUND( S$2+(('coded NOLH for 23-29 factors'!S123-1)*(S$3-S$2)/256), S$4)</f>
        <v>90</v>
      </c>
      <c r="T124" s="7">
        <f>ROUND( T$2+(('coded NOLH for 23-29 factors'!T123-1)*(T$3-T$2)/256), T$4)</f>
        <v>39</v>
      </c>
      <c r="U124" s="7">
        <f>ROUND( U$2+(('coded NOLH for 23-29 factors'!U123-1)*(U$3-U$2)/256), U$4)</f>
        <v>168</v>
      </c>
      <c r="V124" s="7">
        <f>ROUND( V$2+(('coded NOLH for 23-29 factors'!V123-1)*(V$3-V$2)/256), V$4)</f>
        <v>85</v>
      </c>
      <c r="W124" s="7">
        <f>ROUND( W$2+(('coded NOLH for 23-29 factors'!W123-1)*(W$3-W$2)/256), W$4)</f>
        <v>23</v>
      </c>
      <c r="X124" s="7">
        <f>ROUND( X$2+(('coded NOLH for 23-29 factors'!X123-1)*(X$3-X$2)/256), X$4)</f>
        <v>54</v>
      </c>
      <c r="Y124" s="7">
        <f>ROUND( Y$2+(('coded NOLH for 23-29 factors'!Y123-1)*(Y$3-Y$2)/256), Y$4)</f>
        <v>220</v>
      </c>
      <c r="Z124" s="7">
        <f>ROUND( Z$2+(('coded NOLH for 23-29 factors'!Z123-1)*(Z$3-Z$2)/256), Z$4)</f>
        <v>195</v>
      </c>
      <c r="AA124" s="7">
        <f>ROUND( AA$2+(('coded NOLH for 23-29 factors'!AA123-1)*(AA$3-AA$2)/256), AA$4)</f>
        <v>234</v>
      </c>
      <c r="AB124" s="7">
        <f>ROUND( AB$2+(('coded NOLH for 23-29 factors'!AB123-1)*(AB$3-AB$2)/256), AB$4)</f>
        <v>116</v>
      </c>
      <c r="AC124" s="7">
        <f>ROUND( AC$2+(('coded NOLH for 23-29 factors'!AC123-1)*(AC$3-AC$2)/256), AC$4)</f>
        <v>74</v>
      </c>
      <c r="AD124" s="7">
        <f>ROUND( AD$2+(('coded NOLH for 23-29 factors'!AD123-1)*(AD$3-AD$2)/256), AD$4)</f>
        <v>118</v>
      </c>
    </row>
    <row r="125" spans="2:30" x14ac:dyDescent="0.2">
      <c r="B125" s="7">
        <f>ROUND( B$2+(('coded NOLH for 23-29 factors'!B124-1)*(B$3-B$2)/256), B$4)</f>
        <v>6</v>
      </c>
      <c r="C125" s="7">
        <f>ROUND( C$2+(('coded NOLH for 23-29 factors'!C124-1)*(C$3-C$2)/256), C$4)</f>
        <v>116</v>
      </c>
      <c r="D125" s="7">
        <f>ROUND( D$2+(('coded NOLH for 23-29 factors'!D124-1)*(D$3-D$2)/256), D$4)</f>
        <v>98</v>
      </c>
      <c r="E125" s="7">
        <f>ROUND( E$2+(('coded NOLH for 23-29 factors'!E124-1)*(E$3-E$2)/256), E$4)</f>
        <v>38</v>
      </c>
      <c r="F125" s="7">
        <f>ROUND( F$2+(('coded NOLH for 23-29 factors'!F124-1)*(F$3-F$2)/256), F$4)</f>
        <v>175</v>
      </c>
      <c r="G125" s="7">
        <f>ROUND( G$2+(('coded NOLH for 23-29 factors'!G124-1)*(G$3-G$2)/256), G$4)</f>
        <v>89</v>
      </c>
      <c r="H125" s="7">
        <f>ROUND( H$2+(('coded NOLH for 23-29 factors'!H124-1)*(H$3-H$2)/256), H$4)</f>
        <v>40</v>
      </c>
      <c r="I125" s="7">
        <f>ROUND( I$2+(('coded NOLH for 23-29 factors'!I124-1)*(I$3-I$2)/256), I$4)</f>
        <v>20</v>
      </c>
      <c r="J125" s="7">
        <f>ROUND( J$2+(('coded NOLH for 23-29 factors'!J124-1)*(J$3-J$2)/256), J$4)</f>
        <v>102</v>
      </c>
      <c r="K125" s="7">
        <f>ROUND( K$2+(('coded NOLH for 23-29 factors'!K124-1)*(K$3-K$2)/256), K$4)</f>
        <v>102</v>
      </c>
      <c r="L125" s="7">
        <f>ROUND( L$2+(('coded NOLH for 23-29 factors'!L124-1)*(L$3-L$2)/256), L$4)</f>
        <v>152</v>
      </c>
      <c r="M125" s="7">
        <f>ROUND( M$2+(('coded NOLH for 23-29 factors'!M124-1)*(M$3-M$2)/256), M$4)</f>
        <v>112</v>
      </c>
      <c r="N125" s="7">
        <f>ROUND( N$2+(('coded NOLH for 23-29 factors'!N124-1)*(N$3-N$2)/256), N$4)</f>
        <v>3</v>
      </c>
      <c r="O125" s="7">
        <f>ROUND( O$2+(('coded NOLH for 23-29 factors'!O124-1)*(O$3-O$2)/256), O$4)</f>
        <v>123</v>
      </c>
      <c r="P125" s="7">
        <f>ROUND( P$2+(('coded NOLH for 23-29 factors'!P124-1)*(P$3-P$2)/256), P$4)</f>
        <v>58</v>
      </c>
      <c r="Q125" s="7">
        <f>ROUND( Q$2+(('coded NOLH for 23-29 factors'!Q124-1)*(Q$3-Q$2)/256), Q$4)</f>
        <v>178</v>
      </c>
      <c r="R125" s="7">
        <f>ROUND( R$2+(('coded NOLH for 23-29 factors'!R124-1)*(R$3-R$2)/256), R$4)</f>
        <v>9</v>
      </c>
      <c r="S125" s="7">
        <f>ROUND( S$2+(('coded NOLH for 23-29 factors'!S124-1)*(S$3-S$2)/256), S$4)</f>
        <v>98</v>
      </c>
      <c r="T125" s="7">
        <f>ROUND( T$2+(('coded NOLH for 23-29 factors'!T124-1)*(T$3-T$2)/256), T$4)</f>
        <v>51</v>
      </c>
      <c r="U125" s="7">
        <f>ROUND( U$2+(('coded NOLH for 23-29 factors'!U124-1)*(U$3-U$2)/256), U$4)</f>
        <v>244</v>
      </c>
      <c r="V125" s="7">
        <f>ROUND( V$2+(('coded NOLH for 23-29 factors'!V124-1)*(V$3-V$2)/256), V$4)</f>
        <v>54</v>
      </c>
      <c r="W125" s="7">
        <f>ROUND( W$2+(('coded NOLH for 23-29 factors'!W124-1)*(W$3-W$2)/256), W$4)</f>
        <v>134</v>
      </c>
      <c r="X125" s="7">
        <f>ROUND( X$2+(('coded NOLH for 23-29 factors'!X124-1)*(X$3-X$2)/256), X$4)</f>
        <v>94</v>
      </c>
      <c r="Y125" s="7">
        <f>ROUND( Y$2+(('coded NOLH for 23-29 factors'!Y124-1)*(Y$3-Y$2)/256), Y$4)</f>
        <v>236</v>
      </c>
      <c r="Z125" s="7">
        <f>ROUND( Z$2+(('coded NOLH for 23-29 factors'!Z124-1)*(Z$3-Z$2)/256), Z$4)</f>
        <v>204</v>
      </c>
      <c r="AA125" s="7">
        <f>ROUND( AA$2+(('coded NOLH for 23-29 factors'!AA124-1)*(AA$3-AA$2)/256), AA$4)</f>
        <v>160</v>
      </c>
      <c r="AB125" s="7">
        <f>ROUND( AB$2+(('coded NOLH for 23-29 factors'!AB124-1)*(AB$3-AB$2)/256), AB$4)</f>
        <v>99</v>
      </c>
      <c r="AC125" s="7">
        <f>ROUND( AC$2+(('coded NOLH for 23-29 factors'!AC124-1)*(AC$3-AC$2)/256), AC$4)</f>
        <v>51</v>
      </c>
      <c r="AD125" s="7">
        <f>ROUND( AD$2+(('coded NOLH for 23-29 factors'!AD124-1)*(AD$3-AD$2)/256), AD$4)</f>
        <v>67</v>
      </c>
    </row>
    <row r="126" spans="2:30" x14ac:dyDescent="0.2">
      <c r="B126" s="7">
        <f>ROUND( B$2+(('coded NOLH for 23-29 factors'!B125-1)*(B$3-B$2)/256), B$4)</f>
        <v>83</v>
      </c>
      <c r="C126" s="7">
        <f>ROUND( C$2+(('coded NOLH for 23-29 factors'!C125-1)*(C$3-C$2)/256), C$4)</f>
        <v>151</v>
      </c>
      <c r="D126" s="7">
        <f>ROUND( D$2+(('coded NOLH for 23-29 factors'!D125-1)*(D$3-D$2)/256), D$4)</f>
        <v>177</v>
      </c>
      <c r="E126" s="7">
        <f>ROUND( E$2+(('coded NOLH for 23-29 factors'!E125-1)*(E$3-E$2)/256), E$4)</f>
        <v>225</v>
      </c>
      <c r="F126" s="7">
        <f>ROUND( F$2+(('coded NOLH for 23-29 factors'!F125-1)*(F$3-F$2)/256), F$4)</f>
        <v>6</v>
      </c>
      <c r="G126" s="7">
        <f>ROUND( G$2+(('coded NOLH for 23-29 factors'!G125-1)*(G$3-G$2)/256), G$4)</f>
        <v>2</v>
      </c>
      <c r="H126" s="7">
        <f>ROUND( H$2+(('coded NOLH for 23-29 factors'!H125-1)*(H$3-H$2)/256), H$4)</f>
        <v>63</v>
      </c>
      <c r="I126" s="7">
        <f>ROUND( I$2+(('coded NOLH for 23-29 factors'!I125-1)*(I$3-I$2)/256), I$4)</f>
        <v>100</v>
      </c>
      <c r="J126" s="7">
        <f>ROUND( J$2+(('coded NOLH for 23-29 factors'!J125-1)*(J$3-J$2)/256), J$4)</f>
        <v>1</v>
      </c>
      <c r="K126" s="7">
        <f>ROUND( K$2+(('coded NOLH for 23-29 factors'!K125-1)*(K$3-K$2)/256), K$4)</f>
        <v>37</v>
      </c>
      <c r="L126" s="7">
        <f>ROUND( L$2+(('coded NOLH for 23-29 factors'!L125-1)*(L$3-L$2)/256), L$4)</f>
        <v>163</v>
      </c>
      <c r="M126" s="7">
        <f>ROUND( M$2+(('coded NOLH for 23-29 factors'!M125-1)*(M$3-M$2)/256), M$4)</f>
        <v>217</v>
      </c>
      <c r="N126" s="7">
        <f>ROUND( N$2+(('coded NOLH for 23-29 factors'!N125-1)*(N$3-N$2)/256), N$4)</f>
        <v>191</v>
      </c>
      <c r="O126" s="7">
        <f>ROUND( O$2+(('coded NOLH for 23-29 factors'!O125-1)*(O$3-O$2)/256), O$4)</f>
        <v>226</v>
      </c>
      <c r="P126" s="7">
        <f>ROUND( P$2+(('coded NOLH for 23-29 factors'!P125-1)*(P$3-P$2)/256), P$4)</f>
        <v>42</v>
      </c>
      <c r="Q126" s="7">
        <f>ROUND( Q$2+(('coded NOLH for 23-29 factors'!Q125-1)*(Q$3-Q$2)/256), Q$4)</f>
        <v>130</v>
      </c>
      <c r="R126" s="7">
        <f>ROUND( R$2+(('coded NOLH for 23-29 factors'!R125-1)*(R$3-R$2)/256), R$4)</f>
        <v>175</v>
      </c>
      <c r="S126" s="7">
        <f>ROUND( S$2+(('coded NOLH for 23-29 factors'!S125-1)*(S$3-S$2)/256), S$4)</f>
        <v>251</v>
      </c>
      <c r="T126" s="7">
        <f>ROUND( T$2+(('coded NOLH for 23-29 factors'!T125-1)*(T$3-T$2)/256), T$4)</f>
        <v>172</v>
      </c>
      <c r="U126" s="7">
        <f>ROUND( U$2+(('coded NOLH for 23-29 factors'!U125-1)*(U$3-U$2)/256), U$4)</f>
        <v>184</v>
      </c>
      <c r="V126" s="7">
        <f>ROUND( V$2+(('coded NOLH for 23-29 factors'!V125-1)*(V$3-V$2)/256), V$4)</f>
        <v>226</v>
      </c>
      <c r="W126" s="7">
        <f>ROUND( W$2+(('coded NOLH for 23-29 factors'!W125-1)*(W$3-W$2)/256), W$4)</f>
        <v>251</v>
      </c>
      <c r="X126" s="7">
        <f>ROUND( X$2+(('coded NOLH for 23-29 factors'!X125-1)*(X$3-X$2)/256), X$4)</f>
        <v>168</v>
      </c>
      <c r="Y126" s="7">
        <f>ROUND( Y$2+(('coded NOLH for 23-29 factors'!Y125-1)*(Y$3-Y$2)/256), Y$4)</f>
        <v>94</v>
      </c>
      <c r="Z126" s="7">
        <f>ROUND( Z$2+(('coded NOLH for 23-29 factors'!Z125-1)*(Z$3-Z$2)/256), Z$4)</f>
        <v>47</v>
      </c>
      <c r="AA126" s="7">
        <f>ROUND( AA$2+(('coded NOLH for 23-29 factors'!AA125-1)*(AA$3-AA$2)/256), AA$4)</f>
        <v>76</v>
      </c>
      <c r="AB126" s="7">
        <f>ROUND( AB$2+(('coded NOLH for 23-29 factors'!AB125-1)*(AB$3-AB$2)/256), AB$4)</f>
        <v>88</v>
      </c>
      <c r="AC126" s="7">
        <f>ROUND( AC$2+(('coded NOLH for 23-29 factors'!AC125-1)*(AC$3-AC$2)/256), AC$4)</f>
        <v>54</v>
      </c>
      <c r="AD126" s="7">
        <f>ROUND( AD$2+(('coded NOLH for 23-29 factors'!AD125-1)*(AD$3-AD$2)/256), AD$4)</f>
        <v>50</v>
      </c>
    </row>
    <row r="127" spans="2:30" x14ac:dyDescent="0.2">
      <c r="B127" s="7">
        <f>ROUND( B$2+(('coded NOLH for 23-29 factors'!B126-1)*(B$3-B$2)/256), B$4)</f>
        <v>107</v>
      </c>
      <c r="C127" s="7">
        <f>ROUND( C$2+(('coded NOLH for 23-29 factors'!C126-1)*(C$3-C$2)/256), C$4)</f>
        <v>83</v>
      </c>
      <c r="D127" s="7">
        <f>ROUND( D$2+(('coded NOLH for 23-29 factors'!D126-1)*(D$3-D$2)/256), D$4)</f>
        <v>245</v>
      </c>
      <c r="E127" s="7">
        <f>ROUND( E$2+(('coded NOLH for 23-29 factors'!E126-1)*(E$3-E$2)/256), E$4)</f>
        <v>217</v>
      </c>
      <c r="F127" s="7">
        <f>ROUND( F$2+(('coded NOLH for 23-29 factors'!F126-1)*(F$3-F$2)/256), F$4)</f>
        <v>116</v>
      </c>
      <c r="G127" s="7">
        <f>ROUND( G$2+(('coded NOLH for 23-29 factors'!G126-1)*(G$3-G$2)/256), G$4)</f>
        <v>30</v>
      </c>
      <c r="H127" s="7">
        <f>ROUND( H$2+(('coded NOLH for 23-29 factors'!H126-1)*(H$3-H$2)/256), H$4)</f>
        <v>47</v>
      </c>
      <c r="I127" s="7">
        <f>ROUND( I$2+(('coded NOLH for 23-29 factors'!I126-1)*(I$3-I$2)/256), I$4)</f>
        <v>12</v>
      </c>
      <c r="J127" s="7">
        <f>ROUND( J$2+(('coded NOLH for 23-29 factors'!J126-1)*(J$3-J$2)/256), J$4)</f>
        <v>144</v>
      </c>
      <c r="K127" s="7">
        <f>ROUND( K$2+(('coded NOLH for 23-29 factors'!K126-1)*(K$3-K$2)/256), K$4)</f>
        <v>223</v>
      </c>
      <c r="L127" s="7">
        <f>ROUND( L$2+(('coded NOLH for 23-29 factors'!L126-1)*(L$3-L$2)/256), L$4)</f>
        <v>35</v>
      </c>
      <c r="M127" s="7">
        <f>ROUND( M$2+(('coded NOLH for 23-29 factors'!M126-1)*(M$3-M$2)/256), M$4)</f>
        <v>2</v>
      </c>
      <c r="N127" s="7">
        <f>ROUND( N$2+(('coded NOLH for 23-29 factors'!N126-1)*(N$3-N$2)/256), N$4)</f>
        <v>57</v>
      </c>
      <c r="O127" s="7">
        <f>ROUND( O$2+(('coded NOLH for 23-29 factors'!O126-1)*(O$3-O$2)/256), O$4)</f>
        <v>79</v>
      </c>
      <c r="P127" s="7">
        <f>ROUND( P$2+(('coded NOLH for 23-29 factors'!P126-1)*(P$3-P$2)/256), P$4)</f>
        <v>9</v>
      </c>
      <c r="Q127" s="7">
        <f>ROUND( Q$2+(('coded NOLH for 23-29 factors'!Q126-1)*(Q$3-Q$2)/256), Q$4)</f>
        <v>176</v>
      </c>
      <c r="R127" s="7">
        <f>ROUND( R$2+(('coded NOLH for 23-29 factors'!R126-1)*(R$3-R$2)/256), R$4)</f>
        <v>217</v>
      </c>
      <c r="S127" s="7">
        <f>ROUND( S$2+(('coded NOLH for 23-29 factors'!S126-1)*(S$3-S$2)/256), S$4)</f>
        <v>154</v>
      </c>
      <c r="T127" s="7">
        <f>ROUND( T$2+(('coded NOLH for 23-29 factors'!T126-1)*(T$3-T$2)/256), T$4)</f>
        <v>153</v>
      </c>
      <c r="U127" s="7">
        <f>ROUND( U$2+(('coded NOLH for 23-29 factors'!U126-1)*(U$3-U$2)/256), U$4)</f>
        <v>150</v>
      </c>
      <c r="V127" s="7">
        <f>ROUND( V$2+(('coded NOLH for 23-29 factors'!V126-1)*(V$3-V$2)/256), V$4)</f>
        <v>210</v>
      </c>
      <c r="W127" s="7">
        <f>ROUND( W$2+(('coded NOLH for 23-29 factors'!W126-1)*(W$3-W$2)/256), W$4)</f>
        <v>185</v>
      </c>
      <c r="X127" s="7">
        <f>ROUND( X$2+(('coded NOLH for 23-29 factors'!X126-1)*(X$3-X$2)/256), X$4)</f>
        <v>226</v>
      </c>
      <c r="Y127" s="7">
        <f>ROUND( Y$2+(('coded NOLH for 23-29 factors'!Y126-1)*(Y$3-Y$2)/256), Y$4)</f>
        <v>62</v>
      </c>
      <c r="Z127" s="7">
        <f>ROUND( Z$2+(('coded NOLH for 23-29 factors'!Z126-1)*(Z$3-Z$2)/256), Z$4)</f>
        <v>7</v>
      </c>
      <c r="AA127" s="7">
        <f>ROUND( AA$2+(('coded NOLH for 23-29 factors'!AA126-1)*(AA$3-AA$2)/256), AA$4)</f>
        <v>114</v>
      </c>
      <c r="AB127" s="7">
        <f>ROUND( AB$2+(('coded NOLH for 23-29 factors'!AB126-1)*(AB$3-AB$2)/256), AB$4)</f>
        <v>89</v>
      </c>
      <c r="AC127" s="7">
        <f>ROUND( AC$2+(('coded NOLH for 23-29 factors'!AC126-1)*(AC$3-AC$2)/256), AC$4)</f>
        <v>130</v>
      </c>
      <c r="AD127" s="7">
        <f>ROUND( AD$2+(('coded NOLH for 23-29 factors'!AD126-1)*(AD$3-AD$2)/256), AD$4)</f>
        <v>99</v>
      </c>
    </row>
    <row r="128" spans="2:30" x14ac:dyDescent="0.2">
      <c r="B128" s="7">
        <f>ROUND( B$2+(('coded NOLH for 23-29 factors'!B127-1)*(B$3-B$2)/256), B$4)</f>
        <v>13</v>
      </c>
      <c r="C128" s="7">
        <f>ROUND( C$2+(('coded NOLH for 23-29 factors'!C127-1)*(C$3-C$2)/256), C$4)</f>
        <v>177</v>
      </c>
      <c r="D128" s="7">
        <f>ROUND( D$2+(('coded NOLH for 23-29 factors'!D127-1)*(D$3-D$2)/256), D$4)</f>
        <v>107</v>
      </c>
      <c r="E128" s="7">
        <f>ROUND( E$2+(('coded NOLH for 23-29 factors'!E127-1)*(E$3-E$2)/256), E$4)</f>
        <v>229</v>
      </c>
      <c r="F128" s="7">
        <f>ROUND( F$2+(('coded NOLH for 23-29 factors'!F127-1)*(F$3-F$2)/256), F$4)</f>
        <v>104</v>
      </c>
      <c r="G128" s="7">
        <f>ROUND( G$2+(('coded NOLH for 23-29 factors'!G127-1)*(G$3-G$2)/256), G$4)</f>
        <v>50</v>
      </c>
      <c r="H128" s="7">
        <f>ROUND( H$2+(('coded NOLH for 23-29 factors'!H127-1)*(H$3-H$2)/256), H$4)</f>
        <v>45</v>
      </c>
      <c r="I128" s="7">
        <f>ROUND( I$2+(('coded NOLH for 23-29 factors'!I127-1)*(I$3-I$2)/256), I$4)</f>
        <v>114</v>
      </c>
      <c r="J128" s="7">
        <f>ROUND( J$2+(('coded NOLH for 23-29 factors'!J127-1)*(J$3-J$2)/256), J$4)</f>
        <v>152</v>
      </c>
      <c r="K128" s="7">
        <f>ROUND( K$2+(('coded NOLH for 23-29 factors'!K127-1)*(K$3-K$2)/256), K$4)</f>
        <v>3</v>
      </c>
      <c r="L128" s="7">
        <f>ROUND( L$2+(('coded NOLH for 23-29 factors'!L127-1)*(L$3-L$2)/256), L$4)</f>
        <v>176</v>
      </c>
      <c r="M128" s="7">
        <f>ROUND( M$2+(('coded NOLH for 23-29 factors'!M127-1)*(M$3-M$2)/256), M$4)</f>
        <v>134</v>
      </c>
      <c r="N128" s="7">
        <f>ROUND( N$2+(('coded NOLH for 23-29 factors'!N127-1)*(N$3-N$2)/256), N$4)</f>
        <v>222</v>
      </c>
      <c r="O128" s="7">
        <f>ROUND( O$2+(('coded NOLH for 23-29 factors'!O127-1)*(O$3-O$2)/256), O$4)</f>
        <v>156</v>
      </c>
      <c r="P128" s="7">
        <f>ROUND( P$2+(('coded NOLH for 23-29 factors'!P127-1)*(P$3-P$2)/256), P$4)</f>
        <v>233</v>
      </c>
      <c r="Q128" s="7">
        <f>ROUND( Q$2+(('coded NOLH for 23-29 factors'!Q127-1)*(Q$3-Q$2)/256), Q$4)</f>
        <v>84</v>
      </c>
      <c r="R128" s="7">
        <f>ROUND( R$2+(('coded NOLH for 23-29 factors'!R127-1)*(R$3-R$2)/256), R$4)</f>
        <v>58</v>
      </c>
      <c r="S128" s="7">
        <f>ROUND( S$2+(('coded NOLH for 23-29 factors'!S127-1)*(S$3-S$2)/256), S$4)</f>
        <v>47</v>
      </c>
      <c r="T128" s="7">
        <f>ROUND( T$2+(('coded NOLH for 23-29 factors'!T127-1)*(T$3-T$2)/256), T$4)</f>
        <v>9</v>
      </c>
      <c r="U128" s="7">
        <f>ROUND( U$2+(('coded NOLH for 23-29 factors'!U127-1)*(U$3-U$2)/256), U$4)</f>
        <v>111</v>
      </c>
      <c r="V128" s="7">
        <f>ROUND( V$2+(('coded NOLH for 23-29 factors'!V127-1)*(V$3-V$2)/256), V$4)</f>
        <v>171</v>
      </c>
      <c r="W128" s="7">
        <f>ROUND( W$2+(('coded NOLH for 23-29 factors'!W127-1)*(W$3-W$2)/256), W$4)</f>
        <v>224</v>
      </c>
      <c r="X128" s="7">
        <f>ROUND( X$2+(('coded NOLH for 23-29 factors'!X127-1)*(X$3-X$2)/256), X$4)</f>
        <v>201</v>
      </c>
      <c r="Y128" s="7">
        <f>ROUND( Y$2+(('coded NOLH for 23-29 factors'!Y127-1)*(Y$3-Y$2)/256), Y$4)</f>
        <v>64</v>
      </c>
      <c r="Z128" s="7">
        <f>ROUND( Z$2+(('coded NOLH for 23-29 factors'!Z127-1)*(Z$3-Z$2)/256), Z$4)</f>
        <v>77</v>
      </c>
      <c r="AA128" s="7">
        <f>ROUND( AA$2+(('coded NOLH for 23-29 factors'!AA127-1)*(AA$3-AA$2)/256), AA$4)</f>
        <v>66</v>
      </c>
      <c r="AB128" s="7">
        <f>ROUND( AB$2+(('coded NOLH for 23-29 factors'!AB127-1)*(AB$3-AB$2)/256), AB$4)</f>
        <v>79</v>
      </c>
      <c r="AC128" s="7">
        <f>ROUND( AC$2+(('coded NOLH for 23-29 factors'!AC127-1)*(AC$3-AC$2)/256), AC$4)</f>
        <v>33</v>
      </c>
      <c r="AD128" s="7">
        <f>ROUND( AD$2+(('coded NOLH for 23-29 factors'!AD127-1)*(AD$3-AD$2)/256), AD$4)</f>
        <v>54</v>
      </c>
    </row>
    <row r="129" spans="2:30" x14ac:dyDescent="0.2">
      <c r="B129" s="7">
        <f>ROUND( B$2+(('coded NOLH for 23-29 factors'!B128-1)*(B$3-B$2)/256), B$4)</f>
        <v>81</v>
      </c>
      <c r="C129" s="7">
        <f>ROUND( C$2+(('coded NOLH for 23-29 factors'!C128-1)*(C$3-C$2)/256), C$4)</f>
        <v>13</v>
      </c>
      <c r="D129" s="7">
        <f>ROUND( D$2+(('coded NOLH for 23-29 factors'!D128-1)*(D$3-D$2)/256), D$4)</f>
        <v>83</v>
      </c>
      <c r="E129" s="7">
        <f>ROUND( E$2+(('coded NOLH for 23-29 factors'!E128-1)*(E$3-E$2)/256), E$4)</f>
        <v>244</v>
      </c>
      <c r="F129" s="7">
        <f>ROUND( F$2+(('coded NOLH for 23-29 factors'!F128-1)*(F$3-F$2)/256), F$4)</f>
        <v>98</v>
      </c>
      <c r="G129" s="7">
        <f>ROUND( G$2+(('coded NOLH for 23-29 factors'!G128-1)*(G$3-G$2)/256), G$4)</f>
        <v>118</v>
      </c>
      <c r="H129" s="7">
        <f>ROUND( H$2+(('coded NOLH for 23-29 factors'!H128-1)*(H$3-H$2)/256), H$4)</f>
        <v>28</v>
      </c>
      <c r="I129" s="7">
        <f>ROUND( I$2+(('coded NOLH for 23-29 factors'!I128-1)*(I$3-I$2)/256), I$4)</f>
        <v>95</v>
      </c>
      <c r="J129" s="7">
        <f>ROUND( J$2+(('coded NOLH for 23-29 factors'!J128-1)*(J$3-J$2)/256), J$4)</f>
        <v>101</v>
      </c>
      <c r="K129" s="7">
        <f>ROUND( K$2+(('coded NOLH for 23-29 factors'!K128-1)*(K$3-K$2)/256), K$4)</f>
        <v>230</v>
      </c>
      <c r="L129" s="7">
        <f>ROUND( L$2+(('coded NOLH for 23-29 factors'!L128-1)*(L$3-L$2)/256), L$4)</f>
        <v>121</v>
      </c>
      <c r="M129" s="7">
        <f>ROUND( M$2+(('coded NOLH for 23-29 factors'!M128-1)*(M$3-M$2)/256), M$4)</f>
        <v>48</v>
      </c>
      <c r="N129" s="7">
        <f>ROUND( N$2+(('coded NOLH for 23-29 factors'!N128-1)*(N$3-N$2)/256), N$4)</f>
        <v>37</v>
      </c>
      <c r="O129" s="7">
        <f>ROUND( O$2+(('coded NOLH for 23-29 factors'!O128-1)*(O$3-O$2)/256), O$4)</f>
        <v>112</v>
      </c>
      <c r="P129" s="7">
        <f>ROUND( P$2+(('coded NOLH for 23-29 factors'!P128-1)*(P$3-P$2)/256), P$4)</f>
        <v>225</v>
      </c>
      <c r="Q129" s="7">
        <f>ROUND( Q$2+(('coded NOLH for 23-29 factors'!Q128-1)*(Q$3-Q$2)/256), Q$4)</f>
        <v>29</v>
      </c>
      <c r="R129" s="7">
        <f>ROUND( R$2+(('coded NOLH for 23-29 factors'!R128-1)*(R$3-R$2)/256), R$4)</f>
        <v>10</v>
      </c>
      <c r="S129" s="7">
        <f>ROUND( S$2+(('coded NOLH for 23-29 factors'!S128-1)*(S$3-S$2)/256), S$4)</f>
        <v>37</v>
      </c>
      <c r="T129" s="7">
        <f>ROUND( T$2+(('coded NOLH for 23-29 factors'!T128-1)*(T$3-T$2)/256), T$4)</f>
        <v>95</v>
      </c>
      <c r="U129" s="7">
        <f>ROUND( U$2+(('coded NOLH for 23-29 factors'!U128-1)*(U$3-U$2)/256), U$4)</f>
        <v>200</v>
      </c>
      <c r="V129" s="7">
        <f>ROUND( V$2+(('coded NOLH for 23-29 factors'!V128-1)*(V$3-V$2)/256), V$4)</f>
        <v>178</v>
      </c>
      <c r="W129" s="7">
        <f>ROUND( W$2+(('coded NOLH for 23-29 factors'!W128-1)*(W$3-W$2)/256), W$4)</f>
        <v>186</v>
      </c>
      <c r="X129" s="7">
        <f>ROUND( X$2+(('coded NOLH for 23-29 factors'!X128-1)*(X$3-X$2)/256), X$4)</f>
        <v>130</v>
      </c>
      <c r="Y129" s="7">
        <f>ROUND( Y$2+(('coded NOLH for 23-29 factors'!Y128-1)*(Y$3-Y$2)/256), Y$4)</f>
        <v>9</v>
      </c>
      <c r="Z129" s="7">
        <f>ROUND( Z$2+(('coded NOLH for 23-29 factors'!Z128-1)*(Z$3-Z$2)/256), Z$4)</f>
        <v>118</v>
      </c>
      <c r="AA129" s="7">
        <f>ROUND( AA$2+(('coded NOLH for 23-29 factors'!AA128-1)*(AA$3-AA$2)/256), AA$4)</f>
        <v>4</v>
      </c>
      <c r="AB129" s="7">
        <f>ROUND( AB$2+(('coded NOLH for 23-29 factors'!AB128-1)*(AB$3-AB$2)/256), AB$4)</f>
        <v>90</v>
      </c>
      <c r="AC129" s="7">
        <f>ROUND( AC$2+(('coded NOLH for 23-29 factors'!AC128-1)*(AC$3-AC$2)/256), AC$4)</f>
        <v>43</v>
      </c>
      <c r="AD129" s="7">
        <f>ROUND( AD$2+(('coded NOLH for 23-29 factors'!AD128-1)*(AD$3-AD$2)/256), AD$4)</f>
        <v>37</v>
      </c>
    </row>
    <row r="130" spans="2:30" x14ac:dyDescent="0.2">
      <c r="B130" s="7">
        <f>ROUND( B$2+(('coded NOLH for 23-29 factors'!B129-1)*(B$3-B$2)/256), B$4)</f>
        <v>14</v>
      </c>
      <c r="C130" s="7">
        <f>ROUND( C$2+(('coded NOLH for 23-29 factors'!C129-1)*(C$3-C$2)/256), C$4)</f>
        <v>229</v>
      </c>
      <c r="D130" s="7">
        <f>ROUND( D$2+(('coded NOLH for 23-29 factors'!D129-1)*(D$3-D$2)/256), D$4)</f>
        <v>225</v>
      </c>
      <c r="E130" s="7">
        <f>ROUND( E$2+(('coded NOLH for 23-29 factors'!E129-1)*(E$3-E$2)/256), E$4)</f>
        <v>81</v>
      </c>
      <c r="F130" s="7">
        <f>ROUND( F$2+(('coded NOLH for 23-29 factors'!F129-1)*(F$3-F$2)/256), F$4)</f>
        <v>87</v>
      </c>
      <c r="G130" s="7">
        <f>ROUND( G$2+(('coded NOLH for 23-29 factors'!G129-1)*(G$3-G$2)/256), G$4)</f>
        <v>59</v>
      </c>
      <c r="H130" s="7">
        <f>ROUND( H$2+(('coded NOLH for 23-29 factors'!H129-1)*(H$3-H$2)/256), H$4)</f>
        <v>77</v>
      </c>
      <c r="I130" s="7">
        <f>ROUND( I$2+(('coded NOLH for 23-29 factors'!I129-1)*(I$3-I$2)/256), I$4)</f>
        <v>105</v>
      </c>
      <c r="J130" s="7">
        <f>ROUND( J$2+(('coded NOLH for 23-29 factors'!J129-1)*(J$3-J$2)/256), J$4)</f>
        <v>32</v>
      </c>
      <c r="K130" s="7">
        <f>ROUND( K$2+(('coded NOLH for 23-29 factors'!K129-1)*(K$3-K$2)/256), K$4)</f>
        <v>247</v>
      </c>
      <c r="L130" s="7">
        <f>ROUND( L$2+(('coded NOLH for 23-29 factors'!L129-1)*(L$3-L$2)/256), L$4)</f>
        <v>140</v>
      </c>
      <c r="M130" s="7">
        <f>ROUND( M$2+(('coded NOLH for 23-29 factors'!M129-1)*(M$3-M$2)/256), M$4)</f>
        <v>140</v>
      </c>
      <c r="N130" s="7">
        <f>ROUND( N$2+(('coded NOLH for 23-29 factors'!N129-1)*(N$3-N$2)/256), N$4)</f>
        <v>206</v>
      </c>
      <c r="O130" s="7">
        <f>ROUND( O$2+(('coded NOLH for 23-29 factors'!O129-1)*(O$3-O$2)/256), O$4)</f>
        <v>200</v>
      </c>
      <c r="P130" s="7">
        <f>ROUND( P$2+(('coded NOLH for 23-29 factors'!P129-1)*(P$3-P$2)/256), P$4)</f>
        <v>182</v>
      </c>
      <c r="Q130" s="7">
        <f>ROUND( Q$2+(('coded NOLH for 23-29 factors'!Q129-1)*(Q$3-Q$2)/256), Q$4)</f>
        <v>206</v>
      </c>
      <c r="R130" s="7">
        <f>ROUND( R$2+(('coded NOLH for 23-29 factors'!R129-1)*(R$3-R$2)/256), R$4)</f>
        <v>233</v>
      </c>
      <c r="S130" s="7">
        <f>ROUND( S$2+(('coded NOLH for 23-29 factors'!S129-1)*(S$3-S$2)/256), S$4)</f>
        <v>248</v>
      </c>
      <c r="T130" s="7">
        <f>ROUND( T$2+(('coded NOLH for 23-29 factors'!T129-1)*(T$3-T$2)/256), T$4)</f>
        <v>166</v>
      </c>
      <c r="U130" s="7">
        <f>ROUND( U$2+(('coded NOLH for 23-29 factors'!U129-1)*(U$3-U$2)/256), U$4)</f>
        <v>59</v>
      </c>
      <c r="V130" s="7">
        <f>ROUND( V$2+(('coded NOLH for 23-29 factors'!V129-1)*(V$3-V$2)/256), V$4)</f>
        <v>101</v>
      </c>
      <c r="W130" s="7">
        <f>ROUND( W$2+(('coded NOLH for 23-29 factors'!W129-1)*(W$3-W$2)/256), W$4)</f>
        <v>35</v>
      </c>
      <c r="X130" s="7">
        <f>ROUND( X$2+(('coded NOLH for 23-29 factors'!X129-1)*(X$3-X$2)/256), X$4)</f>
        <v>111</v>
      </c>
      <c r="Y130" s="7">
        <f>ROUND( Y$2+(('coded NOLH for 23-29 factors'!Y129-1)*(Y$3-Y$2)/256), Y$4)</f>
        <v>8</v>
      </c>
      <c r="Z130" s="7">
        <f>ROUND( Z$2+(('coded NOLH for 23-29 factors'!Z129-1)*(Z$3-Z$2)/256), Z$4)</f>
        <v>80</v>
      </c>
      <c r="AA130" s="7">
        <f>ROUND( AA$2+(('coded NOLH for 23-29 factors'!AA129-1)*(AA$3-AA$2)/256), AA$4)</f>
        <v>53</v>
      </c>
      <c r="AB130" s="7">
        <f>ROUND( AB$2+(('coded NOLH for 23-29 factors'!AB129-1)*(AB$3-AB$2)/256), AB$4)</f>
        <v>6</v>
      </c>
      <c r="AC130" s="7">
        <f>ROUND( AC$2+(('coded NOLH for 23-29 factors'!AC129-1)*(AC$3-AC$2)/256), AC$4)</f>
        <v>16</v>
      </c>
      <c r="AD130" s="7">
        <f>ROUND( AD$2+(('coded NOLH for 23-29 factors'!AD129-1)*(AD$3-AD$2)/256), AD$4)</f>
        <v>32</v>
      </c>
    </row>
    <row r="131" spans="2:30" x14ac:dyDescent="0.2">
      <c r="B131" s="7">
        <f>ROUND( B$2+(('coded NOLH for 23-29 factors'!B130-1)*(B$3-B$2)/256), B$4)</f>
        <v>29</v>
      </c>
      <c r="C131" s="7">
        <f>ROUND( C$2+(('coded NOLH for 23-29 factors'!C130-1)*(C$3-C$2)/256), C$4)</f>
        <v>14</v>
      </c>
      <c r="D131" s="7">
        <f>ROUND( D$2+(('coded NOLH for 23-29 factors'!D130-1)*(D$3-D$2)/256), D$4)</f>
        <v>217</v>
      </c>
      <c r="E131" s="7">
        <f>ROUND( E$2+(('coded NOLH for 23-29 factors'!E130-1)*(E$3-E$2)/256), E$4)</f>
        <v>13</v>
      </c>
      <c r="F131" s="7">
        <f>ROUND( F$2+(('coded NOLH for 23-29 factors'!F130-1)*(F$3-F$2)/256), F$4)</f>
        <v>126</v>
      </c>
      <c r="G131" s="7">
        <f>ROUND( G$2+(('coded NOLH for 23-29 factors'!G130-1)*(G$3-G$2)/256), G$4)</f>
        <v>110</v>
      </c>
      <c r="H131" s="7">
        <f>ROUND( H$2+(('coded NOLH for 23-29 factors'!H130-1)*(H$3-H$2)/256), H$4)</f>
        <v>51</v>
      </c>
      <c r="I131" s="7">
        <f>ROUND( I$2+(('coded NOLH for 23-29 factors'!I130-1)*(I$3-I$2)/256), I$4)</f>
        <v>42</v>
      </c>
      <c r="J131" s="7">
        <f>ROUND( J$2+(('coded NOLH for 23-29 factors'!J130-1)*(J$3-J$2)/256), J$4)</f>
        <v>229</v>
      </c>
      <c r="K131" s="7">
        <f>ROUND( K$2+(('coded NOLH for 23-29 factors'!K130-1)*(K$3-K$2)/256), K$4)</f>
        <v>92</v>
      </c>
      <c r="L131" s="7">
        <f>ROUND( L$2+(('coded NOLH for 23-29 factors'!L130-1)*(L$3-L$2)/256), L$4)</f>
        <v>86</v>
      </c>
      <c r="M131" s="7">
        <f>ROUND( M$2+(('coded NOLH for 23-29 factors'!M130-1)*(M$3-M$2)/256), M$4)</f>
        <v>71</v>
      </c>
      <c r="N131" s="7">
        <f>ROUND( N$2+(('coded NOLH for 23-29 factors'!N130-1)*(N$3-N$2)/256), N$4)</f>
        <v>81</v>
      </c>
      <c r="O131" s="7">
        <f>ROUND( O$2+(('coded NOLH for 23-29 factors'!O130-1)*(O$3-O$2)/256), O$4)</f>
        <v>97</v>
      </c>
      <c r="P131" s="7">
        <f>ROUND( P$2+(('coded NOLH for 23-29 factors'!P130-1)*(P$3-P$2)/256), P$4)</f>
        <v>141</v>
      </c>
      <c r="Q131" s="7">
        <f>ROUND( Q$2+(('coded NOLH for 23-29 factors'!Q130-1)*(Q$3-Q$2)/256), Q$4)</f>
        <v>133</v>
      </c>
      <c r="R131" s="7">
        <f>ROUND( R$2+(('coded NOLH for 23-29 factors'!R130-1)*(R$3-R$2)/256), R$4)</f>
        <v>230</v>
      </c>
      <c r="S131" s="7">
        <f>ROUND( S$2+(('coded NOLH for 23-29 factors'!S130-1)*(S$3-S$2)/256), S$4)</f>
        <v>147</v>
      </c>
      <c r="T131" s="7">
        <f>ROUND( T$2+(('coded NOLH for 23-29 factors'!T130-1)*(T$3-T$2)/256), T$4)</f>
        <v>247</v>
      </c>
      <c r="U131" s="7">
        <f>ROUND( U$2+(('coded NOLH for 23-29 factors'!U130-1)*(U$3-U$2)/256), U$4)</f>
        <v>115</v>
      </c>
      <c r="V131" s="7">
        <f>ROUND( V$2+(('coded NOLH for 23-29 factors'!V130-1)*(V$3-V$2)/256), V$4)</f>
        <v>8</v>
      </c>
      <c r="W131" s="7">
        <f>ROUND( W$2+(('coded NOLH for 23-29 factors'!W130-1)*(W$3-W$2)/256), W$4)</f>
        <v>51</v>
      </c>
      <c r="X131" s="7">
        <f>ROUND( X$2+(('coded NOLH for 23-29 factors'!X130-1)*(X$3-X$2)/256), X$4)</f>
        <v>116</v>
      </c>
      <c r="Y131" s="7">
        <f>ROUND( Y$2+(('coded NOLH for 23-29 factors'!Y130-1)*(Y$3-Y$2)/256), Y$4)</f>
        <v>66</v>
      </c>
      <c r="Z131" s="7">
        <f>ROUND( Z$2+(('coded NOLH for 23-29 factors'!Z130-1)*(Z$3-Z$2)/256), Z$4)</f>
        <v>22</v>
      </c>
      <c r="AA131" s="7">
        <f>ROUND( AA$2+(('coded NOLH for 23-29 factors'!AA130-1)*(AA$3-AA$2)/256), AA$4)</f>
        <v>15</v>
      </c>
      <c r="AB131" s="7">
        <f>ROUND( AB$2+(('coded NOLH for 23-29 factors'!AB130-1)*(AB$3-AB$2)/256), AB$4)</f>
        <v>94</v>
      </c>
      <c r="AC131" s="7">
        <f>ROUND( AC$2+(('coded NOLH for 23-29 factors'!AC130-1)*(AC$3-AC$2)/256), AC$4)</f>
        <v>57</v>
      </c>
      <c r="AD131" s="7">
        <f>ROUND( AD$2+(('coded NOLH for 23-29 factors'!AD130-1)*(AD$3-AD$2)/256), AD$4)</f>
        <v>60</v>
      </c>
    </row>
    <row r="132" spans="2:30" x14ac:dyDescent="0.2">
      <c r="B132" s="7">
        <f>ROUND( B$2+(('coded NOLH for 23-29 factors'!B131-1)*(B$3-B$2)/256), B$4)</f>
        <v>41</v>
      </c>
      <c r="C132" s="7">
        <f>ROUND( C$2+(('coded NOLH for 23-29 factors'!C131-1)*(C$3-C$2)/256), C$4)</f>
        <v>225</v>
      </c>
      <c r="D132" s="7">
        <f>ROUND( D$2+(('coded NOLH for 23-29 factors'!D131-1)*(D$3-D$2)/256), D$4)</f>
        <v>29</v>
      </c>
      <c r="E132" s="7">
        <f>ROUND( E$2+(('coded NOLH for 23-29 factors'!E131-1)*(E$3-E$2)/256), E$4)</f>
        <v>107</v>
      </c>
      <c r="F132" s="7">
        <f>ROUND( F$2+(('coded NOLH for 23-29 factors'!F131-1)*(F$3-F$2)/256), F$4)</f>
        <v>113</v>
      </c>
      <c r="G132" s="7">
        <f>ROUND( G$2+(('coded NOLH for 23-29 factors'!G131-1)*(G$3-G$2)/256), G$4)</f>
        <v>24</v>
      </c>
      <c r="H132" s="7">
        <f>ROUND( H$2+(('coded NOLH for 23-29 factors'!H131-1)*(H$3-H$2)/256), H$4)</f>
        <v>94</v>
      </c>
      <c r="I132" s="7">
        <f>ROUND( I$2+(('coded NOLH for 23-29 factors'!I131-1)*(I$3-I$2)/256), I$4)</f>
        <v>31</v>
      </c>
      <c r="J132" s="7">
        <f>ROUND( J$2+(('coded NOLH for 23-29 factors'!J131-1)*(J$3-J$2)/256), J$4)</f>
        <v>225</v>
      </c>
      <c r="K132" s="7">
        <f>ROUND( K$2+(('coded NOLH for 23-29 factors'!K131-1)*(K$3-K$2)/256), K$4)</f>
        <v>153</v>
      </c>
      <c r="L132" s="7">
        <f>ROUND( L$2+(('coded NOLH for 23-29 factors'!L131-1)*(L$3-L$2)/256), L$4)</f>
        <v>228</v>
      </c>
      <c r="M132" s="7">
        <f>ROUND( M$2+(('coded NOLH for 23-29 factors'!M131-1)*(M$3-M$2)/256), M$4)</f>
        <v>255</v>
      </c>
      <c r="N132" s="7">
        <f>ROUND( N$2+(('coded NOLH for 23-29 factors'!N131-1)*(N$3-N$2)/256), N$4)</f>
        <v>227</v>
      </c>
      <c r="O132" s="7">
        <f>ROUND( O$2+(('coded NOLH for 23-29 factors'!O131-1)*(O$3-O$2)/256), O$4)</f>
        <v>151</v>
      </c>
      <c r="P132" s="7">
        <f>ROUND( P$2+(('coded NOLH for 23-29 factors'!P131-1)*(P$3-P$2)/256), P$4)</f>
        <v>19</v>
      </c>
      <c r="Q132" s="7">
        <f>ROUND( Q$2+(('coded NOLH for 23-29 factors'!Q131-1)*(Q$3-Q$2)/256), Q$4)</f>
        <v>106</v>
      </c>
      <c r="R132" s="7">
        <f>ROUND( R$2+(('coded NOLH for 23-29 factors'!R131-1)*(R$3-R$2)/256), R$4)</f>
        <v>101</v>
      </c>
      <c r="S132" s="7">
        <f>ROUND( S$2+(('coded NOLH for 23-29 factors'!S131-1)*(S$3-S$2)/256), S$4)</f>
        <v>56</v>
      </c>
      <c r="T132" s="7">
        <f>ROUND( T$2+(('coded NOLH for 23-29 factors'!T131-1)*(T$3-T$2)/256), T$4)</f>
        <v>50</v>
      </c>
      <c r="U132" s="7">
        <f>ROUND( U$2+(('coded NOLH for 23-29 factors'!U131-1)*(U$3-U$2)/256), U$4)</f>
        <v>81</v>
      </c>
      <c r="V132" s="7">
        <f>ROUND( V$2+(('coded NOLH for 23-29 factors'!V131-1)*(V$3-V$2)/256), V$4)</f>
        <v>93</v>
      </c>
      <c r="W132" s="7">
        <f>ROUND( W$2+(('coded NOLH for 23-29 factors'!W131-1)*(W$3-W$2)/256), W$4)</f>
        <v>58</v>
      </c>
      <c r="X132" s="7">
        <f>ROUND( X$2+(('coded NOLH for 23-29 factors'!X131-1)*(X$3-X$2)/256), X$4)</f>
        <v>13</v>
      </c>
      <c r="Y132" s="7">
        <f>ROUND( Y$2+(('coded NOLH for 23-29 factors'!Y131-1)*(Y$3-Y$2)/256), Y$4)</f>
        <v>41</v>
      </c>
      <c r="Z132" s="7">
        <f>ROUND( Z$2+(('coded NOLH for 23-29 factors'!Z131-1)*(Z$3-Z$2)/256), Z$4)</f>
        <v>2</v>
      </c>
      <c r="AA132" s="7">
        <f>ROUND( AA$2+(('coded NOLH for 23-29 factors'!AA131-1)*(AA$3-AA$2)/256), AA$4)</f>
        <v>71</v>
      </c>
      <c r="AB132" s="7">
        <f>ROUND( AB$2+(('coded NOLH for 23-29 factors'!AB131-1)*(AB$3-AB$2)/256), AB$4)</f>
        <v>106</v>
      </c>
      <c r="AC132" s="7">
        <f>ROUND( AC$2+(('coded NOLH for 23-29 factors'!AC131-1)*(AC$3-AC$2)/256), AC$4)</f>
        <v>121</v>
      </c>
      <c r="AD132" s="7">
        <f>ROUND( AD$2+(('coded NOLH for 23-29 factors'!AD131-1)*(AD$3-AD$2)/256), AD$4)</f>
        <v>3</v>
      </c>
    </row>
    <row r="133" spans="2:30" x14ac:dyDescent="0.2">
      <c r="B133" s="7">
        <f>ROUND( B$2+(('coded NOLH for 23-29 factors'!B132-1)*(B$3-B$2)/256), B$4)</f>
        <v>33</v>
      </c>
      <c r="C133" s="7">
        <f>ROUND( C$2+(('coded NOLH for 23-29 factors'!C132-1)*(C$3-C$2)/256), C$4)</f>
        <v>41</v>
      </c>
      <c r="D133" s="7">
        <f>ROUND( D$2+(('coded NOLH for 23-29 factors'!D132-1)*(D$3-D$2)/256), D$4)</f>
        <v>14</v>
      </c>
      <c r="E133" s="7">
        <f>ROUND( E$2+(('coded NOLH for 23-29 factors'!E132-1)*(E$3-E$2)/256), E$4)</f>
        <v>83</v>
      </c>
      <c r="F133" s="7">
        <f>ROUND( F$2+(('coded NOLH for 23-29 factors'!F132-1)*(F$3-F$2)/256), F$4)</f>
        <v>38</v>
      </c>
      <c r="G133" s="7">
        <f>ROUND( G$2+(('coded NOLH for 23-29 factors'!G132-1)*(G$3-G$2)/256), G$4)</f>
        <v>18</v>
      </c>
      <c r="H133" s="7">
        <f>ROUND( H$2+(('coded NOLH for 23-29 factors'!H132-1)*(H$3-H$2)/256), H$4)</f>
        <v>23</v>
      </c>
      <c r="I133" s="7">
        <f>ROUND( I$2+(('coded NOLH for 23-29 factors'!I132-1)*(I$3-I$2)/256), I$4)</f>
        <v>103</v>
      </c>
      <c r="J133" s="7">
        <f>ROUND( J$2+(('coded NOLH for 23-29 factors'!J132-1)*(J$3-J$2)/256), J$4)</f>
        <v>17</v>
      </c>
      <c r="K133" s="7">
        <f>ROUND( K$2+(('coded NOLH for 23-29 factors'!K132-1)*(K$3-K$2)/256), K$4)</f>
        <v>96</v>
      </c>
      <c r="L133" s="7">
        <f>ROUND( L$2+(('coded NOLH for 23-29 factors'!L132-1)*(L$3-L$2)/256), L$4)</f>
        <v>114</v>
      </c>
      <c r="M133" s="7">
        <f>ROUND( M$2+(('coded NOLH for 23-29 factors'!M132-1)*(M$3-M$2)/256), M$4)</f>
        <v>56</v>
      </c>
      <c r="N133" s="7">
        <f>ROUND( N$2+(('coded NOLH for 23-29 factors'!N132-1)*(N$3-N$2)/256), N$4)</f>
        <v>74</v>
      </c>
      <c r="O133" s="7">
        <f>ROUND( O$2+(('coded NOLH for 23-29 factors'!O132-1)*(O$3-O$2)/256), O$4)</f>
        <v>23</v>
      </c>
      <c r="P133" s="7">
        <f>ROUND( P$2+(('coded NOLH for 23-29 factors'!P132-1)*(P$3-P$2)/256), P$4)</f>
        <v>97</v>
      </c>
      <c r="Q133" s="7">
        <f>ROUND( Q$2+(('coded NOLH for 23-29 factors'!Q132-1)*(Q$3-Q$2)/256), Q$4)</f>
        <v>76</v>
      </c>
      <c r="R133" s="7">
        <f>ROUND( R$2+(('coded NOLH for 23-29 factors'!R132-1)*(R$3-R$2)/256), R$4)</f>
        <v>65</v>
      </c>
      <c r="S133" s="7">
        <f>ROUND( S$2+(('coded NOLH for 23-29 factors'!S132-1)*(S$3-S$2)/256), S$4)</f>
        <v>42</v>
      </c>
      <c r="T133" s="7">
        <f>ROUND( T$2+(('coded NOLH for 23-29 factors'!T132-1)*(T$3-T$2)/256), T$4)</f>
        <v>128</v>
      </c>
      <c r="U133" s="7">
        <f>ROUND( U$2+(('coded NOLH for 23-29 factors'!U132-1)*(U$3-U$2)/256), U$4)</f>
        <v>48</v>
      </c>
      <c r="V133" s="7">
        <f>ROUND( V$2+(('coded NOLH for 23-29 factors'!V132-1)*(V$3-V$2)/256), V$4)</f>
        <v>2</v>
      </c>
      <c r="W133" s="7">
        <f>ROUND( W$2+(('coded NOLH for 23-29 factors'!W132-1)*(W$3-W$2)/256), W$4)</f>
        <v>79</v>
      </c>
      <c r="X133" s="7">
        <f>ROUND( X$2+(('coded NOLH for 23-29 factors'!X132-1)*(X$3-X$2)/256), X$4)</f>
        <v>68</v>
      </c>
      <c r="Y133" s="7">
        <f>ROUND( Y$2+(('coded NOLH for 23-29 factors'!Y132-1)*(Y$3-Y$2)/256), Y$4)</f>
        <v>84</v>
      </c>
      <c r="Z133" s="7">
        <f>ROUND( Z$2+(('coded NOLH for 23-29 factors'!Z132-1)*(Z$3-Z$2)/256), Z$4)</f>
        <v>143</v>
      </c>
      <c r="AA133" s="7">
        <f>ROUND( AA$2+(('coded NOLH for 23-29 factors'!AA132-1)*(AA$3-AA$2)/256), AA$4)</f>
        <v>126</v>
      </c>
      <c r="AB133" s="7">
        <f>ROUND( AB$2+(('coded NOLH for 23-29 factors'!AB132-1)*(AB$3-AB$2)/256), AB$4)</f>
        <v>118</v>
      </c>
      <c r="AC133" s="7">
        <f>ROUND( AC$2+(('coded NOLH for 23-29 factors'!AC132-1)*(AC$3-AC$2)/256), AC$4)</f>
        <v>15</v>
      </c>
      <c r="AD133" s="7">
        <f>ROUND( AD$2+(('coded NOLH for 23-29 factors'!AD132-1)*(AD$3-AD$2)/256), AD$4)</f>
        <v>2</v>
      </c>
    </row>
    <row r="134" spans="2:30" x14ac:dyDescent="0.2">
      <c r="B134" s="7">
        <f>ROUND( B$2+(('coded NOLH for 23-29 factors'!B133-1)*(B$3-B$2)/256), B$4)</f>
        <v>129</v>
      </c>
      <c r="C134" s="7">
        <f>ROUND( C$2+(('coded NOLH for 23-29 factors'!C133-1)*(C$3-C$2)/256), C$4)</f>
        <v>129</v>
      </c>
      <c r="D134" s="7">
        <f>ROUND( D$2+(('coded NOLH for 23-29 factors'!D133-1)*(D$3-D$2)/256), D$4)</f>
        <v>129</v>
      </c>
      <c r="E134" s="7">
        <f>ROUND( E$2+(('coded NOLH for 23-29 factors'!E133-1)*(E$3-E$2)/256), E$4)</f>
        <v>129</v>
      </c>
      <c r="F134" s="7">
        <f>ROUND( F$2+(('coded NOLH for 23-29 factors'!F133-1)*(F$3-F$2)/256), F$4)</f>
        <v>129</v>
      </c>
      <c r="G134" s="7">
        <f>ROUND( G$2+(('coded NOLH for 23-29 factors'!G133-1)*(G$3-G$2)/256), G$4)</f>
        <v>129</v>
      </c>
      <c r="H134" s="7">
        <f>ROUND( H$2+(('coded NOLH for 23-29 factors'!H133-1)*(H$3-H$2)/256), H$4)</f>
        <v>129</v>
      </c>
      <c r="I134" s="7">
        <f>ROUND( I$2+(('coded NOLH for 23-29 factors'!I133-1)*(I$3-I$2)/256), I$4)</f>
        <v>129</v>
      </c>
      <c r="J134" s="7">
        <f>ROUND( J$2+(('coded NOLH for 23-29 factors'!J133-1)*(J$3-J$2)/256), J$4)</f>
        <v>129</v>
      </c>
      <c r="K134" s="7">
        <f>ROUND( K$2+(('coded NOLH for 23-29 factors'!K133-1)*(K$3-K$2)/256), K$4)</f>
        <v>129</v>
      </c>
      <c r="L134" s="7">
        <f>ROUND( L$2+(('coded NOLH for 23-29 factors'!L133-1)*(L$3-L$2)/256), L$4)</f>
        <v>129</v>
      </c>
      <c r="M134" s="7">
        <f>ROUND( M$2+(('coded NOLH for 23-29 factors'!M133-1)*(M$3-M$2)/256), M$4)</f>
        <v>129</v>
      </c>
      <c r="N134" s="7">
        <f>ROUND( N$2+(('coded NOLH for 23-29 factors'!N133-1)*(N$3-N$2)/256), N$4)</f>
        <v>129</v>
      </c>
      <c r="O134" s="7">
        <f>ROUND( O$2+(('coded NOLH for 23-29 factors'!O133-1)*(O$3-O$2)/256), O$4)</f>
        <v>129</v>
      </c>
      <c r="P134" s="7">
        <f>ROUND( P$2+(('coded NOLH for 23-29 factors'!P133-1)*(P$3-P$2)/256), P$4)</f>
        <v>129</v>
      </c>
      <c r="Q134" s="7">
        <f>ROUND( Q$2+(('coded NOLH for 23-29 factors'!Q133-1)*(Q$3-Q$2)/256), Q$4)</f>
        <v>129</v>
      </c>
      <c r="R134" s="7">
        <f>ROUND( R$2+(('coded NOLH for 23-29 factors'!R133-1)*(R$3-R$2)/256), R$4)</f>
        <v>129</v>
      </c>
      <c r="S134" s="7">
        <f>ROUND( S$2+(('coded NOLH for 23-29 factors'!S133-1)*(S$3-S$2)/256), S$4)</f>
        <v>129</v>
      </c>
      <c r="T134" s="7">
        <f>ROUND( T$2+(('coded NOLH for 23-29 factors'!T133-1)*(T$3-T$2)/256), T$4)</f>
        <v>129</v>
      </c>
      <c r="U134" s="7">
        <f>ROUND( U$2+(('coded NOLH for 23-29 factors'!U133-1)*(U$3-U$2)/256), U$4)</f>
        <v>129</v>
      </c>
      <c r="V134" s="7">
        <f>ROUND( V$2+(('coded NOLH for 23-29 factors'!V133-1)*(V$3-V$2)/256), V$4)</f>
        <v>129</v>
      </c>
      <c r="W134" s="7">
        <f>ROUND( W$2+(('coded NOLH for 23-29 factors'!W133-1)*(W$3-W$2)/256), W$4)</f>
        <v>129</v>
      </c>
      <c r="X134" s="7">
        <f>ROUND( X$2+(('coded NOLH for 23-29 factors'!X133-1)*(X$3-X$2)/256), X$4)</f>
        <v>129</v>
      </c>
      <c r="Y134" s="7">
        <f>ROUND( Y$2+(('coded NOLH for 23-29 factors'!Y133-1)*(Y$3-Y$2)/256), Y$4)</f>
        <v>129</v>
      </c>
      <c r="Z134" s="7">
        <f>ROUND( Z$2+(('coded NOLH for 23-29 factors'!Z133-1)*(Z$3-Z$2)/256), Z$4)</f>
        <v>129</v>
      </c>
      <c r="AA134" s="7">
        <f>ROUND( AA$2+(('coded NOLH for 23-29 factors'!AA133-1)*(AA$3-AA$2)/256), AA$4)</f>
        <v>129</v>
      </c>
      <c r="AB134" s="7">
        <f>ROUND( AB$2+(('coded NOLH for 23-29 factors'!AB133-1)*(AB$3-AB$2)/256), AB$4)</f>
        <v>129</v>
      </c>
      <c r="AC134" s="7">
        <f>ROUND( AC$2+(('coded NOLH for 23-29 factors'!AC133-1)*(AC$3-AC$2)/256), AC$4)</f>
        <v>129</v>
      </c>
      <c r="AD134" s="7">
        <f>ROUND( AD$2+(('coded NOLH for 23-29 factors'!AD133-1)*(AD$3-AD$2)/256), AD$4)</f>
        <v>129</v>
      </c>
    </row>
    <row r="135" spans="2:30" x14ac:dyDescent="0.2">
      <c r="B135" s="7">
        <f>ROUND( B$2+(('coded NOLH for 23-29 factors'!B134-1)*(B$3-B$2)/256), B$4)</f>
        <v>155</v>
      </c>
      <c r="C135" s="7">
        <f>ROUND( C$2+(('coded NOLH for 23-29 factors'!C134-1)*(C$3-C$2)/256), C$4)</f>
        <v>31</v>
      </c>
      <c r="D135" s="7">
        <f>ROUND( D$2+(('coded NOLH for 23-29 factors'!D134-1)*(D$3-D$2)/256), D$4)</f>
        <v>105</v>
      </c>
      <c r="E135" s="7">
        <f>ROUND( E$2+(('coded NOLH for 23-29 factors'!E134-1)*(E$3-E$2)/256), E$4)</f>
        <v>100</v>
      </c>
      <c r="F135" s="7">
        <f>ROUND( F$2+(('coded NOLH for 23-29 factors'!F134-1)*(F$3-F$2)/256), F$4)</f>
        <v>96</v>
      </c>
      <c r="G135" s="7">
        <f>ROUND( G$2+(('coded NOLH for 23-29 factors'!G134-1)*(G$3-G$2)/256), G$4)</f>
        <v>27</v>
      </c>
      <c r="H135" s="7">
        <f>ROUND( H$2+(('coded NOLH for 23-29 factors'!H134-1)*(H$3-H$2)/256), H$4)</f>
        <v>1</v>
      </c>
      <c r="I135" s="7">
        <f>ROUND( I$2+(('coded NOLH for 23-29 factors'!I134-1)*(I$3-I$2)/256), I$4)</f>
        <v>33</v>
      </c>
      <c r="J135" s="7">
        <f>ROUND( J$2+(('coded NOLH for 23-29 factors'!J134-1)*(J$3-J$2)/256), J$4)</f>
        <v>209</v>
      </c>
      <c r="K135" s="7">
        <f>ROUND( K$2+(('coded NOLH for 23-29 factors'!K134-1)*(K$3-K$2)/256), K$4)</f>
        <v>240</v>
      </c>
      <c r="L135" s="7">
        <f>ROUND( L$2+(('coded NOLH for 23-29 factors'!L134-1)*(L$3-L$2)/256), L$4)</f>
        <v>196</v>
      </c>
      <c r="M135" s="7">
        <f>ROUND( M$2+(('coded NOLH for 23-29 factors'!M134-1)*(M$3-M$2)/256), M$4)</f>
        <v>158</v>
      </c>
      <c r="N135" s="7">
        <f>ROUND( N$2+(('coded NOLH for 23-29 factors'!N134-1)*(N$3-N$2)/256), N$4)</f>
        <v>241</v>
      </c>
      <c r="O135" s="7">
        <f>ROUND( O$2+(('coded NOLH for 23-29 factors'!O134-1)*(O$3-O$2)/256), O$4)</f>
        <v>210</v>
      </c>
      <c r="P135" s="7">
        <f>ROUND( P$2+(('coded NOLH for 23-29 factors'!P134-1)*(P$3-P$2)/256), P$4)</f>
        <v>170</v>
      </c>
      <c r="Q135" s="7">
        <f>ROUND( Q$2+(('coded NOLH for 23-29 factors'!Q134-1)*(Q$3-Q$2)/256), Q$4)</f>
        <v>156</v>
      </c>
      <c r="R135" s="7">
        <f>ROUND( R$2+(('coded NOLH for 23-29 factors'!R134-1)*(R$3-R$2)/256), R$4)</f>
        <v>143</v>
      </c>
      <c r="S135" s="7">
        <f>ROUND( S$2+(('coded NOLH for 23-29 factors'!S134-1)*(S$3-S$2)/256), S$4)</f>
        <v>242</v>
      </c>
      <c r="T135" s="7">
        <f>ROUND( T$2+(('coded NOLH for 23-29 factors'!T134-1)*(T$3-T$2)/256), T$4)</f>
        <v>248</v>
      </c>
      <c r="U135" s="7">
        <f>ROUND( U$2+(('coded NOLH for 23-29 factors'!U134-1)*(U$3-U$2)/256), U$4)</f>
        <v>213</v>
      </c>
      <c r="V135" s="7">
        <f>ROUND( V$2+(('coded NOLH for 23-29 factors'!V134-1)*(V$3-V$2)/256), V$4)</f>
        <v>186</v>
      </c>
      <c r="W135" s="7">
        <f>ROUND( W$2+(('coded NOLH for 23-29 factors'!W134-1)*(W$3-W$2)/256), W$4)</f>
        <v>195</v>
      </c>
      <c r="X135" s="7">
        <f>ROUND( X$2+(('coded NOLH for 23-29 factors'!X134-1)*(X$3-X$2)/256), X$4)</f>
        <v>182</v>
      </c>
      <c r="Y135" s="7">
        <f>ROUND( Y$2+(('coded NOLH for 23-29 factors'!Y134-1)*(Y$3-Y$2)/256), Y$4)</f>
        <v>161</v>
      </c>
      <c r="Z135" s="7">
        <f>ROUND( Z$2+(('coded NOLH for 23-29 factors'!Z134-1)*(Z$3-Z$2)/256), Z$4)</f>
        <v>208</v>
      </c>
      <c r="AA135" s="7">
        <f>ROUND( AA$2+(('coded NOLH for 23-29 factors'!AA134-1)*(AA$3-AA$2)/256), AA$4)</f>
        <v>244</v>
      </c>
      <c r="AB135" s="7">
        <f>ROUND( AB$2+(('coded NOLH for 23-29 factors'!AB134-1)*(AB$3-AB$2)/256), AB$4)</f>
        <v>181</v>
      </c>
      <c r="AC135" s="7">
        <f>ROUND( AC$2+(('coded NOLH for 23-29 factors'!AC134-1)*(AC$3-AC$2)/256), AC$4)</f>
        <v>196</v>
      </c>
      <c r="AD135" s="7">
        <f>ROUND( AD$2+(('coded NOLH for 23-29 factors'!AD134-1)*(AD$3-AD$2)/256), AD$4)</f>
        <v>250</v>
      </c>
    </row>
    <row r="136" spans="2:30" x14ac:dyDescent="0.2">
      <c r="B136" s="7">
        <f>ROUND( B$2+(('coded NOLH for 23-29 factors'!B135-1)*(B$3-B$2)/256), B$4)</f>
        <v>227</v>
      </c>
      <c r="C136" s="7">
        <f>ROUND( C$2+(('coded NOLH for 23-29 factors'!C135-1)*(C$3-C$2)/256), C$4)</f>
        <v>155</v>
      </c>
      <c r="D136" s="7">
        <f>ROUND( D$2+(('coded NOLH for 23-29 factors'!D135-1)*(D$3-D$2)/256), D$4)</f>
        <v>42</v>
      </c>
      <c r="E136" s="7">
        <f>ROUND( E$2+(('coded NOLH for 23-29 factors'!E135-1)*(E$3-E$2)/256), E$4)</f>
        <v>12</v>
      </c>
      <c r="F136" s="7">
        <f>ROUND( F$2+(('coded NOLH for 23-29 factors'!F135-1)*(F$3-F$2)/256), F$4)</f>
        <v>73</v>
      </c>
      <c r="G136" s="7">
        <f>ROUND( G$2+(('coded NOLH for 23-29 factors'!G135-1)*(G$3-G$2)/256), G$4)</f>
        <v>121</v>
      </c>
      <c r="H136" s="7">
        <f>ROUND( H$2+(('coded NOLH for 23-29 factors'!H135-1)*(H$3-H$2)/256), H$4)</f>
        <v>8</v>
      </c>
      <c r="I136" s="7">
        <f>ROUND( I$2+(('coded NOLH for 23-29 factors'!I135-1)*(I$3-I$2)/256), I$4)</f>
        <v>41</v>
      </c>
      <c r="J136" s="7">
        <f>ROUND( J$2+(('coded NOLH for 23-29 factors'!J135-1)*(J$3-J$2)/256), J$4)</f>
        <v>118</v>
      </c>
      <c r="K136" s="7">
        <f>ROUND( K$2+(('coded NOLH for 23-29 factors'!K135-1)*(K$3-K$2)/256), K$4)</f>
        <v>101</v>
      </c>
      <c r="L136" s="7">
        <f>ROUND( L$2+(('coded NOLH for 23-29 factors'!L135-1)*(L$3-L$2)/256), L$4)</f>
        <v>97</v>
      </c>
      <c r="M136" s="7">
        <f>ROUND( M$2+(('coded NOLH for 23-29 factors'!M135-1)*(M$3-M$2)/256), M$4)</f>
        <v>67</v>
      </c>
      <c r="N136" s="7">
        <f>ROUND( N$2+(('coded NOLH for 23-29 factors'!N135-1)*(N$3-N$2)/256), N$4)</f>
        <v>1</v>
      </c>
      <c r="O136" s="7">
        <f>ROUND( O$2+(('coded NOLH for 23-29 factors'!O135-1)*(O$3-O$2)/256), O$4)</f>
        <v>30</v>
      </c>
      <c r="P136" s="7">
        <f>ROUND( P$2+(('coded NOLH for 23-29 factors'!P135-1)*(P$3-P$2)/256), P$4)</f>
        <v>126</v>
      </c>
      <c r="Q136" s="7">
        <f>ROUND( Q$2+(('coded NOLH for 23-29 factors'!Q135-1)*(Q$3-Q$2)/256), Q$4)</f>
        <v>251</v>
      </c>
      <c r="R136" s="7">
        <f>ROUND( R$2+(('coded NOLH for 23-29 factors'!R135-1)*(R$3-R$2)/256), R$4)</f>
        <v>241</v>
      </c>
      <c r="S136" s="7">
        <f>ROUND( S$2+(('coded NOLH for 23-29 factors'!S135-1)*(S$3-S$2)/256), S$4)</f>
        <v>222</v>
      </c>
      <c r="T136" s="7">
        <f>ROUND( T$2+(('coded NOLH for 23-29 factors'!T135-1)*(T$3-T$2)/256), T$4)</f>
        <v>256</v>
      </c>
      <c r="U136" s="7">
        <f>ROUND( U$2+(('coded NOLH for 23-29 factors'!U135-1)*(U$3-U$2)/256), U$4)</f>
        <v>167</v>
      </c>
      <c r="V136" s="7">
        <f>ROUND( V$2+(('coded NOLH for 23-29 factors'!V135-1)*(V$3-V$2)/256), V$4)</f>
        <v>109</v>
      </c>
      <c r="W136" s="7">
        <f>ROUND( W$2+(('coded NOLH for 23-29 factors'!W135-1)*(W$3-W$2)/256), W$4)</f>
        <v>196</v>
      </c>
      <c r="X136" s="7">
        <f>ROUND( X$2+(('coded NOLH for 23-29 factors'!X135-1)*(X$3-X$2)/256), X$4)</f>
        <v>151</v>
      </c>
      <c r="Y136" s="7">
        <f>ROUND( Y$2+(('coded NOLH for 23-29 factors'!Y135-1)*(Y$3-Y$2)/256), Y$4)</f>
        <v>124</v>
      </c>
      <c r="Z136" s="7">
        <f>ROUND( Z$2+(('coded NOLH for 23-29 factors'!Z135-1)*(Z$3-Z$2)/256), Z$4)</f>
        <v>193</v>
      </c>
      <c r="AA136" s="7">
        <f>ROUND( AA$2+(('coded NOLH for 23-29 factors'!AA135-1)*(AA$3-AA$2)/256), AA$4)</f>
        <v>156</v>
      </c>
      <c r="AB136" s="7">
        <f>ROUND( AB$2+(('coded NOLH for 23-29 factors'!AB135-1)*(AB$3-AB$2)/256), AB$4)</f>
        <v>194</v>
      </c>
      <c r="AC136" s="7">
        <f>ROUND( AC$2+(('coded NOLH for 23-29 factors'!AC135-1)*(AC$3-AC$2)/256), AC$4)</f>
        <v>193</v>
      </c>
      <c r="AD136" s="7">
        <f>ROUND( AD$2+(('coded NOLH for 23-29 factors'!AD135-1)*(AD$3-AD$2)/256), AD$4)</f>
        <v>156</v>
      </c>
    </row>
    <row r="137" spans="2:30" x14ac:dyDescent="0.2">
      <c r="B137" s="7">
        <f>ROUND( B$2+(('coded NOLH for 23-29 factors'!B136-1)*(B$3-B$2)/256), B$4)</f>
        <v>216</v>
      </c>
      <c r="C137" s="7">
        <f>ROUND( C$2+(('coded NOLH for 23-29 factors'!C136-1)*(C$3-C$2)/256), C$4)</f>
        <v>105</v>
      </c>
      <c r="D137" s="7">
        <f>ROUND( D$2+(('coded NOLH for 23-29 factors'!D136-1)*(D$3-D$2)/256), D$4)</f>
        <v>227</v>
      </c>
      <c r="E137" s="7">
        <f>ROUND( E$2+(('coded NOLH for 23-29 factors'!E136-1)*(E$3-E$2)/256), E$4)</f>
        <v>114</v>
      </c>
      <c r="F137" s="7">
        <f>ROUND( F$2+(('coded NOLH for 23-29 factors'!F136-1)*(F$3-F$2)/256), F$4)</f>
        <v>11</v>
      </c>
      <c r="G137" s="7">
        <f>ROUND( G$2+(('coded NOLH for 23-29 factors'!G136-1)*(G$3-G$2)/256), G$4)</f>
        <v>49</v>
      </c>
      <c r="H137" s="7">
        <f>ROUND( H$2+(('coded NOLH for 23-29 factors'!H136-1)*(H$3-H$2)/256), H$4)</f>
        <v>16</v>
      </c>
      <c r="I137" s="7">
        <f>ROUND( I$2+(('coded NOLH for 23-29 factors'!I136-1)*(I$3-I$2)/256), I$4)</f>
        <v>29</v>
      </c>
      <c r="J137" s="7">
        <f>ROUND( J$2+(('coded NOLH for 23-29 factors'!J136-1)*(J$3-J$2)/256), J$4)</f>
        <v>92</v>
      </c>
      <c r="K137" s="7">
        <f>ROUND( K$2+(('coded NOLH for 23-29 factors'!K136-1)*(K$3-K$2)/256), K$4)</f>
        <v>164</v>
      </c>
      <c r="L137" s="7">
        <f>ROUND( L$2+(('coded NOLH for 23-29 factors'!L136-1)*(L$3-L$2)/256), L$4)</f>
        <v>205</v>
      </c>
      <c r="M137" s="7">
        <f>ROUND( M$2+(('coded NOLH for 23-29 factors'!M136-1)*(M$3-M$2)/256), M$4)</f>
        <v>194</v>
      </c>
      <c r="N137" s="7">
        <f>ROUND( N$2+(('coded NOLH for 23-29 factors'!N136-1)*(N$3-N$2)/256), N$4)</f>
        <v>224</v>
      </c>
      <c r="O137" s="7">
        <f>ROUND( O$2+(('coded NOLH for 23-29 factors'!O136-1)*(O$3-O$2)/256), O$4)</f>
        <v>220</v>
      </c>
      <c r="P137" s="7">
        <f>ROUND( P$2+(('coded NOLH for 23-29 factors'!P136-1)*(P$3-P$2)/256), P$4)</f>
        <v>17</v>
      </c>
      <c r="Q137" s="7">
        <f>ROUND( Q$2+(('coded NOLH for 23-29 factors'!Q136-1)*(Q$3-Q$2)/256), Q$4)</f>
        <v>44</v>
      </c>
      <c r="R137" s="7">
        <f>ROUND( R$2+(('coded NOLH for 23-29 factors'!R136-1)*(R$3-R$2)/256), R$4)</f>
        <v>112</v>
      </c>
      <c r="S137" s="7">
        <f>ROUND( S$2+(('coded NOLH for 23-29 factors'!S136-1)*(S$3-S$2)/256), S$4)</f>
        <v>19</v>
      </c>
      <c r="T137" s="7">
        <f>ROUND( T$2+(('coded NOLH for 23-29 factors'!T136-1)*(T$3-T$2)/256), T$4)</f>
        <v>41</v>
      </c>
      <c r="U137" s="7">
        <f>ROUND( U$2+(('coded NOLH for 23-29 factors'!U136-1)*(U$3-U$2)/256), U$4)</f>
        <v>195</v>
      </c>
      <c r="V137" s="7">
        <f>ROUND( V$2+(('coded NOLH for 23-29 factors'!V136-1)*(V$3-V$2)/256), V$4)</f>
        <v>236</v>
      </c>
      <c r="W137" s="7">
        <f>ROUND( W$2+(('coded NOLH for 23-29 factors'!W136-1)*(W$3-W$2)/256), W$4)</f>
        <v>218</v>
      </c>
      <c r="X137" s="7">
        <f>ROUND( X$2+(('coded NOLH for 23-29 factors'!X136-1)*(X$3-X$2)/256), X$4)</f>
        <v>248</v>
      </c>
      <c r="Y137" s="7">
        <f>ROUND( Y$2+(('coded NOLH for 23-29 factors'!Y136-1)*(Y$3-Y$2)/256), Y$4)</f>
        <v>178</v>
      </c>
      <c r="Z137" s="7">
        <f>ROUND( Z$2+(('coded NOLH for 23-29 factors'!Z136-1)*(Z$3-Z$2)/256), Z$4)</f>
        <v>253</v>
      </c>
      <c r="AA137" s="7">
        <f>ROUND( AA$2+(('coded NOLH for 23-29 factors'!AA136-1)*(AA$3-AA$2)/256), AA$4)</f>
        <v>147</v>
      </c>
      <c r="AB137" s="7">
        <f>ROUND( AB$2+(('coded NOLH for 23-29 factors'!AB136-1)*(AB$3-AB$2)/256), AB$4)</f>
        <v>182</v>
      </c>
      <c r="AC137" s="7">
        <f>ROUND( AC$2+(('coded NOLH for 23-29 factors'!AC136-1)*(AC$3-AC$2)/256), AC$4)</f>
        <v>144</v>
      </c>
      <c r="AD137" s="7">
        <f>ROUND( AD$2+(('coded NOLH for 23-29 factors'!AD136-1)*(AD$3-AD$2)/256), AD$4)</f>
        <v>209</v>
      </c>
    </row>
    <row r="138" spans="2:30" x14ac:dyDescent="0.2">
      <c r="B138" s="7">
        <f>ROUND( B$2+(('coded NOLH for 23-29 factors'!B137-1)*(B$3-B$2)/256), B$4)</f>
        <v>153</v>
      </c>
      <c r="C138" s="7">
        <f>ROUND( C$2+(('coded NOLH for 23-29 factors'!C137-1)*(C$3-C$2)/256), C$4)</f>
        <v>216</v>
      </c>
      <c r="D138" s="7">
        <f>ROUND( D$2+(('coded NOLH for 23-29 factors'!D137-1)*(D$3-D$2)/256), D$4)</f>
        <v>155</v>
      </c>
      <c r="E138" s="7">
        <f>ROUND( E$2+(('coded NOLH for 23-29 factors'!E137-1)*(E$3-E$2)/256), E$4)</f>
        <v>95</v>
      </c>
      <c r="F138" s="7">
        <f>ROUND( F$2+(('coded NOLH for 23-29 factors'!F137-1)*(F$3-F$2)/256), F$4)</f>
        <v>70</v>
      </c>
      <c r="G138" s="7">
        <f>ROUND( G$2+(('coded NOLH for 23-29 factors'!G137-1)*(G$3-G$2)/256), G$4)</f>
        <v>66</v>
      </c>
      <c r="H138" s="7">
        <f>ROUND( H$2+(('coded NOLH for 23-29 factors'!H137-1)*(H$3-H$2)/256), H$4)</f>
        <v>32</v>
      </c>
      <c r="I138" s="7">
        <f>ROUND( I$2+(('coded NOLH for 23-29 factors'!I137-1)*(I$3-I$2)/256), I$4)</f>
        <v>14</v>
      </c>
      <c r="J138" s="7">
        <f>ROUND( J$2+(('coded NOLH for 23-29 factors'!J137-1)*(J$3-J$2)/256), J$4)</f>
        <v>218</v>
      </c>
      <c r="K138" s="7">
        <f>ROUND( K$2+(('coded NOLH for 23-29 factors'!K137-1)*(K$3-K$2)/256), K$4)</f>
        <v>117</v>
      </c>
      <c r="L138" s="7">
        <f>ROUND( L$2+(('coded NOLH for 23-29 factors'!L137-1)*(L$3-L$2)/256), L$4)</f>
        <v>17</v>
      </c>
      <c r="M138" s="7">
        <f>ROUND( M$2+(('coded NOLH for 23-29 factors'!M137-1)*(M$3-M$2)/256), M$4)</f>
        <v>57</v>
      </c>
      <c r="N138" s="7">
        <f>ROUND( N$2+(('coded NOLH for 23-29 factors'!N137-1)*(N$3-N$2)/256), N$4)</f>
        <v>10</v>
      </c>
      <c r="O138" s="7">
        <f>ROUND( O$2+(('coded NOLH for 23-29 factors'!O137-1)*(O$3-O$2)/256), O$4)</f>
        <v>13</v>
      </c>
      <c r="P138" s="7">
        <f>ROUND( P$2+(('coded NOLH for 23-29 factors'!P137-1)*(P$3-P$2)/256), P$4)</f>
        <v>92</v>
      </c>
      <c r="Q138" s="7">
        <f>ROUND( Q$2+(('coded NOLH for 23-29 factors'!Q137-1)*(Q$3-Q$2)/256), Q$4)</f>
        <v>108</v>
      </c>
      <c r="R138" s="7">
        <f>ROUND( R$2+(('coded NOLH for 23-29 factors'!R137-1)*(R$3-R$2)/256), R$4)</f>
        <v>55</v>
      </c>
      <c r="S138" s="7">
        <f>ROUND( S$2+(('coded NOLH for 23-29 factors'!S137-1)*(S$3-S$2)/256), S$4)</f>
        <v>1</v>
      </c>
      <c r="T138" s="7">
        <f>ROUND( T$2+(('coded NOLH for 23-29 factors'!T137-1)*(T$3-T$2)/256), T$4)</f>
        <v>58</v>
      </c>
      <c r="U138" s="7">
        <f>ROUND( U$2+(('coded NOLH for 23-29 factors'!U137-1)*(U$3-U$2)/256), U$4)</f>
        <v>253</v>
      </c>
      <c r="V138" s="7">
        <f>ROUND( V$2+(('coded NOLH for 23-29 factors'!V137-1)*(V$3-V$2)/256), V$4)</f>
        <v>221</v>
      </c>
      <c r="W138" s="7">
        <f>ROUND( W$2+(('coded NOLH for 23-29 factors'!W137-1)*(W$3-W$2)/256), W$4)</f>
        <v>203</v>
      </c>
      <c r="X138" s="7">
        <f>ROUND( X$2+(('coded NOLH for 23-29 factors'!X137-1)*(X$3-X$2)/256), X$4)</f>
        <v>143</v>
      </c>
      <c r="Y138" s="7">
        <f>ROUND( Y$2+(('coded NOLH for 23-29 factors'!Y137-1)*(Y$3-Y$2)/256), Y$4)</f>
        <v>197</v>
      </c>
      <c r="Z138" s="7">
        <f>ROUND( Z$2+(('coded NOLH for 23-29 factors'!Z137-1)*(Z$3-Z$2)/256), Z$4)</f>
        <v>156</v>
      </c>
      <c r="AA138" s="7">
        <f>ROUND( AA$2+(('coded NOLH for 23-29 factors'!AA137-1)*(AA$3-AA$2)/256), AA$4)</f>
        <v>154</v>
      </c>
      <c r="AB138" s="7">
        <f>ROUND( AB$2+(('coded NOLH for 23-29 factors'!AB137-1)*(AB$3-AB$2)/256), AB$4)</f>
        <v>205</v>
      </c>
      <c r="AC138" s="7">
        <f>ROUND( AC$2+(('coded NOLH for 23-29 factors'!AC137-1)*(AC$3-AC$2)/256), AC$4)</f>
        <v>208</v>
      </c>
      <c r="AD138" s="7">
        <f>ROUND( AD$2+(('coded NOLH for 23-29 factors'!AD137-1)*(AD$3-AD$2)/256), AD$4)</f>
        <v>196</v>
      </c>
    </row>
    <row r="139" spans="2:30" x14ac:dyDescent="0.2">
      <c r="B139" s="7">
        <f>ROUND( B$2+(('coded NOLH for 23-29 factors'!B138-1)*(B$3-B$2)/256), B$4)</f>
        <v>163</v>
      </c>
      <c r="C139" s="7">
        <f>ROUND( C$2+(('coded NOLH for 23-29 factors'!C138-1)*(C$3-C$2)/256), C$4)</f>
        <v>114</v>
      </c>
      <c r="D139" s="7">
        <f>ROUND( D$2+(('coded NOLH for 23-29 factors'!D138-1)*(D$3-D$2)/256), D$4)</f>
        <v>100</v>
      </c>
      <c r="E139" s="7">
        <f>ROUND( E$2+(('coded NOLH for 23-29 factors'!E138-1)*(E$3-E$2)/256), E$4)</f>
        <v>153</v>
      </c>
      <c r="F139" s="7">
        <f>ROUND( F$2+(('coded NOLH for 23-29 factors'!F138-1)*(F$3-F$2)/256), F$4)</f>
        <v>19</v>
      </c>
      <c r="G139" s="7">
        <f>ROUND( G$2+(('coded NOLH for 23-29 factors'!G138-1)*(G$3-G$2)/256), G$4)</f>
        <v>54</v>
      </c>
      <c r="H139" s="7">
        <f>ROUND( H$2+(('coded NOLH for 23-29 factors'!H138-1)*(H$3-H$2)/256), H$4)</f>
        <v>64</v>
      </c>
      <c r="I139" s="7">
        <f>ROUND( I$2+(('coded NOLH for 23-29 factors'!I138-1)*(I$3-I$2)/256), I$4)</f>
        <v>81</v>
      </c>
      <c r="J139" s="7">
        <f>ROUND( J$2+(('coded NOLH for 23-29 factors'!J138-1)*(J$3-J$2)/256), J$4)</f>
        <v>240</v>
      </c>
      <c r="K139" s="7">
        <f>ROUND( K$2+(('coded NOLH for 23-29 factors'!K138-1)*(K$3-K$2)/256), K$4)</f>
        <v>48</v>
      </c>
      <c r="L139" s="7">
        <f>ROUND( L$2+(('coded NOLH for 23-29 factors'!L138-1)*(L$3-L$2)/256), L$4)</f>
        <v>235</v>
      </c>
      <c r="M139" s="7">
        <f>ROUND( M$2+(('coded NOLH for 23-29 factors'!M138-1)*(M$3-M$2)/256), M$4)</f>
        <v>243</v>
      </c>
      <c r="N139" s="7">
        <f>ROUND( N$2+(('coded NOLH for 23-29 factors'!N138-1)*(N$3-N$2)/256), N$4)</f>
        <v>175</v>
      </c>
      <c r="O139" s="7">
        <f>ROUND( O$2+(('coded NOLH for 23-29 factors'!O138-1)*(O$3-O$2)/256), O$4)</f>
        <v>237</v>
      </c>
      <c r="P139" s="7">
        <f>ROUND( P$2+(('coded NOLH for 23-29 factors'!P138-1)*(P$3-P$2)/256), P$4)</f>
        <v>128</v>
      </c>
      <c r="Q139" s="7">
        <f>ROUND( Q$2+(('coded NOLH for 23-29 factors'!Q138-1)*(Q$3-Q$2)/256), Q$4)</f>
        <v>216</v>
      </c>
      <c r="R139" s="7">
        <f>ROUND( R$2+(('coded NOLH for 23-29 factors'!R138-1)*(R$3-R$2)/256), R$4)</f>
        <v>219</v>
      </c>
      <c r="S139" s="7">
        <f>ROUND( S$2+(('coded NOLH for 23-29 factors'!S138-1)*(S$3-S$2)/256), S$4)</f>
        <v>228</v>
      </c>
      <c r="T139" s="7">
        <f>ROUND( T$2+(('coded NOLH for 23-29 factors'!T138-1)*(T$3-T$2)/256), T$4)</f>
        <v>186</v>
      </c>
      <c r="U139" s="7">
        <f>ROUND( U$2+(('coded NOLH for 23-29 factors'!U138-1)*(U$3-U$2)/256), U$4)</f>
        <v>19</v>
      </c>
      <c r="V139" s="7">
        <f>ROUND( V$2+(('coded NOLH for 23-29 factors'!V138-1)*(V$3-V$2)/256), V$4)</f>
        <v>89</v>
      </c>
      <c r="W139" s="7">
        <f>ROUND( W$2+(('coded NOLH for 23-29 factors'!W138-1)*(W$3-W$2)/256), W$4)</f>
        <v>41</v>
      </c>
      <c r="X139" s="7">
        <f>ROUND( X$2+(('coded NOLH for 23-29 factors'!X138-1)*(X$3-X$2)/256), X$4)</f>
        <v>37</v>
      </c>
      <c r="Y139" s="7">
        <f>ROUND( Y$2+(('coded NOLH for 23-29 factors'!Y138-1)*(Y$3-Y$2)/256), Y$4)</f>
        <v>182</v>
      </c>
      <c r="Z139" s="7">
        <f>ROUND( Z$2+(('coded NOLH for 23-29 factors'!Z138-1)*(Z$3-Z$2)/256), Z$4)</f>
        <v>170</v>
      </c>
      <c r="AA139" s="7">
        <f>ROUND( AA$2+(('coded NOLH for 23-29 factors'!AA138-1)*(AA$3-AA$2)/256), AA$4)</f>
        <v>197</v>
      </c>
      <c r="AB139" s="7">
        <f>ROUND( AB$2+(('coded NOLH for 23-29 factors'!AB138-1)*(AB$3-AB$2)/256), AB$4)</f>
        <v>186</v>
      </c>
      <c r="AC139" s="7">
        <f>ROUND( AC$2+(('coded NOLH for 23-29 factors'!AC138-1)*(AC$3-AC$2)/256), AC$4)</f>
        <v>108</v>
      </c>
      <c r="AD139" s="7">
        <f>ROUND( AD$2+(('coded NOLH for 23-29 factors'!AD138-1)*(AD$3-AD$2)/256), AD$4)</f>
        <v>242</v>
      </c>
    </row>
    <row r="140" spans="2:30" x14ac:dyDescent="0.2">
      <c r="B140" s="7">
        <f>ROUND( B$2+(('coded NOLH for 23-29 factors'!B139-1)*(B$3-B$2)/256), B$4)</f>
        <v>144</v>
      </c>
      <c r="C140" s="7">
        <f>ROUND( C$2+(('coded NOLH for 23-29 factors'!C139-1)*(C$3-C$2)/256), C$4)</f>
        <v>163</v>
      </c>
      <c r="D140" s="7">
        <f>ROUND( D$2+(('coded NOLH for 23-29 factors'!D139-1)*(D$3-D$2)/256), D$4)</f>
        <v>12</v>
      </c>
      <c r="E140" s="7">
        <f>ROUND( E$2+(('coded NOLH for 23-29 factors'!E139-1)*(E$3-E$2)/256), E$4)</f>
        <v>216</v>
      </c>
      <c r="F140" s="7">
        <f>ROUND( F$2+(('coded NOLH for 23-29 factors'!F139-1)*(F$3-F$2)/256), F$4)</f>
        <v>36</v>
      </c>
      <c r="G140" s="7">
        <f>ROUND( G$2+(('coded NOLH for 23-29 factors'!G139-1)*(G$3-G$2)/256), G$4)</f>
        <v>25</v>
      </c>
      <c r="H140" s="7">
        <f>ROUND( H$2+(('coded NOLH for 23-29 factors'!H139-1)*(H$3-H$2)/256), H$4)</f>
        <v>69</v>
      </c>
      <c r="I140" s="7">
        <f>ROUND( I$2+(('coded NOLH for 23-29 factors'!I139-1)*(I$3-I$2)/256), I$4)</f>
        <v>13</v>
      </c>
      <c r="J140" s="7">
        <f>ROUND( J$2+(('coded NOLH for 23-29 factors'!J139-1)*(J$3-J$2)/256), J$4)</f>
        <v>72</v>
      </c>
      <c r="K140" s="7">
        <f>ROUND( K$2+(('coded NOLH for 23-29 factors'!K139-1)*(K$3-K$2)/256), K$4)</f>
        <v>140</v>
      </c>
      <c r="L140" s="7">
        <f>ROUND( L$2+(('coded NOLH for 23-29 factors'!L139-1)*(L$3-L$2)/256), L$4)</f>
        <v>42</v>
      </c>
      <c r="M140" s="7">
        <f>ROUND( M$2+(('coded NOLH for 23-29 factors'!M139-1)*(M$3-M$2)/256), M$4)</f>
        <v>62</v>
      </c>
      <c r="N140" s="7">
        <f>ROUND( N$2+(('coded NOLH for 23-29 factors'!N139-1)*(N$3-N$2)/256), N$4)</f>
        <v>42</v>
      </c>
      <c r="O140" s="7">
        <f>ROUND( O$2+(('coded NOLH for 23-29 factors'!O139-1)*(O$3-O$2)/256), O$4)</f>
        <v>76</v>
      </c>
      <c r="P140" s="7">
        <f>ROUND( P$2+(('coded NOLH for 23-29 factors'!P139-1)*(P$3-P$2)/256), P$4)</f>
        <v>23</v>
      </c>
      <c r="Q140" s="7">
        <f>ROUND( Q$2+(('coded NOLH for 23-29 factors'!Q139-1)*(Q$3-Q$2)/256), Q$4)</f>
        <v>148</v>
      </c>
      <c r="R140" s="7">
        <f>ROUND( R$2+(('coded NOLH for 23-29 factors'!R139-1)*(R$3-R$2)/256), R$4)</f>
        <v>159</v>
      </c>
      <c r="S140" s="7">
        <f>ROUND( S$2+(('coded NOLH for 23-29 factors'!S139-1)*(S$3-S$2)/256), S$4)</f>
        <v>144</v>
      </c>
      <c r="T140" s="7">
        <f>ROUND( T$2+(('coded NOLH for 23-29 factors'!T139-1)*(T$3-T$2)/256), T$4)</f>
        <v>162</v>
      </c>
      <c r="U140" s="7">
        <f>ROUND( U$2+(('coded NOLH for 23-29 factors'!U139-1)*(U$3-U$2)/256), U$4)</f>
        <v>29</v>
      </c>
      <c r="V140" s="7">
        <f>ROUND( V$2+(('coded NOLH for 23-29 factors'!V139-1)*(V$3-V$2)/256), V$4)</f>
        <v>34</v>
      </c>
      <c r="W140" s="7">
        <f>ROUND( W$2+(('coded NOLH for 23-29 factors'!W139-1)*(W$3-W$2)/256), W$4)</f>
        <v>25</v>
      </c>
      <c r="X140" s="7">
        <f>ROUND( X$2+(('coded NOLH for 23-29 factors'!X139-1)*(X$3-X$2)/256), X$4)</f>
        <v>6</v>
      </c>
      <c r="Y140" s="7">
        <f>ROUND( Y$2+(('coded NOLH for 23-29 factors'!Y139-1)*(Y$3-Y$2)/256), Y$4)</f>
        <v>111</v>
      </c>
      <c r="Z140" s="7">
        <f>ROUND( Z$2+(('coded NOLH for 23-29 factors'!Z139-1)*(Z$3-Z$2)/256), Z$4)</f>
        <v>249</v>
      </c>
      <c r="AA140" s="7">
        <f>ROUND( AA$2+(('coded NOLH for 23-29 factors'!AA139-1)*(AA$3-AA$2)/256), AA$4)</f>
        <v>155</v>
      </c>
      <c r="AB140" s="7">
        <f>ROUND( AB$2+(('coded NOLH for 23-29 factors'!AB139-1)*(AB$3-AB$2)/256), AB$4)</f>
        <v>213</v>
      </c>
      <c r="AC140" s="7">
        <f>ROUND( AC$2+(('coded NOLH for 23-29 factors'!AC139-1)*(AC$3-AC$2)/256), AC$4)</f>
        <v>168</v>
      </c>
      <c r="AD140" s="7">
        <f>ROUND( AD$2+(('coded NOLH for 23-29 factors'!AD139-1)*(AD$3-AD$2)/256), AD$4)</f>
        <v>222</v>
      </c>
    </row>
    <row r="141" spans="2:30" x14ac:dyDescent="0.2">
      <c r="B141" s="7">
        <f>ROUND( B$2+(('coded NOLH for 23-29 factors'!B140-1)*(B$3-B$2)/256), B$4)</f>
        <v>246</v>
      </c>
      <c r="C141" s="7">
        <f>ROUND( C$2+(('coded NOLH for 23-29 factors'!C140-1)*(C$3-C$2)/256), C$4)</f>
        <v>100</v>
      </c>
      <c r="D141" s="7">
        <f>ROUND( D$2+(('coded NOLH for 23-29 factors'!D140-1)*(D$3-D$2)/256), D$4)</f>
        <v>144</v>
      </c>
      <c r="E141" s="7">
        <f>ROUND( E$2+(('coded NOLH for 23-29 factors'!E140-1)*(E$3-E$2)/256), E$4)</f>
        <v>227</v>
      </c>
      <c r="F141" s="7">
        <f>ROUND( F$2+(('coded NOLH for 23-29 factors'!F140-1)*(F$3-F$2)/256), F$4)</f>
        <v>125</v>
      </c>
      <c r="G141" s="7">
        <f>ROUND( G$2+(('coded NOLH for 23-29 factors'!G140-1)*(G$3-G$2)/256), G$4)</f>
        <v>124</v>
      </c>
      <c r="H141" s="7">
        <f>ROUND( H$2+(('coded NOLH for 23-29 factors'!H140-1)*(H$3-H$2)/256), H$4)</f>
        <v>61</v>
      </c>
      <c r="I141" s="7">
        <f>ROUND( I$2+(('coded NOLH for 23-29 factors'!I140-1)*(I$3-I$2)/256), I$4)</f>
        <v>107</v>
      </c>
      <c r="J141" s="7">
        <f>ROUND( J$2+(('coded NOLH for 23-29 factors'!J140-1)*(J$3-J$2)/256), J$4)</f>
        <v>85</v>
      </c>
      <c r="K141" s="7">
        <f>ROUND( K$2+(('coded NOLH for 23-29 factors'!K140-1)*(K$3-K$2)/256), K$4)</f>
        <v>107</v>
      </c>
      <c r="L141" s="7">
        <f>ROUND( L$2+(('coded NOLH for 23-29 factors'!L140-1)*(L$3-L$2)/256), L$4)</f>
        <v>256</v>
      </c>
      <c r="M141" s="7">
        <f>ROUND( M$2+(('coded NOLH for 23-29 factors'!M140-1)*(M$3-M$2)/256), M$4)</f>
        <v>188</v>
      </c>
      <c r="N141" s="7">
        <f>ROUND( N$2+(('coded NOLH for 23-29 factors'!N140-1)*(N$3-N$2)/256), N$4)</f>
        <v>178</v>
      </c>
      <c r="O141" s="7">
        <f>ROUND( O$2+(('coded NOLH for 23-29 factors'!O140-1)*(O$3-O$2)/256), O$4)</f>
        <v>175</v>
      </c>
      <c r="P141" s="7">
        <f>ROUND( P$2+(('coded NOLH for 23-29 factors'!P140-1)*(P$3-P$2)/256), P$4)</f>
        <v>220</v>
      </c>
      <c r="Q141" s="7">
        <f>ROUND( Q$2+(('coded NOLH for 23-29 factors'!Q140-1)*(Q$3-Q$2)/256), Q$4)</f>
        <v>24</v>
      </c>
      <c r="R141" s="7">
        <f>ROUND( R$2+(('coded NOLH for 23-29 factors'!R140-1)*(R$3-R$2)/256), R$4)</f>
        <v>23</v>
      </c>
      <c r="S141" s="7">
        <f>ROUND( S$2+(('coded NOLH for 23-29 factors'!S140-1)*(S$3-S$2)/256), S$4)</f>
        <v>88</v>
      </c>
      <c r="T141" s="7">
        <f>ROUND( T$2+(('coded NOLH for 23-29 factors'!T140-1)*(T$3-T$2)/256), T$4)</f>
        <v>6</v>
      </c>
      <c r="U141" s="7">
        <f>ROUND( U$2+(('coded NOLH for 23-29 factors'!U140-1)*(U$3-U$2)/256), U$4)</f>
        <v>53</v>
      </c>
      <c r="V141" s="7">
        <f>ROUND( V$2+(('coded NOLH for 23-29 factors'!V140-1)*(V$3-V$2)/256), V$4)</f>
        <v>132</v>
      </c>
      <c r="W141" s="7">
        <f>ROUND( W$2+(('coded NOLH for 23-29 factors'!W140-1)*(W$3-W$2)/256), W$4)</f>
        <v>11</v>
      </c>
      <c r="X141" s="7">
        <f>ROUND( X$2+(('coded NOLH for 23-29 factors'!X140-1)*(X$3-X$2)/256), X$4)</f>
        <v>48</v>
      </c>
      <c r="Y141" s="7">
        <f>ROUND( Y$2+(('coded NOLH for 23-29 factors'!Y140-1)*(Y$3-Y$2)/256), Y$4)</f>
        <v>179</v>
      </c>
      <c r="Z141" s="7">
        <f>ROUND( Z$2+(('coded NOLH for 23-29 factors'!Z140-1)*(Z$3-Z$2)/256), Z$4)</f>
        <v>154</v>
      </c>
      <c r="AA141" s="7">
        <f>ROUND( AA$2+(('coded NOLH for 23-29 factors'!AA140-1)*(AA$3-AA$2)/256), AA$4)</f>
        <v>148</v>
      </c>
      <c r="AB141" s="7">
        <f>ROUND( AB$2+(('coded NOLH for 23-29 factors'!AB140-1)*(AB$3-AB$2)/256), AB$4)</f>
        <v>187</v>
      </c>
      <c r="AC141" s="7">
        <f>ROUND( AC$2+(('coded NOLH for 23-29 factors'!AC140-1)*(AC$3-AC$2)/256), AC$4)</f>
        <v>220</v>
      </c>
      <c r="AD141" s="7">
        <f>ROUND( AD$2+(('coded NOLH for 23-29 factors'!AD140-1)*(AD$3-AD$2)/256), AD$4)</f>
        <v>192</v>
      </c>
    </row>
    <row r="142" spans="2:30" x14ac:dyDescent="0.2">
      <c r="B142" s="7">
        <f>ROUND( B$2+(('coded NOLH for 23-29 factors'!B141-1)*(B$3-B$2)/256), B$4)</f>
        <v>158</v>
      </c>
      <c r="C142" s="7">
        <f>ROUND( C$2+(('coded NOLH for 23-29 factors'!C141-1)*(C$3-C$2)/256), C$4)</f>
        <v>246</v>
      </c>
      <c r="D142" s="7">
        <f>ROUND( D$2+(('coded NOLH for 23-29 factors'!D141-1)*(D$3-D$2)/256), D$4)</f>
        <v>163</v>
      </c>
      <c r="E142" s="7">
        <f>ROUND( E$2+(('coded NOLH for 23-29 factors'!E141-1)*(E$3-E$2)/256), E$4)</f>
        <v>155</v>
      </c>
      <c r="F142" s="7">
        <f>ROUND( F$2+(('coded NOLH for 23-29 factors'!F141-1)*(F$3-F$2)/256), F$4)</f>
        <v>20</v>
      </c>
      <c r="G142" s="7">
        <f>ROUND( G$2+(('coded NOLH for 23-29 factors'!G141-1)*(G$3-G$2)/256), G$4)</f>
        <v>67</v>
      </c>
      <c r="H142" s="7">
        <f>ROUND( H$2+(('coded NOLH for 23-29 factors'!H141-1)*(H$3-H$2)/256), H$4)</f>
        <v>78</v>
      </c>
      <c r="I142" s="7">
        <f>ROUND( I$2+(('coded NOLH for 23-29 factors'!I141-1)*(I$3-I$2)/256), I$4)</f>
        <v>83</v>
      </c>
      <c r="J142" s="7">
        <f>ROUND( J$2+(('coded NOLH for 23-29 factors'!J141-1)*(J$3-J$2)/256), J$4)</f>
        <v>133</v>
      </c>
      <c r="K142" s="7">
        <f>ROUND( K$2+(('coded NOLH for 23-29 factors'!K141-1)*(K$3-K$2)/256), K$4)</f>
        <v>239</v>
      </c>
      <c r="L142" s="7">
        <f>ROUND( L$2+(('coded NOLH for 23-29 factors'!L141-1)*(L$3-L$2)/256), L$4)</f>
        <v>138</v>
      </c>
      <c r="M142" s="7">
        <f>ROUND( M$2+(('coded NOLH for 23-29 factors'!M141-1)*(M$3-M$2)/256), M$4)</f>
        <v>121</v>
      </c>
      <c r="N142" s="7">
        <f>ROUND( N$2+(('coded NOLH for 23-29 factors'!N141-1)*(N$3-N$2)/256), N$4)</f>
        <v>50</v>
      </c>
      <c r="O142" s="7">
        <f>ROUND( O$2+(('coded NOLH for 23-29 factors'!O141-1)*(O$3-O$2)/256), O$4)</f>
        <v>90</v>
      </c>
      <c r="P142" s="7">
        <f>ROUND( P$2+(('coded NOLH for 23-29 factors'!P141-1)*(P$3-P$2)/256), P$4)</f>
        <v>148</v>
      </c>
      <c r="Q142" s="7">
        <f>ROUND( Q$2+(('coded NOLH for 23-29 factors'!Q141-1)*(Q$3-Q$2)/256), Q$4)</f>
        <v>25</v>
      </c>
      <c r="R142" s="7">
        <f>ROUND( R$2+(('coded NOLH for 23-29 factors'!R141-1)*(R$3-R$2)/256), R$4)</f>
        <v>70</v>
      </c>
      <c r="S142" s="7">
        <f>ROUND( S$2+(('coded NOLH for 23-29 factors'!S141-1)*(S$3-S$2)/256), S$4)</f>
        <v>44</v>
      </c>
      <c r="T142" s="7">
        <f>ROUND( T$2+(('coded NOLH for 23-29 factors'!T141-1)*(T$3-T$2)/256), T$4)</f>
        <v>100</v>
      </c>
      <c r="U142" s="7">
        <f>ROUND( U$2+(('coded NOLH for 23-29 factors'!U141-1)*(U$3-U$2)/256), U$4)</f>
        <v>83</v>
      </c>
      <c r="V142" s="7">
        <f>ROUND( V$2+(('coded NOLH for 23-29 factors'!V141-1)*(V$3-V$2)/256), V$4)</f>
        <v>40</v>
      </c>
      <c r="W142" s="7">
        <f>ROUND( W$2+(('coded NOLH for 23-29 factors'!W141-1)*(W$3-W$2)/256), W$4)</f>
        <v>12</v>
      </c>
      <c r="X142" s="7">
        <f>ROUND( X$2+(('coded NOLH for 23-29 factors'!X141-1)*(X$3-X$2)/256), X$4)</f>
        <v>21</v>
      </c>
      <c r="Y142" s="7">
        <f>ROUND( Y$2+(('coded NOLH for 23-29 factors'!Y141-1)*(Y$3-Y$2)/256), Y$4)</f>
        <v>199</v>
      </c>
      <c r="Z142" s="7">
        <f>ROUND( Z$2+(('coded NOLH for 23-29 factors'!Z141-1)*(Z$3-Z$2)/256), Z$4)</f>
        <v>188</v>
      </c>
      <c r="AA142" s="7">
        <f>ROUND( AA$2+(('coded NOLH for 23-29 factors'!AA141-1)*(AA$3-AA$2)/256), AA$4)</f>
        <v>227</v>
      </c>
      <c r="AB142" s="7">
        <f>ROUND( AB$2+(('coded NOLH for 23-29 factors'!AB141-1)*(AB$3-AB$2)/256), AB$4)</f>
        <v>148</v>
      </c>
      <c r="AC142" s="7">
        <f>ROUND( AC$2+(('coded NOLH for 23-29 factors'!AC141-1)*(AC$3-AC$2)/256), AC$4)</f>
        <v>238</v>
      </c>
      <c r="AD142" s="7">
        <f>ROUND( AD$2+(('coded NOLH for 23-29 factors'!AD141-1)*(AD$3-AD$2)/256), AD$4)</f>
        <v>225</v>
      </c>
    </row>
    <row r="143" spans="2:30" x14ac:dyDescent="0.2">
      <c r="B143" s="7">
        <f>ROUND( B$2+(('coded NOLH for 23-29 factors'!B142-1)*(B$3-B$2)/256), B$4)</f>
        <v>238</v>
      </c>
      <c r="C143" s="7">
        <f>ROUND( C$2+(('coded NOLH for 23-29 factors'!C142-1)*(C$3-C$2)/256), C$4)</f>
        <v>125</v>
      </c>
      <c r="D143" s="7">
        <f>ROUND( D$2+(('coded NOLH for 23-29 factors'!D142-1)*(D$3-D$2)/256), D$4)</f>
        <v>19</v>
      </c>
      <c r="E143" s="7">
        <f>ROUND( E$2+(('coded NOLH for 23-29 factors'!E142-1)*(E$3-E$2)/256), E$4)</f>
        <v>96</v>
      </c>
      <c r="F143" s="7">
        <f>ROUND( F$2+(('coded NOLH for 23-29 factors'!F142-1)*(F$3-F$2)/256), F$4)</f>
        <v>158</v>
      </c>
      <c r="G143" s="7">
        <f>ROUND( G$2+(('coded NOLH for 23-29 factors'!G142-1)*(G$3-G$2)/256), G$4)</f>
        <v>56</v>
      </c>
      <c r="H143" s="7">
        <f>ROUND( H$2+(('coded NOLH for 23-29 factors'!H142-1)*(H$3-H$2)/256), H$4)</f>
        <v>68</v>
      </c>
      <c r="I143" s="7">
        <f>ROUND( I$2+(('coded NOLH for 23-29 factors'!I142-1)*(I$3-I$2)/256), I$4)</f>
        <v>6</v>
      </c>
      <c r="J143" s="7">
        <f>ROUND( J$2+(('coded NOLH for 23-29 factors'!J142-1)*(J$3-J$2)/256), J$4)</f>
        <v>212</v>
      </c>
      <c r="K143" s="7">
        <f>ROUND( K$2+(('coded NOLH for 23-29 factors'!K142-1)*(K$3-K$2)/256), K$4)</f>
        <v>159</v>
      </c>
      <c r="L143" s="7">
        <f>ROUND( L$2+(('coded NOLH for 23-29 factors'!L142-1)*(L$3-L$2)/256), L$4)</f>
        <v>15</v>
      </c>
      <c r="M143" s="7">
        <f>ROUND( M$2+(('coded NOLH for 23-29 factors'!M142-1)*(M$3-M$2)/256), M$4)</f>
        <v>198</v>
      </c>
      <c r="N143" s="7">
        <f>ROUND( N$2+(('coded NOLH for 23-29 factors'!N142-1)*(N$3-N$2)/256), N$4)</f>
        <v>140</v>
      </c>
      <c r="O143" s="7">
        <f>ROUND( O$2+(('coded NOLH for 23-29 factors'!O142-1)*(O$3-O$2)/256), O$4)</f>
        <v>147</v>
      </c>
      <c r="P143" s="7">
        <f>ROUND( P$2+(('coded NOLH for 23-29 factors'!P142-1)*(P$3-P$2)/256), P$4)</f>
        <v>210</v>
      </c>
      <c r="Q143" s="7">
        <f>ROUND( Q$2+(('coded NOLH for 23-29 factors'!Q142-1)*(Q$3-Q$2)/256), Q$4)</f>
        <v>89</v>
      </c>
      <c r="R143" s="7">
        <f>ROUND( R$2+(('coded NOLH for 23-29 factors'!R142-1)*(R$3-R$2)/256), R$4)</f>
        <v>153</v>
      </c>
      <c r="S143" s="7">
        <f>ROUND( S$2+(('coded NOLH for 23-29 factors'!S142-1)*(S$3-S$2)/256), S$4)</f>
        <v>181</v>
      </c>
      <c r="T143" s="7">
        <f>ROUND( T$2+(('coded NOLH for 23-29 factors'!T142-1)*(T$3-T$2)/256), T$4)</f>
        <v>170</v>
      </c>
      <c r="U143" s="7">
        <f>ROUND( U$2+(('coded NOLH for 23-29 factors'!U142-1)*(U$3-U$2)/256), U$4)</f>
        <v>99</v>
      </c>
      <c r="V143" s="7">
        <f>ROUND( V$2+(('coded NOLH for 23-29 factors'!V142-1)*(V$3-V$2)/256), V$4)</f>
        <v>209</v>
      </c>
      <c r="W143" s="7">
        <f>ROUND( W$2+(('coded NOLH for 23-29 factors'!W142-1)*(W$3-W$2)/256), W$4)</f>
        <v>239</v>
      </c>
      <c r="X143" s="7">
        <f>ROUND( X$2+(('coded NOLH for 23-29 factors'!X142-1)*(X$3-X$2)/256), X$4)</f>
        <v>199</v>
      </c>
      <c r="Y143" s="7">
        <f>ROUND( Y$2+(('coded NOLH for 23-29 factors'!Y142-1)*(Y$3-Y$2)/256), Y$4)</f>
        <v>35</v>
      </c>
      <c r="Z143" s="7">
        <f>ROUND( Z$2+(('coded NOLH for 23-29 factors'!Z142-1)*(Z$3-Z$2)/256), Z$4)</f>
        <v>27</v>
      </c>
      <c r="AA143" s="7">
        <f>ROUND( AA$2+(('coded NOLH for 23-29 factors'!AA142-1)*(AA$3-AA$2)/256), AA$4)</f>
        <v>106</v>
      </c>
      <c r="AB143" s="7">
        <f>ROUND( AB$2+(('coded NOLH for 23-29 factors'!AB142-1)*(AB$3-AB$2)/256), AB$4)</f>
        <v>214</v>
      </c>
      <c r="AC143" s="7">
        <f>ROUND( AC$2+(('coded NOLH for 23-29 factors'!AC142-1)*(AC$3-AC$2)/256), AC$4)</f>
        <v>164</v>
      </c>
      <c r="AD143" s="7">
        <f>ROUND( AD$2+(('coded NOLH for 23-29 factors'!AD142-1)*(AD$3-AD$2)/256), AD$4)</f>
        <v>237</v>
      </c>
    </row>
    <row r="144" spans="2:30" x14ac:dyDescent="0.2">
      <c r="B144" s="7">
        <f>ROUND( B$2+(('coded NOLH for 23-29 factors'!B143-1)*(B$3-B$2)/256), B$4)</f>
        <v>133</v>
      </c>
      <c r="C144" s="7">
        <f>ROUND( C$2+(('coded NOLH for 23-29 factors'!C143-1)*(C$3-C$2)/256), C$4)</f>
        <v>238</v>
      </c>
      <c r="D144" s="7">
        <f>ROUND( D$2+(('coded NOLH for 23-29 factors'!D143-1)*(D$3-D$2)/256), D$4)</f>
        <v>36</v>
      </c>
      <c r="E144" s="7">
        <f>ROUND( E$2+(('coded NOLH for 23-29 factors'!E143-1)*(E$3-E$2)/256), E$4)</f>
        <v>73</v>
      </c>
      <c r="F144" s="7">
        <f>ROUND( F$2+(('coded NOLH for 23-29 factors'!F143-1)*(F$3-F$2)/256), F$4)</f>
        <v>246</v>
      </c>
      <c r="G144" s="7">
        <f>ROUND( G$2+(('coded NOLH for 23-29 factors'!G143-1)*(G$3-G$2)/256), G$4)</f>
        <v>101</v>
      </c>
      <c r="H144" s="7">
        <f>ROUND( H$2+(('coded NOLH for 23-29 factors'!H143-1)*(H$3-H$2)/256), H$4)</f>
        <v>112</v>
      </c>
      <c r="I144" s="7">
        <f>ROUND( I$2+(('coded NOLH for 23-29 factors'!I143-1)*(I$3-I$2)/256), I$4)</f>
        <v>116</v>
      </c>
      <c r="J144" s="7">
        <f>ROUND( J$2+(('coded NOLH for 23-29 factors'!J143-1)*(J$3-J$2)/256), J$4)</f>
        <v>12</v>
      </c>
      <c r="K144" s="7">
        <f>ROUND( K$2+(('coded NOLH for 23-29 factors'!K143-1)*(K$3-K$2)/256), K$4)</f>
        <v>65</v>
      </c>
      <c r="L144" s="7">
        <f>ROUND( L$2+(('coded NOLH for 23-29 factors'!L143-1)*(L$3-L$2)/256), L$4)</f>
        <v>154</v>
      </c>
      <c r="M144" s="7">
        <f>ROUND( M$2+(('coded NOLH for 23-29 factors'!M143-1)*(M$3-M$2)/256), M$4)</f>
        <v>82</v>
      </c>
      <c r="N144" s="7">
        <f>ROUND( N$2+(('coded NOLH for 23-29 factors'!N143-1)*(N$3-N$2)/256), N$4)</f>
        <v>63</v>
      </c>
      <c r="O144" s="7">
        <f>ROUND( O$2+(('coded NOLH for 23-29 factors'!O143-1)*(O$3-O$2)/256), O$4)</f>
        <v>14</v>
      </c>
      <c r="P144" s="7">
        <f>ROUND( P$2+(('coded NOLH for 23-29 factors'!P143-1)*(P$3-P$2)/256), P$4)</f>
        <v>223</v>
      </c>
      <c r="Q144" s="7">
        <f>ROUND( Q$2+(('coded NOLH for 23-29 factors'!Q143-1)*(Q$3-Q$2)/256), Q$4)</f>
        <v>114</v>
      </c>
      <c r="R144" s="7">
        <f>ROUND( R$2+(('coded NOLH for 23-29 factors'!R143-1)*(R$3-R$2)/256), R$4)</f>
        <v>144</v>
      </c>
      <c r="S144" s="7">
        <f>ROUND( S$2+(('coded NOLH for 23-29 factors'!S143-1)*(S$3-S$2)/256), S$4)</f>
        <v>229</v>
      </c>
      <c r="T144" s="7">
        <f>ROUND( T$2+(('coded NOLH for 23-29 factors'!T143-1)*(T$3-T$2)/256), T$4)</f>
        <v>192</v>
      </c>
      <c r="U144" s="7">
        <f>ROUND( U$2+(('coded NOLH for 23-29 factors'!U143-1)*(U$3-U$2)/256), U$4)</f>
        <v>46</v>
      </c>
      <c r="V144" s="7">
        <f>ROUND( V$2+(('coded NOLH for 23-29 factors'!V143-1)*(V$3-V$2)/256), V$4)</f>
        <v>130</v>
      </c>
      <c r="W144" s="7">
        <f>ROUND( W$2+(('coded NOLH for 23-29 factors'!W143-1)*(W$3-W$2)/256), W$4)</f>
        <v>187</v>
      </c>
      <c r="X144" s="7">
        <f>ROUND( X$2+(('coded NOLH for 23-29 factors'!X143-1)*(X$3-X$2)/256), X$4)</f>
        <v>150</v>
      </c>
      <c r="Y144" s="7">
        <f>ROUND( Y$2+(('coded NOLH for 23-29 factors'!Y143-1)*(Y$3-Y$2)/256), Y$4)</f>
        <v>125</v>
      </c>
      <c r="Z144" s="7">
        <f>ROUND( Z$2+(('coded NOLH for 23-29 factors'!Z143-1)*(Z$3-Z$2)/256), Z$4)</f>
        <v>59</v>
      </c>
      <c r="AA144" s="7">
        <f>ROUND( AA$2+(('coded NOLH for 23-29 factors'!AA143-1)*(AA$3-AA$2)/256), AA$4)</f>
        <v>133</v>
      </c>
      <c r="AB144" s="7">
        <f>ROUND( AB$2+(('coded NOLH for 23-29 factors'!AB143-1)*(AB$3-AB$2)/256), AB$4)</f>
        <v>197</v>
      </c>
      <c r="AC144" s="7">
        <f>ROUND( AC$2+(('coded NOLH for 23-29 factors'!AC143-1)*(AC$3-AC$2)/256), AC$4)</f>
        <v>183</v>
      </c>
      <c r="AD144" s="7">
        <f>ROUND( AD$2+(('coded NOLH for 23-29 factors'!AD143-1)*(AD$3-AD$2)/256), AD$4)</f>
        <v>243</v>
      </c>
    </row>
    <row r="145" spans="2:30" x14ac:dyDescent="0.2">
      <c r="B145" s="7">
        <f>ROUND( B$2+(('coded NOLH for 23-29 factors'!B144-1)*(B$3-B$2)/256), B$4)</f>
        <v>222</v>
      </c>
      <c r="C145" s="7">
        <f>ROUND( C$2+(('coded NOLH for 23-29 factors'!C144-1)*(C$3-C$2)/256), C$4)</f>
        <v>19</v>
      </c>
      <c r="D145" s="7">
        <f>ROUND( D$2+(('coded NOLH for 23-29 factors'!D144-1)*(D$3-D$2)/256), D$4)</f>
        <v>133</v>
      </c>
      <c r="E145" s="7">
        <f>ROUND( E$2+(('coded NOLH for 23-29 factors'!E144-1)*(E$3-E$2)/256), E$4)</f>
        <v>11</v>
      </c>
      <c r="F145" s="7">
        <f>ROUND( F$2+(('coded NOLH for 23-29 factors'!F144-1)*(F$3-F$2)/256), F$4)</f>
        <v>144</v>
      </c>
      <c r="G145" s="7">
        <f>ROUND( G$2+(('coded NOLH for 23-29 factors'!G144-1)*(G$3-G$2)/256), G$4)</f>
        <v>128</v>
      </c>
      <c r="H145" s="7">
        <f>ROUND( H$2+(('coded NOLH for 23-29 factors'!H144-1)*(H$3-H$2)/256), H$4)</f>
        <v>7</v>
      </c>
      <c r="I145" s="7">
        <f>ROUND( I$2+(('coded NOLH for 23-29 factors'!I144-1)*(I$3-I$2)/256), I$4)</f>
        <v>104</v>
      </c>
      <c r="J145" s="7">
        <f>ROUND( J$2+(('coded NOLH for 23-29 factors'!J144-1)*(J$3-J$2)/256), J$4)</f>
        <v>26</v>
      </c>
      <c r="K145" s="7">
        <f>ROUND( K$2+(('coded NOLH for 23-29 factors'!K144-1)*(K$3-K$2)/256), K$4)</f>
        <v>184</v>
      </c>
      <c r="L145" s="7">
        <f>ROUND( L$2+(('coded NOLH for 23-29 factors'!L144-1)*(L$3-L$2)/256), L$4)</f>
        <v>92</v>
      </c>
      <c r="M145" s="7">
        <f>ROUND( M$2+(('coded NOLH for 23-29 factors'!M144-1)*(M$3-M$2)/256), M$4)</f>
        <v>203</v>
      </c>
      <c r="N145" s="7">
        <f>ROUND( N$2+(('coded NOLH for 23-29 factors'!N144-1)*(N$3-N$2)/256), N$4)</f>
        <v>203</v>
      </c>
      <c r="O145" s="7">
        <f>ROUND( O$2+(('coded NOLH for 23-29 factors'!O144-1)*(O$3-O$2)/256), O$4)</f>
        <v>154</v>
      </c>
      <c r="P145" s="7">
        <f>ROUND( P$2+(('coded NOLH for 23-29 factors'!P144-1)*(P$3-P$2)/256), P$4)</f>
        <v>91</v>
      </c>
      <c r="Q145" s="7">
        <f>ROUND( Q$2+(('coded NOLH for 23-29 factors'!Q144-1)*(Q$3-Q$2)/256), Q$4)</f>
        <v>231</v>
      </c>
      <c r="R145" s="7">
        <f>ROUND( R$2+(('coded NOLH for 23-29 factors'!R144-1)*(R$3-R$2)/256), R$4)</f>
        <v>60</v>
      </c>
      <c r="S145" s="7">
        <f>ROUND( S$2+(('coded NOLH for 23-29 factors'!S144-1)*(S$3-S$2)/256), S$4)</f>
        <v>124</v>
      </c>
      <c r="T145" s="7">
        <f>ROUND( T$2+(('coded NOLH for 23-29 factors'!T144-1)*(T$3-T$2)/256), T$4)</f>
        <v>122</v>
      </c>
      <c r="U145" s="7">
        <f>ROUND( U$2+(('coded NOLH for 23-29 factors'!U144-1)*(U$3-U$2)/256), U$4)</f>
        <v>34</v>
      </c>
      <c r="V145" s="7">
        <f>ROUND( V$2+(('coded NOLH for 23-29 factors'!V144-1)*(V$3-V$2)/256), V$4)</f>
        <v>147</v>
      </c>
      <c r="W145" s="7">
        <f>ROUND( W$2+(('coded NOLH for 23-29 factors'!W144-1)*(W$3-W$2)/256), W$4)</f>
        <v>254</v>
      </c>
      <c r="X145" s="7">
        <f>ROUND( X$2+(('coded NOLH for 23-29 factors'!X144-1)*(X$3-X$2)/256), X$4)</f>
        <v>123</v>
      </c>
      <c r="Y145" s="7">
        <f>ROUND( Y$2+(('coded NOLH for 23-29 factors'!Y144-1)*(Y$3-Y$2)/256), Y$4)</f>
        <v>6</v>
      </c>
      <c r="Z145" s="7">
        <f>ROUND( Z$2+(('coded NOLH for 23-29 factors'!Z144-1)*(Z$3-Z$2)/256), Z$4)</f>
        <v>68</v>
      </c>
      <c r="AA145" s="7">
        <f>ROUND( AA$2+(('coded NOLH for 23-29 factors'!AA144-1)*(AA$3-AA$2)/256), AA$4)</f>
        <v>26</v>
      </c>
      <c r="AB145" s="7">
        <f>ROUND( AB$2+(('coded NOLH for 23-29 factors'!AB144-1)*(AB$3-AB$2)/256), AB$4)</f>
        <v>245</v>
      </c>
      <c r="AC145" s="7">
        <f>ROUND( AC$2+(('coded NOLH for 23-29 factors'!AC144-1)*(AC$3-AC$2)/256), AC$4)</f>
        <v>231</v>
      </c>
      <c r="AD145" s="7">
        <f>ROUND( AD$2+(('coded NOLH for 23-29 factors'!AD144-1)*(AD$3-AD$2)/256), AD$4)</f>
        <v>149</v>
      </c>
    </row>
    <row r="146" spans="2:30" x14ac:dyDescent="0.2">
      <c r="B146" s="7">
        <f>ROUND( B$2+(('coded NOLH for 23-29 factors'!B145-1)*(B$3-B$2)/256), B$4)</f>
        <v>239</v>
      </c>
      <c r="C146" s="7">
        <f>ROUND( C$2+(('coded NOLH for 23-29 factors'!C145-1)*(C$3-C$2)/256), C$4)</f>
        <v>222</v>
      </c>
      <c r="D146" s="7">
        <f>ROUND( D$2+(('coded NOLH for 23-29 factors'!D145-1)*(D$3-D$2)/256), D$4)</f>
        <v>238</v>
      </c>
      <c r="E146" s="7">
        <f>ROUND( E$2+(('coded NOLH for 23-29 factors'!E145-1)*(E$3-E$2)/256), E$4)</f>
        <v>70</v>
      </c>
      <c r="F146" s="7">
        <f>ROUND( F$2+(('coded NOLH for 23-29 factors'!F145-1)*(F$3-F$2)/256), F$4)</f>
        <v>163</v>
      </c>
      <c r="G146" s="7">
        <f>ROUND( G$2+(('coded NOLH for 23-29 factors'!G145-1)*(G$3-G$2)/256), G$4)</f>
        <v>86</v>
      </c>
      <c r="H146" s="7">
        <f>ROUND( H$2+(('coded NOLH for 23-29 factors'!H145-1)*(H$3-H$2)/256), H$4)</f>
        <v>60</v>
      </c>
      <c r="I146" s="7">
        <f>ROUND( I$2+(('coded NOLH for 23-29 factors'!I145-1)*(I$3-I$2)/256), I$4)</f>
        <v>98</v>
      </c>
      <c r="J146" s="7">
        <f>ROUND( J$2+(('coded NOLH for 23-29 factors'!J145-1)*(J$3-J$2)/256), J$4)</f>
        <v>131</v>
      </c>
      <c r="K146" s="7">
        <f>ROUND( K$2+(('coded NOLH for 23-29 factors'!K145-1)*(K$3-K$2)/256), K$4)</f>
        <v>4</v>
      </c>
      <c r="L146" s="7">
        <f>ROUND( L$2+(('coded NOLH for 23-29 factors'!L145-1)*(L$3-L$2)/256), L$4)</f>
        <v>145</v>
      </c>
      <c r="M146" s="7">
        <f>ROUND( M$2+(('coded NOLH for 23-29 factors'!M145-1)*(M$3-M$2)/256), M$4)</f>
        <v>131</v>
      </c>
      <c r="N146" s="7">
        <f>ROUND( N$2+(('coded NOLH for 23-29 factors'!N145-1)*(N$3-N$2)/256), N$4)</f>
        <v>6</v>
      </c>
      <c r="O146" s="7">
        <f>ROUND( O$2+(('coded NOLH for 23-29 factors'!O145-1)*(O$3-O$2)/256), O$4)</f>
        <v>94</v>
      </c>
      <c r="P146" s="7">
        <f>ROUND( P$2+(('coded NOLH for 23-29 factors'!P145-1)*(P$3-P$2)/256), P$4)</f>
        <v>73</v>
      </c>
      <c r="Q146" s="7">
        <f>ROUND( Q$2+(('coded NOLH for 23-29 factors'!Q145-1)*(Q$3-Q$2)/256), Q$4)</f>
        <v>146</v>
      </c>
      <c r="R146" s="7">
        <f>ROUND( R$2+(('coded NOLH for 23-29 factors'!R145-1)*(R$3-R$2)/256), R$4)</f>
        <v>104</v>
      </c>
      <c r="S146" s="7">
        <f>ROUND( S$2+(('coded NOLH for 23-29 factors'!S145-1)*(S$3-S$2)/256), S$4)</f>
        <v>52</v>
      </c>
      <c r="T146" s="7">
        <f>ROUND( T$2+(('coded NOLH for 23-29 factors'!T145-1)*(T$3-T$2)/256), T$4)</f>
        <v>43</v>
      </c>
      <c r="U146" s="7">
        <f>ROUND( U$2+(('coded NOLH for 23-29 factors'!U145-1)*(U$3-U$2)/256), U$4)</f>
        <v>100</v>
      </c>
      <c r="V146" s="7">
        <f>ROUND( V$2+(('coded NOLH for 23-29 factors'!V145-1)*(V$3-V$2)/256), V$4)</f>
        <v>190</v>
      </c>
      <c r="W146" s="7">
        <f>ROUND( W$2+(('coded NOLH for 23-29 factors'!W145-1)*(W$3-W$2)/256), W$4)</f>
        <v>177</v>
      </c>
      <c r="X146" s="7">
        <f>ROUND( X$2+(('coded NOLH for 23-29 factors'!X145-1)*(X$3-X$2)/256), X$4)</f>
        <v>185</v>
      </c>
      <c r="Y146" s="7">
        <f>ROUND( Y$2+(('coded NOLH for 23-29 factors'!Y145-1)*(Y$3-Y$2)/256), Y$4)</f>
        <v>56</v>
      </c>
      <c r="Z146" s="7">
        <f>ROUND( Z$2+(('coded NOLH for 23-29 factors'!Z145-1)*(Z$3-Z$2)/256), Z$4)</f>
        <v>67</v>
      </c>
      <c r="AA146" s="7">
        <f>ROUND( AA$2+(('coded NOLH for 23-29 factors'!AA145-1)*(AA$3-AA$2)/256), AA$4)</f>
        <v>89</v>
      </c>
      <c r="AB146" s="7">
        <f>ROUND( AB$2+(('coded NOLH for 23-29 factors'!AB145-1)*(AB$3-AB$2)/256), AB$4)</f>
        <v>198</v>
      </c>
      <c r="AC146" s="7">
        <f>ROUND( AC$2+(('coded NOLH for 23-29 factors'!AC145-1)*(AC$3-AC$2)/256), AC$4)</f>
        <v>256</v>
      </c>
      <c r="AD146" s="7">
        <f>ROUND( AD$2+(('coded NOLH for 23-29 factors'!AD145-1)*(AD$3-AD$2)/256), AD$4)</f>
        <v>143</v>
      </c>
    </row>
    <row r="147" spans="2:30" x14ac:dyDescent="0.2">
      <c r="B147" s="7">
        <f>ROUND( B$2+(('coded NOLH for 23-29 factors'!B146-1)*(B$3-B$2)/256), B$4)</f>
        <v>188</v>
      </c>
      <c r="C147" s="7">
        <f>ROUND( C$2+(('coded NOLH for 23-29 factors'!C146-1)*(C$3-C$2)/256), C$4)</f>
        <v>11</v>
      </c>
      <c r="D147" s="7">
        <f>ROUND( D$2+(('coded NOLH for 23-29 factors'!D146-1)*(D$3-D$2)/256), D$4)</f>
        <v>96</v>
      </c>
      <c r="E147" s="7">
        <f>ROUND( E$2+(('coded NOLH for 23-29 factors'!E146-1)*(E$3-E$2)/256), E$4)</f>
        <v>239</v>
      </c>
      <c r="F147" s="7">
        <f>ROUND( F$2+(('coded NOLH for 23-29 factors'!F146-1)*(F$3-F$2)/256), F$4)</f>
        <v>153</v>
      </c>
      <c r="G147" s="7">
        <f>ROUND( G$2+(('coded NOLH for 23-29 factors'!G146-1)*(G$3-G$2)/256), G$4)</f>
        <v>53</v>
      </c>
      <c r="H147" s="7">
        <f>ROUND( H$2+(('coded NOLH for 23-29 factors'!H146-1)*(H$3-H$2)/256), H$4)</f>
        <v>92</v>
      </c>
      <c r="I147" s="7">
        <f>ROUND( I$2+(('coded NOLH for 23-29 factors'!I146-1)*(I$3-I$2)/256), I$4)</f>
        <v>87</v>
      </c>
      <c r="J147" s="7">
        <f>ROUND( J$2+(('coded NOLH for 23-29 factors'!J146-1)*(J$3-J$2)/256), J$4)</f>
        <v>162</v>
      </c>
      <c r="K147" s="7">
        <f>ROUND( K$2+(('coded NOLH for 23-29 factors'!K146-1)*(K$3-K$2)/256), K$4)</f>
        <v>17</v>
      </c>
      <c r="L147" s="7">
        <f>ROUND( L$2+(('coded NOLH for 23-29 factors'!L146-1)*(L$3-L$2)/256), L$4)</f>
        <v>61</v>
      </c>
      <c r="M147" s="7">
        <f>ROUND( M$2+(('coded NOLH for 23-29 factors'!M146-1)*(M$3-M$2)/256), M$4)</f>
        <v>204</v>
      </c>
      <c r="N147" s="7">
        <f>ROUND( N$2+(('coded NOLH for 23-29 factors'!N146-1)*(N$3-N$2)/256), N$4)</f>
        <v>246</v>
      </c>
      <c r="O147" s="7">
        <f>ROUND( O$2+(('coded NOLH for 23-29 factors'!O146-1)*(O$3-O$2)/256), O$4)</f>
        <v>136</v>
      </c>
      <c r="P147" s="7">
        <f>ROUND( P$2+(('coded NOLH for 23-29 factors'!P146-1)*(P$3-P$2)/256), P$4)</f>
        <v>49</v>
      </c>
      <c r="Q147" s="7">
        <f>ROUND( Q$2+(('coded NOLH for 23-29 factors'!Q146-1)*(Q$3-Q$2)/256), Q$4)</f>
        <v>86</v>
      </c>
      <c r="R147" s="7">
        <f>ROUND( R$2+(('coded NOLH for 23-29 factors'!R146-1)*(R$3-R$2)/256), R$4)</f>
        <v>191</v>
      </c>
      <c r="S147" s="7">
        <f>ROUND( S$2+(('coded NOLH for 23-29 factors'!S146-1)*(S$3-S$2)/256), S$4)</f>
        <v>237</v>
      </c>
      <c r="T147" s="7">
        <f>ROUND( T$2+(('coded NOLH for 23-29 factors'!T146-1)*(T$3-T$2)/256), T$4)</f>
        <v>205</v>
      </c>
      <c r="U147" s="7">
        <f>ROUND( U$2+(('coded NOLH for 23-29 factors'!U146-1)*(U$3-U$2)/256), U$4)</f>
        <v>145</v>
      </c>
      <c r="V147" s="7">
        <f>ROUND( V$2+(('coded NOLH for 23-29 factors'!V146-1)*(V$3-V$2)/256), V$4)</f>
        <v>77</v>
      </c>
      <c r="W147" s="7">
        <f>ROUND( W$2+(('coded NOLH for 23-29 factors'!W146-1)*(W$3-W$2)/256), W$4)</f>
        <v>42</v>
      </c>
      <c r="X147" s="7">
        <f>ROUND( X$2+(('coded NOLH for 23-29 factors'!X146-1)*(X$3-X$2)/256), X$4)</f>
        <v>88</v>
      </c>
      <c r="Y147" s="7">
        <f>ROUND( Y$2+(('coded NOLH for 23-29 factors'!Y146-1)*(Y$3-Y$2)/256), Y$4)</f>
        <v>83</v>
      </c>
      <c r="Z147" s="7">
        <f>ROUND( Z$2+(('coded NOLH for 23-29 factors'!Z146-1)*(Z$3-Z$2)/256), Z$4)</f>
        <v>32</v>
      </c>
      <c r="AA147" s="7">
        <f>ROUND( AA$2+(('coded NOLH for 23-29 factors'!AA146-1)*(AA$3-AA$2)/256), AA$4)</f>
        <v>51</v>
      </c>
      <c r="AB147" s="7">
        <f>ROUND( AB$2+(('coded NOLH for 23-29 factors'!AB146-1)*(AB$3-AB$2)/256), AB$4)</f>
        <v>217</v>
      </c>
      <c r="AC147" s="7">
        <f>ROUND( AC$2+(('coded NOLH for 23-29 factors'!AC146-1)*(AC$3-AC$2)/256), AC$4)</f>
        <v>248</v>
      </c>
      <c r="AD147" s="7">
        <f>ROUND( AD$2+(('coded NOLH for 23-29 factors'!AD146-1)*(AD$3-AD$2)/256), AD$4)</f>
        <v>174</v>
      </c>
    </row>
    <row r="148" spans="2:30" x14ac:dyDescent="0.2">
      <c r="B148" s="7">
        <f>ROUND( B$2+(('coded NOLH for 23-29 factors'!B147-1)*(B$3-B$2)/256), B$4)</f>
        <v>247</v>
      </c>
      <c r="C148" s="7">
        <f>ROUND( C$2+(('coded NOLH for 23-29 factors'!C147-1)*(C$3-C$2)/256), C$4)</f>
        <v>188</v>
      </c>
      <c r="D148" s="7">
        <f>ROUND( D$2+(('coded NOLH for 23-29 factors'!D147-1)*(D$3-D$2)/256), D$4)</f>
        <v>73</v>
      </c>
      <c r="E148" s="7">
        <f>ROUND( E$2+(('coded NOLH for 23-29 factors'!E147-1)*(E$3-E$2)/256), E$4)</f>
        <v>222</v>
      </c>
      <c r="F148" s="7">
        <f>ROUND( F$2+(('coded NOLH for 23-29 factors'!F147-1)*(F$3-F$2)/256), F$4)</f>
        <v>216</v>
      </c>
      <c r="G148" s="7">
        <f>ROUND( G$2+(('coded NOLH for 23-29 factors'!G147-1)*(G$3-G$2)/256), G$4)</f>
        <v>52</v>
      </c>
      <c r="H148" s="7">
        <f>ROUND( H$2+(('coded NOLH for 23-29 factors'!H147-1)*(H$3-H$2)/256), H$4)</f>
        <v>4</v>
      </c>
      <c r="I148" s="7">
        <f>ROUND( I$2+(('coded NOLH for 23-29 factors'!I147-1)*(I$3-I$2)/256), I$4)</f>
        <v>126</v>
      </c>
      <c r="J148" s="7">
        <f>ROUND( J$2+(('coded NOLH for 23-29 factors'!J147-1)*(J$3-J$2)/256), J$4)</f>
        <v>74</v>
      </c>
      <c r="K148" s="7">
        <f>ROUND( K$2+(('coded NOLH for 23-29 factors'!K147-1)*(K$3-K$2)/256), K$4)</f>
        <v>211</v>
      </c>
      <c r="L148" s="7">
        <f>ROUND( L$2+(('coded NOLH for 23-29 factors'!L147-1)*(L$3-L$2)/256), L$4)</f>
        <v>167</v>
      </c>
      <c r="M148" s="7">
        <f>ROUND( M$2+(('coded NOLH for 23-29 factors'!M147-1)*(M$3-M$2)/256), M$4)</f>
        <v>58</v>
      </c>
      <c r="N148" s="7">
        <f>ROUND( N$2+(('coded NOLH for 23-29 factors'!N147-1)*(N$3-N$2)/256), N$4)</f>
        <v>85</v>
      </c>
      <c r="O148" s="7">
        <f>ROUND( O$2+(('coded NOLH for 23-29 factors'!O147-1)*(O$3-O$2)/256), O$4)</f>
        <v>88</v>
      </c>
      <c r="P148" s="7">
        <f>ROUND( P$2+(('coded NOLH for 23-29 factors'!P147-1)*(P$3-P$2)/256), P$4)</f>
        <v>103</v>
      </c>
      <c r="Q148" s="7">
        <f>ROUND( Q$2+(('coded NOLH for 23-29 factors'!Q147-1)*(Q$3-Q$2)/256), Q$4)</f>
        <v>35</v>
      </c>
      <c r="R148" s="7">
        <f>ROUND( R$2+(('coded NOLH for 23-29 factors'!R147-1)*(R$3-R$2)/256), R$4)</f>
        <v>149</v>
      </c>
      <c r="S148" s="7">
        <f>ROUND( S$2+(('coded NOLH for 23-29 factors'!S147-1)*(S$3-S$2)/256), S$4)</f>
        <v>169</v>
      </c>
      <c r="T148" s="7">
        <f>ROUND( T$2+(('coded NOLH for 23-29 factors'!T147-1)*(T$3-T$2)/256), T$4)</f>
        <v>178</v>
      </c>
      <c r="U148" s="7">
        <f>ROUND( U$2+(('coded NOLH for 23-29 factors'!U147-1)*(U$3-U$2)/256), U$4)</f>
        <v>144</v>
      </c>
      <c r="V148" s="7">
        <f>ROUND( V$2+(('coded NOLH for 23-29 factors'!V147-1)*(V$3-V$2)/256), V$4)</f>
        <v>125</v>
      </c>
      <c r="W148" s="7">
        <f>ROUND( W$2+(('coded NOLH for 23-29 factors'!W147-1)*(W$3-W$2)/256), W$4)</f>
        <v>9</v>
      </c>
      <c r="X148" s="7">
        <f>ROUND( X$2+(('coded NOLH for 23-29 factors'!X147-1)*(X$3-X$2)/256), X$4)</f>
        <v>100</v>
      </c>
      <c r="Y148" s="7">
        <f>ROUND( Y$2+(('coded NOLH for 23-29 factors'!Y147-1)*(Y$3-Y$2)/256), Y$4)</f>
        <v>36</v>
      </c>
      <c r="Z148" s="7">
        <f>ROUND( Z$2+(('coded NOLH for 23-29 factors'!Z147-1)*(Z$3-Z$2)/256), Z$4)</f>
        <v>15</v>
      </c>
      <c r="AA148" s="7">
        <f>ROUND( AA$2+(('coded NOLH for 23-29 factors'!AA147-1)*(AA$3-AA$2)/256), AA$4)</f>
        <v>13</v>
      </c>
      <c r="AB148" s="7">
        <f>ROUND( AB$2+(('coded NOLH for 23-29 factors'!AB147-1)*(AB$3-AB$2)/256), AB$4)</f>
        <v>244</v>
      </c>
      <c r="AC148" s="7">
        <f>ROUND( AC$2+(('coded NOLH for 23-29 factors'!AC147-1)*(AC$3-AC$2)/256), AC$4)</f>
        <v>169</v>
      </c>
      <c r="AD148" s="7">
        <f>ROUND( AD$2+(('coded NOLH for 23-29 factors'!AD147-1)*(AD$3-AD$2)/256), AD$4)</f>
        <v>228</v>
      </c>
    </row>
    <row r="149" spans="2:30" x14ac:dyDescent="0.2">
      <c r="B149" s="7">
        <f>ROUND( B$2+(('coded NOLH for 23-29 factors'!B148-1)*(B$3-B$2)/256), B$4)</f>
        <v>185</v>
      </c>
      <c r="C149" s="7">
        <f>ROUND( C$2+(('coded NOLH for 23-29 factors'!C148-1)*(C$3-C$2)/256), C$4)</f>
        <v>96</v>
      </c>
      <c r="D149" s="7">
        <f>ROUND( D$2+(('coded NOLH for 23-29 factors'!D148-1)*(D$3-D$2)/256), D$4)</f>
        <v>247</v>
      </c>
      <c r="E149" s="7">
        <f>ROUND( E$2+(('coded NOLH for 23-29 factors'!E148-1)*(E$3-E$2)/256), E$4)</f>
        <v>133</v>
      </c>
      <c r="F149" s="7">
        <f>ROUND( F$2+(('coded NOLH for 23-29 factors'!F148-1)*(F$3-F$2)/256), F$4)</f>
        <v>227</v>
      </c>
      <c r="G149" s="7">
        <f>ROUND( G$2+(('coded NOLH for 23-29 factors'!G148-1)*(G$3-G$2)/256), G$4)</f>
        <v>122</v>
      </c>
      <c r="H149" s="7">
        <f>ROUND( H$2+(('coded NOLH for 23-29 factors'!H148-1)*(H$3-H$2)/256), H$4)</f>
        <v>62</v>
      </c>
      <c r="I149" s="7">
        <f>ROUND( I$2+(('coded NOLH for 23-29 factors'!I148-1)*(I$3-I$2)/256), I$4)</f>
        <v>113</v>
      </c>
      <c r="J149" s="7">
        <f>ROUND( J$2+(('coded NOLH for 23-29 factors'!J148-1)*(J$3-J$2)/256), J$4)</f>
        <v>68</v>
      </c>
      <c r="K149" s="7">
        <f>ROUND( K$2+(('coded NOLH for 23-29 factors'!K148-1)*(K$3-K$2)/256), K$4)</f>
        <v>8</v>
      </c>
      <c r="L149" s="7">
        <f>ROUND( L$2+(('coded NOLH for 23-29 factors'!L148-1)*(L$3-L$2)/256), L$4)</f>
        <v>112</v>
      </c>
      <c r="M149" s="7">
        <f>ROUND( M$2+(('coded NOLH for 23-29 factors'!M148-1)*(M$3-M$2)/256), M$4)</f>
        <v>189</v>
      </c>
      <c r="N149" s="7">
        <f>ROUND( N$2+(('coded NOLH for 23-29 factors'!N148-1)*(N$3-N$2)/256), N$4)</f>
        <v>245</v>
      </c>
      <c r="O149" s="7">
        <f>ROUND( O$2+(('coded NOLH for 23-29 factors'!O148-1)*(O$3-O$2)/256), O$4)</f>
        <v>219</v>
      </c>
      <c r="P149" s="7">
        <f>ROUND( P$2+(('coded NOLH for 23-29 factors'!P148-1)*(P$3-P$2)/256), P$4)</f>
        <v>229</v>
      </c>
      <c r="Q149" s="7">
        <f>ROUND( Q$2+(('coded NOLH for 23-29 factors'!Q148-1)*(Q$3-Q$2)/256), Q$4)</f>
        <v>179</v>
      </c>
      <c r="R149" s="7">
        <f>ROUND( R$2+(('coded NOLH for 23-29 factors'!R148-1)*(R$3-R$2)/256), R$4)</f>
        <v>42</v>
      </c>
      <c r="S149" s="7">
        <f>ROUND( S$2+(('coded NOLH for 23-29 factors'!S148-1)*(S$3-S$2)/256), S$4)</f>
        <v>12</v>
      </c>
      <c r="T149" s="7">
        <f>ROUND( T$2+(('coded NOLH for 23-29 factors'!T148-1)*(T$3-T$2)/256), T$4)</f>
        <v>118</v>
      </c>
      <c r="U149" s="7">
        <f>ROUND( U$2+(('coded NOLH for 23-29 factors'!U148-1)*(U$3-U$2)/256), U$4)</f>
        <v>226</v>
      </c>
      <c r="V149" s="7">
        <f>ROUND( V$2+(('coded NOLH for 23-29 factors'!V148-1)*(V$3-V$2)/256), V$4)</f>
        <v>42</v>
      </c>
      <c r="W149" s="7">
        <f>ROUND( W$2+(('coded NOLH for 23-29 factors'!W148-1)*(W$3-W$2)/256), W$4)</f>
        <v>118</v>
      </c>
      <c r="X149" s="7">
        <f>ROUND( X$2+(('coded NOLH for 23-29 factors'!X148-1)*(X$3-X$2)/256), X$4)</f>
        <v>112</v>
      </c>
      <c r="Y149" s="7">
        <f>ROUND( Y$2+(('coded NOLH for 23-29 factors'!Y148-1)*(Y$3-Y$2)/256), Y$4)</f>
        <v>142</v>
      </c>
      <c r="Z149" s="7">
        <f>ROUND( Z$2+(('coded NOLH for 23-29 factors'!Z148-1)*(Z$3-Z$2)/256), Z$4)</f>
        <v>25</v>
      </c>
      <c r="AA149" s="7">
        <f>ROUND( AA$2+(('coded NOLH for 23-29 factors'!AA148-1)*(AA$3-AA$2)/256), AA$4)</f>
        <v>59</v>
      </c>
      <c r="AB149" s="7">
        <f>ROUND( AB$2+(('coded NOLH for 23-29 factors'!AB148-1)*(AB$3-AB$2)/256), AB$4)</f>
        <v>225</v>
      </c>
      <c r="AC149" s="7">
        <f>ROUND( AC$2+(('coded NOLH for 23-29 factors'!AC148-1)*(AC$3-AC$2)/256), AC$4)</f>
        <v>210</v>
      </c>
      <c r="AD149" s="7">
        <f>ROUND( AD$2+(('coded NOLH for 23-29 factors'!AD148-1)*(AD$3-AD$2)/256), AD$4)</f>
        <v>249</v>
      </c>
    </row>
    <row r="150" spans="2:30" x14ac:dyDescent="0.2">
      <c r="B150" s="7">
        <f>ROUND( B$2+(('coded NOLH for 23-29 factors'!B149-1)*(B$3-B$2)/256), B$4)</f>
        <v>162</v>
      </c>
      <c r="C150" s="7">
        <f>ROUND( C$2+(('coded NOLH for 23-29 factors'!C149-1)*(C$3-C$2)/256), C$4)</f>
        <v>185</v>
      </c>
      <c r="D150" s="7">
        <f>ROUND( D$2+(('coded NOLH for 23-29 factors'!D149-1)*(D$3-D$2)/256), D$4)</f>
        <v>188</v>
      </c>
      <c r="E150" s="7">
        <f>ROUND( E$2+(('coded NOLH for 23-29 factors'!E149-1)*(E$3-E$2)/256), E$4)</f>
        <v>238</v>
      </c>
      <c r="F150" s="7">
        <f>ROUND( F$2+(('coded NOLH for 23-29 factors'!F149-1)*(F$3-F$2)/256), F$4)</f>
        <v>155</v>
      </c>
      <c r="G150" s="7">
        <f>ROUND( G$2+(('coded NOLH for 23-29 factors'!G149-1)*(G$3-G$2)/256), G$4)</f>
        <v>72</v>
      </c>
      <c r="H150" s="7">
        <f>ROUND( H$2+(('coded NOLH for 23-29 factors'!H149-1)*(H$3-H$2)/256), H$4)</f>
        <v>17</v>
      </c>
      <c r="I150" s="7">
        <f>ROUND( I$2+(('coded NOLH for 23-29 factors'!I149-1)*(I$3-I$2)/256), I$4)</f>
        <v>38</v>
      </c>
      <c r="J150" s="7">
        <f>ROUND( J$2+(('coded NOLH for 23-29 factors'!J149-1)*(J$3-J$2)/256), J$4)</f>
        <v>230</v>
      </c>
      <c r="K150" s="7">
        <f>ROUND( K$2+(('coded NOLH for 23-29 factors'!K149-1)*(K$3-K$2)/256), K$4)</f>
        <v>128</v>
      </c>
      <c r="L150" s="7">
        <f>ROUND( L$2+(('coded NOLH for 23-29 factors'!L149-1)*(L$3-L$2)/256), L$4)</f>
        <v>254</v>
      </c>
      <c r="M150" s="7">
        <f>ROUND( M$2+(('coded NOLH for 23-29 factors'!M149-1)*(M$3-M$2)/256), M$4)</f>
        <v>122</v>
      </c>
      <c r="N150" s="7">
        <f>ROUND( N$2+(('coded NOLH for 23-29 factors'!N149-1)*(N$3-N$2)/256), N$4)</f>
        <v>59</v>
      </c>
      <c r="O150" s="7">
        <f>ROUND( O$2+(('coded NOLH for 23-29 factors'!O149-1)*(O$3-O$2)/256), O$4)</f>
        <v>109</v>
      </c>
      <c r="P150" s="7">
        <f>ROUND( P$2+(('coded NOLH for 23-29 factors'!P149-1)*(P$3-P$2)/256), P$4)</f>
        <v>212</v>
      </c>
      <c r="Q150" s="7">
        <f>ROUND( Q$2+(('coded NOLH for 23-29 factors'!Q149-1)*(Q$3-Q$2)/256), Q$4)</f>
        <v>163</v>
      </c>
      <c r="R150" s="7">
        <f>ROUND( R$2+(('coded NOLH for 23-29 factors'!R149-1)*(R$3-R$2)/256), R$4)</f>
        <v>76</v>
      </c>
      <c r="S150" s="7">
        <f>ROUND( S$2+(('coded NOLH for 23-29 factors'!S149-1)*(S$3-S$2)/256), S$4)</f>
        <v>70</v>
      </c>
      <c r="T150" s="7">
        <f>ROUND( T$2+(('coded NOLH for 23-29 factors'!T149-1)*(T$3-T$2)/256), T$4)</f>
        <v>114</v>
      </c>
      <c r="U150" s="7">
        <f>ROUND( U$2+(('coded NOLH for 23-29 factors'!U149-1)*(U$3-U$2)/256), U$4)</f>
        <v>136</v>
      </c>
      <c r="V150" s="7">
        <f>ROUND( V$2+(('coded NOLH for 23-29 factors'!V149-1)*(V$3-V$2)/256), V$4)</f>
        <v>56</v>
      </c>
      <c r="W150" s="7">
        <f>ROUND( W$2+(('coded NOLH for 23-29 factors'!W149-1)*(W$3-W$2)/256), W$4)</f>
        <v>90</v>
      </c>
      <c r="X150" s="7">
        <f>ROUND( X$2+(('coded NOLH for 23-29 factors'!X149-1)*(X$3-X$2)/256), X$4)</f>
        <v>24</v>
      </c>
      <c r="Y150" s="7">
        <f>ROUND( Y$2+(('coded NOLH for 23-29 factors'!Y149-1)*(Y$3-Y$2)/256), Y$4)</f>
        <v>46</v>
      </c>
      <c r="Z150" s="7">
        <f>ROUND( Z$2+(('coded NOLH for 23-29 factors'!Z149-1)*(Z$3-Z$2)/256), Z$4)</f>
        <v>1</v>
      </c>
      <c r="AA150" s="7">
        <f>ROUND( AA$2+(('coded NOLH for 23-29 factors'!AA149-1)*(AA$3-AA$2)/256), AA$4)</f>
        <v>7</v>
      </c>
      <c r="AB150" s="7">
        <f>ROUND( AB$2+(('coded NOLH for 23-29 factors'!AB149-1)*(AB$3-AB$2)/256), AB$4)</f>
        <v>166</v>
      </c>
      <c r="AC150" s="7">
        <f>ROUND( AC$2+(('coded NOLH for 23-29 factors'!AC149-1)*(AC$3-AC$2)/256), AC$4)</f>
        <v>153</v>
      </c>
      <c r="AD150" s="7">
        <f>ROUND( AD$2+(('coded NOLH for 23-29 factors'!AD149-1)*(AD$3-AD$2)/256), AD$4)</f>
        <v>145</v>
      </c>
    </row>
    <row r="151" spans="2:30" x14ac:dyDescent="0.2">
      <c r="B151" s="7">
        <f>ROUND( B$2+(('coded NOLH for 23-29 factors'!B150-1)*(B$3-B$2)/256), B$4)</f>
        <v>186</v>
      </c>
      <c r="C151" s="7">
        <f>ROUND( C$2+(('coded NOLH for 23-29 factors'!C150-1)*(C$3-C$2)/256), C$4)</f>
        <v>122</v>
      </c>
      <c r="D151" s="7">
        <f>ROUND( D$2+(('coded NOLH for 23-29 factors'!D150-1)*(D$3-D$2)/256), D$4)</f>
        <v>53</v>
      </c>
      <c r="E151" s="7">
        <f>ROUND( E$2+(('coded NOLH for 23-29 factors'!E150-1)*(E$3-E$2)/256), E$4)</f>
        <v>56</v>
      </c>
      <c r="F151" s="7">
        <f>ROUND( F$2+(('coded NOLH for 23-29 factors'!F150-1)*(F$3-F$2)/256), F$4)</f>
        <v>27</v>
      </c>
      <c r="G151" s="7">
        <f>ROUND( G$2+(('coded NOLH for 23-29 factors'!G150-1)*(G$3-G$2)/256), G$4)</f>
        <v>162</v>
      </c>
      <c r="H151" s="7">
        <f>ROUND( H$2+(('coded NOLH for 23-29 factors'!H150-1)*(H$3-H$2)/256), H$4)</f>
        <v>93</v>
      </c>
      <c r="I151" s="7">
        <f>ROUND( I$2+(('coded NOLH for 23-29 factors'!I150-1)*(I$3-I$2)/256), I$4)</f>
        <v>88</v>
      </c>
      <c r="J151" s="7">
        <f>ROUND( J$2+(('coded NOLH for 23-29 factors'!J150-1)*(J$3-J$2)/256), J$4)</f>
        <v>217</v>
      </c>
      <c r="K151" s="7">
        <f>ROUND( K$2+(('coded NOLH for 23-29 factors'!K150-1)*(K$3-K$2)/256), K$4)</f>
        <v>163</v>
      </c>
      <c r="L151" s="7">
        <f>ROUND( L$2+(('coded NOLH for 23-29 factors'!L150-1)*(L$3-L$2)/256), L$4)</f>
        <v>127</v>
      </c>
      <c r="M151" s="7">
        <f>ROUND( M$2+(('coded NOLH for 23-29 factors'!M150-1)*(M$3-M$2)/256), M$4)</f>
        <v>90</v>
      </c>
      <c r="N151" s="7">
        <f>ROUND( N$2+(('coded NOLH for 23-29 factors'!N150-1)*(N$3-N$2)/256), N$4)</f>
        <v>226</v>
      </c>
      <c r="O151" s="7">
        <f>ROUND( O$2+(('coded NOLH for 23-29 factors'!O150-1)*(O$3-O$2)/256), O$4)</f>
        <v>173</v>
      </c>
      <c r="P151" s="7">
        <f>ROUND( P$2+(('coded NOLH for 23-29 factors'!P150-1)*(P$3-P$2)/256), P$4)</f>
        <v>172</v>
      </c>
      <c r="Q151" s="7">
        <f>ROUND( Q$2+(('coded NOLH for 23-29 factors'!Q150-1)*(Q$3-Q$2)/256), Q$4)</f>
        <v>171</v>
      </c>
      <c r="R151" s="7">
        <f>ROUND( R$2+(('coded NOLH for 23-29 factors'!R150-1)*(R$3-R$2)/256), R$4)</f>
        <v>45</v>
      </c>
      <c r="S151" s="7">
        <f>ROUND( S$2+(('coded NOLH for 23-29 factors'!S150-1)*(S$3-S$2)/256), S$4)</f>
        <v>218</v>
      </c>
      <c r="T151" s="7">
        <f>ROUND( T$2+(('coded NOLH for 23-29 factors'!T150-1)*(T$3-T$2)/256), T$4)</f>
        <v>229</v>
      </c>
      <c r="U151" s="7">
        <f>ROUND( U$2+(('coded NOLH for 23-29 factors'!U150-1)*(U$3-U$2)/256), U$4)</f>
        <v>176</v>
      </c>
      <c r="V151" s="7">
        <f>ROUND( V$2+(('coded NOLH for 23-29 factors'!V150-1)*(V$3-V$2)/256), V$4)</f>
        <v>38</v>
      </c>
      <c r="W151" s="7">
        <f>ROUND( W$2+(('coded NOLH for 23-29 factors'!W150-1)*(W$3-W$2)/256), W$4)</f>
        <v>226</v>
      </c>
      <c r="X151" s="7">
        <f>ROUND( X$2+(('coded NOLH for 23-29 factors'!X150-1)*(X$3-X$2)/256), X$4)</f>
        <v>153</v>
      </c>
      <c r="Y151" s="7">
        <f>ROUND( Y$2+(('coded NOLH for 23-29 factors'!Y150-1)*(Y$3-Y$2)/256), Y$4)</f>
        <v>93</v>
      </c>
      <c r="Z151" s="7">
        <f>ROUND( Z$2+(('coded NOLH for 23-29 factors'!Z150-1)*(Z$3-Z$2)/256), Z$4)</f>
        <v>114</v>
      </c>
      <c r="AA151" s="7">
        <f>ROUND( AA$2+(('coded NOLH for 23-29 factors'!AA150-1)*(AA$3-AA$2)/256), AA$4)</f>
        <v>229</v>
      </c>
      <c r="AB151" s="7">
        <f>ROUND( AB$2+(('coded NOLH for 23-29 factors'!AB150-1)*(AB$3-AB$2)/256), AB$4)</f>
        <v>28</v>
      </c>
      <c r="AC151" s="7">
        <f>ROUND( AC$2+(('coded NOLH for 23-29 factors'!AC150-1)*(AC$3-AC$2)/256), AC$4)</f>
        <v>9</v>
      </c>
      <c r="AD151" s="7">
        <f>ROUND( AD$2+(('coded NOLH for 23-29 factors'!AD150-1)*(AD$3-AD$2)/256), AD$4)</f>
        <v>127</v>
      </c>
    </row>
    <row r="152" spans="2:30" x14ac:dyDescent="0.2">
      <c r="B152" s="7">
        <f>ROUND( B$2+(('coded NOLH for 23-29 factors'!B151-1)*(B$3-B$2)/256), B$4)</f>
        <v>136</v>
      </c>
      <c r="C152" s="7">
        <f>ROUND( C$2+(('coded NOLH for 23-29 factors'!C151-1)*(C$3-C$2)/256), C$4)</f>
        <v>186</v>
      </c>
      <c r="D152" s="7">
        <f>ROUND( D$2+(('coded NOLH for 23-29 factors'!D151-1)*(D$3-D$2)/256), D$4)</f>
        <v>52</v>
      </c>
      <c r="E152" s="7">
        <f>ROUND( E$2+(('coded NOLH for 23-29 factors'!E151-1)*(E$3-E$2)/256), E$4)</f>
        <v>101</v>
      </c>
      <c r="F152" s="7">
        <f>ROUND( F$2+(('coded NOLH for 23-29 factors'!F151-1)*(F$3-F$2)/256), F$4)</f>
        <v>121</v>
      </c>
      <c r="G152" s="7">
        <f>ROUND( G$2+(('coded NOLH for 23-29 factors'!G151-1)*(G$3-G$2)/256), G$4)</f>
        <v>185</v>
      </c>
      <c r="H152" s="7">
        <f>ROUND( H$2+(('coded NOLH for 23-29 factors'!H151-1)*(H$3-H$2)/256), H$4)</f>
        <v>39</v>
      </c>
      <c r="I152" s="7">
        <f>ROUND( I$2+(('coded NOLH for 23-29 factors'!I151-1)*(I$3-I$2)/256), I$4)</f>
        <v>84</v>
      </c>
      <c r="J152" s="7">
        <f>ROUND( J$2+(('coded NOLH for 23-29 factors'!J151-1)*(J$3-J$2)/256), J$4)</f>
        <v>59</v>
      </c>
      <c r="K152" s="7">
        <f>ROUND( K$2+(('coded NOLH for 23-29 factors'!K151-1)*(K$3-K$2)/256), K$4)</f>
        <v>56</v>
      </c>
      <c r="L152" s="7">
        <f>ROUND( L$2+(('coded NOLH for 23-29 factors'!L151-1)*(L$3-L$2)/256), L$4)</f>
        <v>25</v>
      </c>
      <c r="M152" s="7">
        <f>ROUND( M$2+(('coded NOLH for 23-29 factors'!M151-1)*(M$3-M$2)/256), M$4)</f>
        <v>195</v>
      </c>
      <c r="N152" s="7">
        <f>ROUND( N$2+(('coded NOLH for 23-29 factors'!N151-1)*(N$3-N$2)/256), N$4)</f>
        <v>101</v>
      </c>
      <c r="O152" s="7">
        <f>ROUND( O$2+(('coded NOLH for 23-29 factors'!O151-1)*(O$3-O$2)/256), O$4)</f>
        <v>96</v>
      </c>
      <c r="P152" s="7">
        <f>ROUND( P$2+(('coded NOLH for 23-29 factors'!P151-1)*(P$3-P$2)/256), P$4)</f>
        <v>135</v>
      </c>
      <c r="Q152" s="7">
        <f>ROUND( Q$2+(('coded NOLH for 23-29 factors'!Q151-1)*(Q$3-Q$2)/256), Q$4)</f>
        <v>213</v>
      </c>
      <c r="R152" s="7">
        <f>ROUND( R$2+(('coded NOLH for 23-29 factors'!R151-1)*(R$3-R$2)/256), R$4)</f>
        <v>30</v>
      </c>
      <c r="S152" s="7">
        <f>ROUND( S$2+(('coded NOLH for 23-29 factors'!S151-1)*(S$3-S$2)/256), S$4)</f>
        <v>210</v>
      </c>
      <c r="T152" s="7">
        <f>ROUND( T$2+(('coded NOLH for 23-29 factors'!T151-1)*(T$3-T$2)/256), T$4)</f>
        <v>218</v>
      </c>
      <c r="U152" s="7">
        <f>ROUND( U$2+(('coded NOLH for 23-29 factors'!U151-1)*(U$3-U$2)/256), U$4)</f>
        <v>133</v>
      </c>
      <c r="V152" s="7">
        <f>ROUND( V$2+(('coded NOLH for 23-29 factors'!V151-1)*(V$3-V$2)/256), V$4)</f>
        <v>105</v>
      </c>
      <c r="W152" s="7">
        <f>ROUND( W$2+(('coded NOLH for 23-29 factors'!W151-1)*(W$3-W$2)/256), W$4)</f>
        <v>180</v>
      </c>
      <c r="X152" s="7">
        <f>ROUND( X$2+(('coded NOLH for 23-29 factors'!X151-1)*(X$3-X$2)/256), X$4)</f>
        <v>177</v>
      </c>
      <c r="Y152" s="7">
        <f>ROUND( Y$2+(('coded NOLH for 23-29 factors'!Y151-1)*(Y$3-Y$2)/256), Y$4)</f>
        <v>11</v>
      </c>
      <c r="Z152" s="7">
        <f>ROUND( Z$2+(('coded NOLH for 23-29 factors'!Z151-1)*(Z$3-Z$2)/256), Z$4)</f>
        <v>177</v>
      </c>
      <c r="AA152" s="7">
        <f>ROUND( AA$2+(('coded NOLH for 23-29 factors'!AA151-1)*(AA$3-AA$2)/256), AA$4)</f>
        <v>252</v>
      </c>
      <c r="AB152" s="7">
        <f>ROUND( AB$2+(('coded NOLH for 23-29 factors'!AB151-1)*(AB$3-AB$2)/256), AB$4)</f>
        <v>82</v>
      </c>
      <c r="AC152" s="7">
        <f>ROUND( AC$2+(('coded NOLH for 23-29 factors'!AC151-1)*(AC$3-AC$2)/256), AC$4)</f>
        <v>100</v>
      </c>
      <c r="AD152" s="7">
        <f>ROUND( AD$2+(('coded NOLH for 23-29 factors'!AD151-1)*(AD$3-AD$2)/256), AD$4)</f>
        <v>104</v>
      </c>
    </row>
    <row r="153" spans="2:30" x14ac:dyDescent="0.2">
      <c r="B153" s="7">
        <f>ROUND( B$2+(('coded NOLH for 23-29 factors'!B152-1)*(B$3-B$2)/256), B$4)</f>
        <v>206</v>
      </c>
      <c r="C153" s="7">
        <f>ROUND( C$2+(('coded NOLH for 23-29 factors'!C152-1)*(C$3-C$2)/256), C$4)</f>
        <v>53</v>
      </c>
      <c r="D153" s="7">
        <f>ROUND( D$2+(('coded NOLH for 23-29 factors'!D152-1)*(D$3-D$2)/256), D$4)</f>
        <v>136</v>
      </c>
      <c r="E153" s="7">
        <f>ROUND( E$2+(('coded NOLH for 23-29 factors'!E152-1)*(E$3-E$2)/256), E$4)</f>
        <v>128</v>
      </c>
      <c r="F153" s="7">
        <f>ROUND( F$2+(('coded NOLH for 23-29 factors'!F152-1)*(F$3-F$2)/256), F$4)</f>
        <v>49</v>
      </c>
      <c r="G153" s="7">
        <f>ROUND( G$2+(('coded NOLH for 23-29 factors'!G152-1)*(G$3-G$2)/256), G$4)</f>
        <v>247</v>
      </c>
      <c r="H153" s="7">
        <f>ROUND( H$2+(('coded NOLH for 23-29 factors'!H152-1)*(H$3-H$2)/256), H$4)</f>
        <v>34</v>
      </c>
      <c r="I153" s="7">
        <f>ROUND( I$2+(('coded NOLH for 23-29 factors'!I152-1)*(I$3-I$2)/256), I$4)</f>
        <v>55</v>
      </c>
      <c r="J153" s="7">
        <f>ROUND( J$2+(('coded NOLH for 23-29 factors'!J152-1)*(J$3-J$2)/256), J$4)</f>
        <v>84</v>
      </c>
      <c r="K153" s="7">
        <f>ROUND( K$2+(('coded NOLH for 23-29 factors'!K152-1)*(K$3-K$2)/256), K$4)</f>
        <v>198</v>
      </c>
      <c r="L153" s="7">
        <f>ROUND( L$2+(('coded NOLH for 23-29 factors'!L152-1)*(L$3-L$2)/256), L$4)</f>
        <v>195</v>
      </c>
      <c r="M153" s="7">
        <f>ROUND( M$2+(('coded NOLH for 23-29 factors'!M152-1)*(M$3-M$2)/256), M$4)</f>
        <v>72</v>
      </c>
      <c r="N153" s="7">
        <f>ROUND( N$2+(('coded NOLH for 23-29 factors'!N152-1)*(N$3-N$2)/256), N$4)</f>
        <v>217</v>
      </c>
      <c r="O153" s="7">
        <f>ROUND( O$2+(('coded NOLH for 23-29 factors'!O152-1)*(O$3-O$2)/256), O$4)</f>
        <v>232</v>
      </c>
      <c r="P153" s="7">
        <f>ROUND( P$2+(('coded NOLH for 23-29 factors'!P152-1)*(P$3-P$2)/256), P$4)</f>
        <v>80</v>
      </c>
      <c r="Q153" s="7">
        <f>ROUND( Q$2+(('coded NOLH for 23-29 factors'!Q152-1)*(Q$3-Q$2)/256), Q$4)</f>
        <v>122</v>
      </c>
      <c r="R153" s="7">
        <f>ROUND( R$2+(('coded NOLH for 23-29 factors'!R152-1)*(R$3-R$2)/256), R$4)</f>
        <v>158</v>
      </c>
      <c r="S153" s="7">
        <f>ROUND( S$2+(('coded NOLH for 23-29 factors'!S152-1)*(S$3-S$2)/256), S$4)</f>
        <v>61</v>
      </c>
      <c r="T153" s="7">
        <f>ROUND( T$2+(('coded NOLH for 23-29 factors'!T152-1)*(T$3-T$2)/256), T$4)</f>
        <v>68</v>
      </c>
      <c r="U153" s="7">
        <f>ROUND( U$2+(('coded NOLH for 23-29 factors'!U152-1)*(U$3-U$2)/256), U$4)</f>
        <v>254</v>
      </c>
      <c r="V153" s="7">
        <f>ROUND( V$2+(('coded NOLH for 23-29 factors'!V152-1)*(V$3-V$2)/256), V$4)</f>
        <v>15</v>
      </c>
      <c r="W153" s="7">
        <f>ROUND( W$2+(('coded NOLH for 23-29 factors'!W152-1)*(W$3-W$2)/256), W$4)</f>
        <v>231</v>
      </c>
      <c r="X153" s="7">
        <f>ROUND( X$2+(('coded NOLH for 23-29 factors'!X152-1)*(X$3-X$2)/256), X$4)</f>
        <v>211</v>
      </c>
      <c r="Y153" s="7">
        <f>ROUND( Y$2+(('coded NOLH for 23-29 factors'!Y152-1)*(Y$3-Y$2)/256), Y$4)</f>
        <v>17</v>
      </c>
      <c r="Z153" s="7">
        <f>ROUND( Z$2+(('coded NOLH for 23-29 factors'!Z152-1)*(Z$3-Z$2)/256), Z$4)</f>
        <v>202</v>
      </c>
      <c r="AA153" s="7">
        <f>ROUND( AA$2+(('coded NOLH for 23-29 factors'!AA152-1)*(AA$3-AA$2)/256), AA$4)</f>
        <v>136</v>
      </c>
      <c r="AB153" s="7">
        <f>ROUND( AB$2+(('coded NOLH for 23-29 factors'!AB152-1)*(AB$3-AB$2)/256), AB$4)</f>
        <v>17</v>
      </c>
      <c r="AC153" s="7">
        <f>ROUND( AC$2+(('coded NOLH for 23-29 factors'!AC152-1)*(AC$3-AC$2)/256), AC$4)</f>
        <v>113</v>
      </c>
      <c r="AD153" s="7">
        <f>ROUND( AD$2+(('coded NOLH for 23-29 factors'!AD152-1)*(AD$3-AD$2)/256), AD$4)</f>
        <v>227</v>
      </c>
    </row>
    <row r="154" spans="2:30" x14ac:dyDescent="0.2">
      <c r="B154" s="7">
        <f>ROUND( B$2+(('coded NOLH for 23-29 factors'!B153-1)*(B$3-B$2)/256), B$4)</f>
        <v>205</v>
      </c>
      <c r="C154" s="7">
        <f>ROUND( C$2+(('coded NOLH for 23-29 factors'!C153-1)*(C$3-C$2)/256), C$4)</f>
        <v>206</v>
      </c>
      <c r="D154" s="7">
        <f>ROUND( D$2+(('coded NOLH for 23-29 factors'!D153-1)*(D$3-D$2)/256), D$4)</f>
        <v>186</v>
      </c>
      <c r="E154" s="7">
        <f>ROUND( E$2+(('coded NOLH for 23-29 factors'!E153-1)*(E$3-E$2)/256), E$4)</f>
        <v>86</v>
      </c>
      <c r="F154" s="7">
        <f>ROUND( F$2+(('coded NOLH for 23-29 factors'!F153-1)*(F$3-F$2)/256), F$4)</f>
        <v>66</v>
      </c>
      <c r="G154" s="7">
        <f>ROUND( G$2+(('coded NOLH for 23-29 factors'!G153-1)*(G$3-G$2)/256), G$4)</f>
        <v>188</v>
      </c>
      <c r="H154" s="7">
        <f>ROUND( H$2+(('coded NOLH for 23-29 factors'!H153-1)*(H$3-H$2)/256), H$4)</f>
        <v>58</v>
      </c>
      <c r="I154" s="7">
        <f>ROUND( I$2+(('coded NOLH for 23-29 factors'!I153-1)*(I$3-I$2)/256), I$4)</f>
        <v>22</v>
      </c>
      <c r="J154" s="7">
        <f>ROUND( J$2+(('coded NOLH for 23-29 factors'!J153-1)*(J$3-J$2)/256), J$4)</f>
        <v>138</v>
      </c>
      <c r="K154" s="7">
        <f>ROUND( K$2+(('coded NOLH for 23-29 factors'!K153-1)*(K$3-K$2)/256), K$4)</f>
        <v>146</v>
      </c>
      <c r="L154" s="7">
        <f>ROUND( L$2+(('coded NOLH for 23-29 factors'!L153-1)*(L$3-L$2)/256), L$4)</f>
        <v>51</v>
      </c>
      <c r="M154" s="7">
        <f>ROUND( M$2+(('coded NOLH for 23-29 factors'!M153-1)*(M$3-M$2)/256), M$4)</f>
        <v>252</v>
      </c>
      <c r="N154" s="7">
        <f>ROUND( N$2+(('coded NOLH for 23-29 factors'!N153-1)*(N$3-N$2)/256), N$4)</f>
        <v>38</v>
      </c>
      <c r="O154" s="7">
        <f>ROUND( O$2+(('coded NOLH for 23-29 factors'!O153-1)*(O$3-O$2)/256), O$4)</f>
        <v>50</v>
      </c>
      <c r="P154" s="7">
        <f>ROUND( P$2+(('coded NOLH for 23-29 factors'!P153-1)*(P$3-P$2)/256), P$4)</f>
        <v>59</v>
      </c>
      <c r="Q154" s="7">
        <f>ROUND( Q$2+(('coded NOLH for 23-29 factors'!Q153-1)*(Q$3-Q$2)/256), Q$4)</f>
        <v>40</v>
      </c>
      <c r="R154" s="7">
        <f>ROUND( R$2+(('coded NOLH for 23-29 factors'!R153-1)*(R$3-R$2)/256), R$4)</f>
        <v>184</v>
      </c>
      <c r="S154" s="7">
        <f>ROUND( S$2+(('coded NOLH for 23-29 factors'!S153-1)*(S$3-S$2)/256), S$4)</f>
        <v>75</v>
      </c>
      <c r="T154" s="7">
        <f>ROUND( T$2+(('coded NOLH for 23-29 factors'!T153-1)*(T$3-T$2)/256), T$4)</f>
        <v>112</v>
      </c>
      <c r="U154" s="7">
        <f>ROUND( U$2+(('coded NOLH for 23-29 factors'!U153-1)*(U$3-U$2)/256), U$4)</f>
        <v>209</v>
      </c>
      <c r="V154" s="7">
        <f>ROUND( V$2+(('coded NOLH for 23-29 factors'!V153-1)*(V$3-V$2)/256), V$4)</f>
        <v>11</v>
      </c>
      <c r="W154" s="7">
        <f>ROUND( W$2+(('coded NOLH for 23-29 factors'!W153-1)*(W$3-W$2)/256), W$4)</f>
        <v>230</v>
      </c>
      <c r="X154" s="7">
        <f>ROUND( X$2+(('coded NOLH for 23-29 factors'!X153-1)*(X$3-X$2)/256), X$4)</f>
        <v>250</v>
      </c>
      <c r="Y154" s="7">
        <f>ROUND( Y$2+(('coded NOLH for 23-29 factors'!Y153-1)*(Y$3-Y$2)/256), Y$4)</f>
        <v>87</v>
      </c>
      <c r="Z154" s="7">
        <f>ROUND( Z$2+(('coded NOLH for 23-29 factors'!Z153-1)*(Z$3-Z$2)/256), Z$4)</f>
        <v>224</v>
      </c>
      <c r="AA154" s="7">
        <f>ROUND( AA$2+(('coded NOLH for 23-29 factors'!AA153-1)*(AA$3-AA$2)/256), AA$4)</f>
        <v>191</v>
      </c>
      <c r="AB154" s="7">
        <f>ROUND( AB$2+(('coded NOLH for 23-29 factors'!AB153-1)*(AB$3-AB$2)/256), AB$4)</f>
        <v>80</v>
      </c>
      <c r="AC154" s="7">
        <f>ROUND( AC$2+(('coded NOLH for 23-29 factors'!AC153-1)*(AC$3-AC$2)/256), AC$4)</f>
        <v>86</v>
      </c>
      <c r="AD154" s="7">
        <f>ROUND( AD$2+(('coded NOLH for 23-29 factors'!AD153-1)*(AD$3-AD$2)/256), AD$4)</f>
        <v>141</v>
      </c>
    </row>
    <row r="155" spans="2:30" x14ac:dyDescent="0.2">
      <c r="B155" s="7">
        <f>ROUND( B$2+(('coded NOLH for 23-29 factors'!B154-1)*(B$3-B$2)/256), B$4)</f>
        <v>172</v>
      </c>
      <c r="C155" s="7">
        <f>ROUND( C$2+(('coded NOLH for 23-29 factors'!C154-1)*(C$3-C$2)/256), C$4)</f>
        <v>128</v>
      </c>
      <c r="D155" s="7">
        <f>ROUND( D$2+(('coded NOLH for 23-29 factors'!D154-1)*(D$3-D$2)/256), D$4)</f>
        <v>56</v>
      </c>
      <c r="E155" s="7">
        <f>ROUND( E$2+(('coded NOLH for 23-29 factors'!E154-1)*(E$3-E$2)/256), E$4)</f>
        <v>205</v>
      </c>
      <c r="F155" s="7">
        <f>ROUND( F$2+(('coded NOLH for 23-29 factors'!F154-1)*(F$3-F$2)/256), F$4)</f>
        <v>54</v>
      </c>
      <c r="G155" s="7">
        <f>ROUND( G$2+(('coded NOLH for 23-29 factors'!G154-1)*(G$3-G$2)/256), G$4)</f>
        <v>239</v>
      </c>
      <c r="H155" s="7">
        <f>ROUND( H$2+(('coded NOLH for 23-29 factors'!H154-1)*(H$3-H$2)/256), H$4)</f>
        <v>5</v>
      </c>
      <c r="I155" s="7">
        <f>ROUND( I$2+(('coded NOLH for 23-29 factors'!I154-1)*(I$3-I$2)/256), I$4)</f>
        <v>10</v>
      </c>
      <c r="J155" s="7">
        <f>ROUND( J$2+(('coded NOLH for 23-29 factors'!J154-1)*(J$3-J$2)/256), J$4)</f>
        <v>161</v>
      </c>
      <c r="K155" s="7">
        <f>ROUND( K$2+(('coded NOLH for 23-29 factors'!K154-1)*(K$3-K$2)/256), K$4)</f>
        <v>67</v>
      </c>
      <c r="L155" s="7">
        <f>ROUND( L$2+(('coded NOLH for 23-29 factors'!L154-1)*(L$3-L$2)/256), L$4)</f>
        <v>250</v>
      </c>
      <c r="M155" s="7">
        <f>ROUND( M$2+(('coded NOLH for 23-29 factors'!M154-1)*(M$3-M$2)/256), M$4)</f>
        <v>53</v>
      </c>
      <c r="N155" s="7">
        <f>ROUND( N$2+(('coded NOLH for 23-29 factors'!N154-1)*(N$3-N$2)/256), N$4)</f>
        <v>229</v>
      </c>
      <c r="O155" s="7">
        <f>ROUND( O$2+(('coded NOLH for 23-29 factors'!O154-1)*(O$3-O$2)/256), O$4)</f>
        <v>214</v>
      </c>
      <c r="P155" s="7">
        <f>ROUND( P$2+(('coded NOLH for 23-29 factors'!P154-1)*(P$3-P$2)/256), P$4)</f>
        <v>20</v>
      </c>
      <c r="Q155" s="7">
        <f>ROUND( Q$2+(('coded NOLH for 23-29 factors'!Q154-1)*(Q$3-Q$2)/256), Q$4)</f>
        <v>181</v>
      </c>
      <c r="R155" s="7">
        <f>ROUND( R$2+(('coded NOLH for 23-29 factors'!R154-1)*(R$3-R$2)/256), R$4)</f>
        <v>22</v>
      </c>
      <c r="S155" s="7">
        <f>ROUND( S$2+(('coded NOLH for 23-29 factors'!S154-1)*(S$3-S$2)/256), S$4)</f>
        <v>234</v>
      </c>
      <c r="T155" s="7">
        <f>ROUND( T$2+(('coded NOLH for 23-29 factors'!T154-1)*(T$3-T$2)/256), T$4)</f>
        <v>152</v>
      </c>
      <c r="U155" s="7">
        <f>ROUND( U$2+(('coded NOLH for 23-29 factors'!U154-1)*(U$3-U$2)/256), U$4)</f>
        <v>56</v>
      </c>
      <c r="V155" s="7">
        <f>ROUND( V$2+(('coded NOLH for 23-29 factors'!V154-1)*(V$3-V$2)/256), V$4)</f>
        <v>219</v>
      </c>
      <c r="W155" s="7">
        <f>ROUND( W$2+(('coded NOLH for 23-29 factors'!W154-1)*(W$3-W$2)/256), W$4)</f>
        <v>80</v>
      </c>
      <c r="X155" s="7">
        <f>ROUND( X$2+(('coded NOLH for 23-29 factors'!X154-1)*(X$3-X$2)/256), X$4)</f>
        <v>18</v>
      </c>
      <c r="Y155" s="7">
        <f>ROUND( Y$2+(('coded NOLH for 23-29 factors'!Y154-1)*(Y$3-Y$2)/256), Y$4)</f>
        <v>96</v>
      </c>
      <c r="Z155" s="7">
        <f>ROUND( Z$2+(('coded NOLH for 23-29 factors'!Z154-1)*(Z$3-Z$2)/256), Z$4)</f>
        <v>164</v>
      </c>
      <c r="AA155" s="7">
        <f>ROUND( AA$2+(('coded NOLH for 23-29 factors'!AA154-1)*(AA$3-AA$2)/256), AA$4)</f>
        <v>142</v>
      </c>
      <c r="AB155" s="7">
        <f>ROUND( AB$2+(('coded NOLH for 23-29 factors'!AB154-1)*(AB$3-AB$2)/256), AB$4)</f>
        <v>91</v>
      </c>
      <c r="AC155" s="7">
        <f>ROUND( AC$2+(('coded NOLH for 23-29 factors'!AC154-1)*(AC$3-AC$2)/256), AC$4)</f>
        <v>72</v>
      </c>
      <c r="AD155" s="7">
        <f>ROUND( AD$2+(('coded NOLH for 23-29 factors'!AD154-1)*(AD$3-AD$2)/256), AD$4)</f>
        <v>107</v>
      </c>
    </row>
    <row r="156" spans="2:30" x14ac:dyDescent="0.2">
      <c r="B156" s="7">
        <f>ROUND( B$2+(('coded NOLH for 23-29 factors'!B155-1)*(B$3-B$2)/256), B$4)</f>
        <v>130</v>
      </c>
      <c r="C156" s="7">
        <f>ROUND( C$2+(('coded NOLH for 23-29 factors'!C155-1)*(C$3-C$2)/256), C$4)</f>
        <v>172</v>
      </c>
      <c r="D156" s="7">
        <f>ROUND( D$2+(('coded NOLH for 23-29 factors'!D155-1)*(D$3-D$2)/256), D$4)</f>
        <v>101</v>
      </c>
      <c r="E156" s="7">
        <f>ROUND( E$2+(('coded NOLH for 23-29 factors'!E155-1)*(E$3-E$2)/256), E$4)</f>
        <v>206</v>
      </c>
      <c r="F156" s="7">
        <f>ROUND( F$2+(('coded NOLH for 23-29 factors'!F155-1)*(F$3-F$2)/256), F$4)</f>
        <v>25</v>
      </c>
      <c r="G156" s="7">
        <f>ROUND( G$2+(('coded NOLH for 23-29 factors'!G155-1)*(G$3-G$2)/256), G$4)</f>
        <v>222</v>
      </c>
      <c r="H156" s="7">
        <f>ROUND( H$2+(('coded NOLH for 23-29 factors'!H155-1)*(H$3-H$2)/256), H$4)</f>
        <v>35</v>
      </c>
      <c r="I156" s="7">
        <f>ROUND( I$2+(('coded NOLH for 23-29 factors'!I155-1)*(I$3-I$2)/256), I$4)</f>
        <v>46</v>
      </c>
      <c r="J156" s="7">
        <f>ROUND( J$2+(('coded NOLH for 23-29 factors'!J155-1)*(J$3-J$2)/256), J$4)</f>
        <v>61</v>
      </c>
      <c r="K156" s="7">
        <f>ROUND( K$2+(('coded NOLH for 23-29 factors'!K155-1)*(K$3-K$2)/256), K$4)</f>
        <v>227</v>
      </c>
      <c r="L156" s="7">
        <f>ROUND( L$2+(('coded NOLH for 23-29 factors'!L155-1)*(L$3-L$2)/256), L$4)</f>
        <v>67</v>
      </c>
      <c r="M156" s="7">
        <f>ROUND( M$2+(('coded NOLH for 23-29 factors'!M155-1)*(M$3-M$2)/256), M$4)</f>
        <v>246</v>
      </c>
      <c r="N156" s="7">
        <f>ROUND( N$2+(('coded NOLH for 23-29 factors'!N155-1)*(N$3-N$2)/256), N$4)</f>
        <v>14</v>
      </c>
      <c r="O156" s="7">
        <f>ROUND( O$2+(('coded NOLH for 23-29 factors'!O155-1)*(O$3-O$2)/256), O$4)</f>
        <v>5</v>
      </c>
      <c r="P156" s="7">
        <f>ROUND( P$2+(('coded NOLH for 23-29 factors'!P155-1)*(P$3-P$2)/256), P$4)</f>
        <v>133</v>
      </c>
      <c r="Q156" s="7">
        <f>ROUND( Q$2+(('coded NOLH for 23-29 factors'!Q155-1)*(Q$3-Q$2)/256), Q$4)</f>
        <v>187</v>
      </c>
      <c r="R156" s="7">
        <f>ROUND( R$2+(('coded NOLH for 23-29 factors'!R155-1)*(R$3-R$2)/256), R$4)</f>
        <v>150</v>
      </c>
      <c r="S156" s="7">
        <f>ROUND( S$2+(('coded NOLH for 23-29 factors'!S155-1)*(S$3-S$2)/256), S$4)</f>
        <v>195</v>
      </c>
      <c r="T156" s="7">
        <f>ROUND( T$2+(('coded NOLH for 23-29 factors'!T155-1)*(T$3-T$2)/256), T$4)</f>
        <v>194</v>
      </c>
      <c r="U156" s="7">
        <f>ROUND( U$2+(('coded NOLH for 23-29 factors'!U155-1)*(U$3-U$2)/256), U$4)</f>
        <v>71</v>
      </c>
      <c r="V156" s="7">
        <f>ROUND( V$2+(('coded NOLH for 23-29 factors'!V155-1)*(V$3-V$2)/256), V$4)</f>
        <v>237</v>
      </c>
      <c r="W156" s="7">
        <f>ROUND( W$2+(('coded NOLH for 23-29 factors'!W155-1)*(W$3-W$2)/256), W$4)</f>
        <v>5</v>
      </c>
      <c r="X156" s="7">
        <f>ROUND( X$2+(('coded NOLH for 23-29 factors'!X155-1)*(X$3-X$2)/256), X$4)</f>
        <v>66</v>
      </c>
      <c r="Y156" s="7">
        <f>ROUND( Y$2+(('coded NOLH for 23-29 factors'!Y155-1)*(Y$3-Y$2)/256), Y$4)</f>
        <v>107</v>
      </c>
      <c r="Z156" s="7">
        <f>ROUND( Z$2+(('coded NOLH for 23-29 factors'!Z155-1)*(Z$3-Z$2)/256), Z$4)</f>
        <v>161</v>
      </c>
      <c r="AA156" s="7">
        <f>ROUND( AA$2+(('coded NOLH for 23-29 factors'!AA155-1)*(AA$3-AA$2)/256), AA$4)</f>
        <v>194</v>
      </c>
      <c r="AB156" s="7">
        <f>ROUND( AB$2+(('coded NOLH for 23-29 factors'!AB155-1)*(AB$3-AB$2)/256), AB$4)</f>
        <v>49</v>
      </c>
      <c r="AC156" s="7">
        <f>ROUND( AC$2+(('coded NOLH for 23-29 factors'!AC155-1)*(AC$3-AC$2)/256), AC$4)</f>
        <v>45</v>
      </c>
      <c r="AD156" s="7">
        <f>ROUND( AD$2+(('coded NOLH for 23-29 factors'!AD155-1)*(AD$3-AD$2)/256), AD$4)</f>
        <v>214</v>
      </c>
    </row>
    <row r="157" spans="2:30" x14ac:dyDescent="0.2">
      <c r="B157" s="7">
        <f>ROUND( B$2+(('coded NOLH for 23-29 factors'!B156-1)*(B$3-B$2)/256), B$4)</f>
        <v>157</v>
      </c>
      <c r="C157" s="7">
        <f>ROUND( C$2+(('coded NOLH for 23-29 factors'!C156-1)*(C$3-C$2)/256), C$4)</f>
        <v>56</v>
      </c>
      <c r="D157" s="7">
        <f>ROUND( D$2+(('coded NOLH for 23-29 factors'!D156-1)*(D$3-D$2)/256), D$4)</f>
        <v>130</v>
      </c>
      <c r="E157" s="7">
        <f>ROUND( E$2+(('coded NOLH for 23-29 factors'!E156-1)*(E$3-E$2)/256), E$4)</f>
        <v>136</v>
      </c>
      <c r="F157" s="7">
        <f>ROUND( F$2+(('coded NOLH for 23-29 factors'!F156-1)*(F$3-F$2)/256), F$4)</f>
        <v>124</v>
      </c>
      <c r="G157" s="7">
        <f>ROUND( G$2+(('coded NOLH for 23-29 factors'!G156-1)*(G$3-G$2)/256), G$4)</f>
        <v>133</v>
      </c>
      <c r="H157" s="7">
        <f>ROUND( H$2+(('coded NOLH for 23-29 factors'!H156-1)*(H$3-H$2)/256), H$4)</f>
        <v>57</v>
      </c>
      <c r="I157" s="7">
        <f>ROUND( I$2+(('coded NOLH for 23-29 factors'!I156-1)*(I$3-I$2)/256), I$4)</f>
        <v>71</v>
      </c>
      <c r="J157" s="7">
        <f>ROUND( J$2+(('coded NOLH for 23-29 factors'!J156-1)*(J$3-J$2)/256), J$4)</f>
        <v>81</v>
      </c>
      <c r="K157" s="7">
        <f>ROUND( K$2+(('coded NOLH for 23-29 factors'!K156-1)*(K$3-K$2)/256), K$4)</f>
        <v>68</v>
      </c>
      <c r="L157" s="7">
        <f>ROUND( L$2+(('coded NOLH for 23-29 factors'!L156-1)*(L$3-L$2)/256), L$4)</f>
        <v>201</v>
      </c>
      <c r="M157" s="7">
        <f>ROUND( M$2+(('coded NOLH for 23-29 factors'!M156-1)*(M$3-M$2)/256), M$4)</f>
        <v>28</v>
      </c>
      <c r="N157" s="7">
        <f>ROUND( N$2+(('coded NOLH for 23-29 factors'!N156-1)*(N$3-N$2)/256), N$4)</f>
        <v>213</v>
      </c>
      <c r="O157" s="7">
        <f>ROUND( O$2+(('coded NOLH for 23-29 factors'!O156-1)*(O$3-O$2)/256), O$4)</f>
        <v>166</v>
      </c>
      <c r="P157" s="7">
        <f>ROUND( P$2+(('coded NOLH for 23-29 factors'!P156-1)*(P$3-P$2)/256), P$4)</f>
        <v>181</v>
      </c>
      <c r="Q157" s="7">
        <f>ROUND( Q$2+(('coded NOLH for 23-29 factors'!Q156-1)*(Q$3-Q$2)/256), Q$4)</f>
        <v>5</v>
      </c>
      <c r="R157" s="7">
        <f>ROUND( R$2+(('coded NOLH for 23-29 factors'!R156-1)*(R$3-R$2)/256), R$4)</f>
        <v>231</v>
      </c>
      <c r="S157" s="7">
        <f>ROUND( S$2+(('coded NOLH for 23-29 factors'!S156-1)*(S$3-S$2)/256), S$4)</f>
        <v>32</v>
      </c>
      <c r="T157" s="7">
        <f>ROUND( T$2+(('coded NOLH for 23-29 factors'!T156-1)*(T$3-T$2)/256), T$4)</f>
        <v>38</v>
      </c>
      <c r="U157" s="7">
        <f>ROUND( U$2+(('coded NOLH for 23-29 factors'!U156-1)*(U$3-U$2)/256), U$4)</f>
        <v>140</v>
      </c>
      <c r="V157" s="7">
        <f>ROUND( V$2+(('coded NOLH for 23-29 factors'!V156-1)*(V$3-V$2)/256), V$4)</f>
        <v>187</v>
      </c>
      <c r="W157" s="7">
        <f>ROUND( W$2+(('coded NOLH for 23-29 factors'!W156-1)*(W$3-W$2)/256), W$4)</f>
        <v>48</v>
      </c>
      <c r="X157" s="7">
        <f>ROUND( X$2+(('coded NOLH for 23-29 factors'!X156-1)*(X$3-X$2)/256), X$4)</f>
        <v>71</v>
      </c>
      <c r="Y157" s="7">
        <f>ROUND( Y$2+(('coded NOLH for 23-29 factors'!Y156-1)*(Y$3-Y$2)/256), Y$4)</f>
        <v>20</v>
      </c>
      <c r="Z157" s="7">
        <f>ROUND( Z$2+(('coded NOLH for 23-29 factors'!Z156-1)*(Z$3-Z$2)/256), Z$4)</f>
        <v>185</v>
      </c>
      <c r="AA157" s="7">
        <f>ROUND( AA$2+(('coded NOLH for 23-29 factors'!AA156-1)*(AA$3-AA$2)/256), AA$4)</f>
        <v>257</v>
      </c>
      <c r="AB157" s="7">
        <f>ROUND( AB$2+(('coded NOLH for 23-29 factors'!AB156-1)*(AB$3-AB$2)/256), AB$4)</f>
        <v>128</v>
      </c>
      <c r="AC157" s="7">
        <f>ROUND( AC$2+(('coded NOLH for 23-29 factors'!AC156-1)*(AC$3-AC$2)/256), AC$4)</f>
        <v>116</v>
      </c>
      <c r="AD157" s="7">
        <f>ROUND( AD$2+(('coded NOLH for 23-29 factors'!AD156-1)*(AD$3-AD$2)/256), AD$4)</f>
        <v>142</v>
      </c>
    </row>
    <row r="158" spans="2:30" x14ac:dyDescent="0.2">
      <c r="B158" s="7">
        <f>ROUND( B$2+(('coded NOLH for 23-29 factors'!B157-1)*(B$3-B$2)/256), B$4)</f>
        <v>202</v>
      </c>
      <c r="C158" s="7">
        <f>ROUND( C$2+(('coded NOLH for 23-29 factors'!C157-1)*(C$3-C$2)/256), C$4)</f>
        <v>157</v>
      </c>
      <c r="D158" s="7">
        <f>ROUND( D$2+(('coded NOLH for 23-29 factors'!D157-1)*(D$3-D$2)/256), D$4)</f>
        <v>172</v>
      </c>
      <c r="E158" s="7">
        <f>ROUND( E$2+(('coded NOLH for 23-29 factors'!E157-1)*(E$3-E$2)/256), E$4)</f>
        <v>186</v>
      </c>
      <c r="F158" s="7">
        <f>ROUND( F$2+(('coded NOLH for 23-29 factors'!F157-1)*(F$3-F$2)/256), F$4)</f>
        <v>67</v>
      </c>
      <c r="G158" s="7">
        <f>ROUND( G$2+(('coded NOLH for 23-29 factors'!G157-1)*(G$3-G$2)/256), G$4)</f>
        <v>238</v>
      </c>
      <c r="H158" s="7">
        <f>ROUND( H$2+(('coded NOLH for 23-29 factors'!H157-1)*(H$3-H$2)/256), H$4)</f>
        <v>48</v>
      </c>
      <c r="I158" s="7">
        <f>ROUND( I$2+(('coded NOLH for 23-29 factors'!I157-1)*(I$3-I$2)/256), I$4)</f>
        <v>89</v>
      </c>
      <c r="J158" s="7">
        <f>ROUND( J$2+(('coded NOLH for 23-29 factors'!J157-1)*(J$3-J$2)/256), J$4)</f>
        <v>135</v>
      </c>
      <c r="K158" s="7">
        <f>ROUND( K$2+(('coded NOLH for 23-29 factors'!K157-1)*(K$3-K$2)/256), K$4)</f>
        <v>158</v>
      </c>
      <c r="L158" s="7">
        <f>ROUND( L$2+(('coded NOLH for 23-29 factors'!L157-1)*(L$3-L$2)/256), L$4)</f>
        <v>133</v>
      </c>
      <c r="M158" s="7">
        <f>ROUND( M$2+(('coded NOLH for 23-29 factors'!M157-1)*(M$3-M$2)/256), M$4)</f>
        <v>128</v>
      </c>
      <c r="N158" s="7">
        <f>ROUND( N$2+(('coded NOLH for 23-29 factors'!N157-1)*(N$3-N$2)/256), N$4)</f>
        <v>69</v>
      </c>
      <c r="O158" s="7">
        <f>ROUND( O$2+(('coded NOLH for 23-29 factors'!O157-1)*(O$3-O$2)/256), O$4)</f>
        <v>67</v>
      </c>
      <c r="P158" s="7">
        <f>ROUND( P$2+(('coded NOLH for 23-29 factors'!P157-1)*(P$3-P$2)/256), P$4)</f>
        <v>192</v>
      </c>
      <c r="Q158" s="7">
        <f>ROUND( Q$2+(('coded NOLH for 23-29 factors'!Q157-1)*(Q$3-Q$2)/256), Q$4)</f>
        <v>83</v>
      </c>
      <c r="R158" s="7">
        <f>ROUND( R$2+(('coded NOLH for 23-29 factors'!R157-1)*(R$3-R$2)/256), R$4)</f>
        <v>257</v>
      </c>
      <c r="S158" s="7">
        <f>ROUND( S$2+(('coded NOLH for 23-29 factors'!S157-1)*(S$3-S$2)/256), S$4)</f>
        <v>8</v>
      </c>
      <c r="T158" s="7">
        <f>ROUND( T$2+(('coded NOLH for 23-29 factors'!T157-1)*(T$3-T$2)/256), T$4)</f>
        <v>17</v>
      </c>
      <c r="U158" s="7">
        <f>ROUND( U$2+(('coded NOLH for 23-29 factors'!U157-1)*(U$3-U$2)/256), U$4)</f>
        <v>51</v>
      </c>
      <c r="V158" s="7">
        <f>ROUND( V$2+(('coded NOLH for 23-29 factors'!V157-1)*(V$3-V$2)/256), V$4)</f>
        <v>168</v>
      </c>
      <c r="W158" s="7">
        <f>ROUND( W$2+(('coded NOLH for 23-29 factors'!W157-1)*(W$3-W$2)/256), W$4)</f>
        <v>84</v>
      </c>
      <c r="X158" s="7">
        <f>ROUND( X$2+(('coded NOLH for 23-29 factors'!X157-1)*(X$3-X$2)/256), X$4)</f>
        <v>92</v>
      </c>
      <c r="Y158" s="7">
        <f>ROUND( Y$2+(('coded NOLH for 23-29 factors'!Y157-1)*(Y$3-Y$2)/256), Y$4)</f>
        <v>120</v>
      </c>
      <c r="Z158" s="7">
        <f>ROUND( Z$2+(('coded NOLH for 23-29 factors'!Z157-1)*(Z$3-Z$2)/256), Z$4)</f>
        <v>139</v>
      </c>
      <c r="AA158" s="7">
        <f>ROUND( AA$2+(('coded NOLH for 23-29 factors'!AA157-1)*(AA$3-AA$2)/256), AA$4)</f>
        <v>247</v>
      </c>
      <c r="AB158" s="7">
        <f>ROUND( AB$2+(('coded NOLH for 23-29 factors'!AB157-1)*(AB$3-AB$2)/256), AB$4)</f>
        <v>74</v>
      </c>
      <c r="AC158" s="7">
        <f>ROUND( AC$2+(('coded NOLH for 23-29 factors'!AC157-1)*(AC$3-AC$2)/256), AC$4)</f>
        <v>1</v>
      </c>
      <c r="AD158" s="7">
        <f>ROUND( AD$2+(('coded NOLH for 23-29 factors'!AD157-1)*(AD$3-AD$2)/256), AD$4)</f>
        <v>186</v>
      </c>
    </row>
    <row r="159" spans="2:30" x14ac:dyDescent="0.2">
      <c r="B159" s="7">
        <f>ROUND( B$2+(('coded NOLH for 23-29 factors'!B158-1)*(B$3-B$2)/256), B$4)</f>
        <v>191</v>
      </c>
      <c r="C159" s="7">
        <f>ROUND( C$2+(('coded NOLH for 23-29 factors'!C158-1)*(C$3-C$2)/256), C$4)</f>
        <v>124</v>
      </c>
      <c r="D159" s="7">
        <f>ROUND( D$2+(('coded NOLH for 23-29 factors'!D158-1)*(D$3-D$2)/256), D$4)</f>
        <v>54</v>
      </c>
      <c r="E159" s="7">
        <f>ROUND( E$2+(('coded NOLH for 23-29 factors'!E158-1)*(E$3-E$2)/256), E$4)</f>
        <v>27</v>
      </c>
      <c r="F159" s="7">
        <f>ROUND( F$2+(('coded NOLH for 23-29 factors'!F158-1)*(F$3-F$2)/256), F$4)</f>
        <v>202</v>
      </c>
      <c r="G159" s="7">
        <f>ROUND( G$2+(('coded NOLH for 23-29 factors'!G158-1)*(G$3-G$2)/256), G$4)</f>
        <v>158</v>
      </c>
      <c r="H159" s="7">
        <f>ROUND( H$2+(('coded NOLH for 23-29 factors'!H158-1)*(H$3-H$2)/256), H$4)</f>
        <v>120</v>
      </c>
      <c r="I159" s="7">
        <f>ROUND( I$2+(('coded NOLH for 23-29 factors'!I158-1)*(I$3-I$2)/256), I$4)</f>
        <v>2</v>
      </c>
      <c r="J159" s="7">
        <f>ROUND( J$2+(('coded NOLH for 23-29 factors'!J158-1)*(J$3-J$2)/256), J$4)</f>
        <v>239</v>
      </c>
      <c r="K159" s="7">
        <f>ROUND( K$2+(('coded NOLH for 23-29 factors'!K158-1)*(K$3-K$2)/256), K$4)</f>
        <v>132</v>
      </c>
      <c r="L159" s="7">
        <f>ROUND( L$2+(('coded NOLH for 23-29 factors'!L158-1)*(L$3-L$2)/256), L$4)</f>
        <v>98</v>
      </c>
      <c r="M159" s="7">
        <f>ROUND( M$2+(('coded NOLH for 23-29 factors'!M158-1)*(M$3-M$2)/256), M$4)</f>
        <v>44</v>
      </c>
      <c r="N159" s="7">
        <f>ROUND( N$2+(('coded NOLH for 23-29 factors'!N158-1)*(N$3-N$2)/256), N$4)</f>
        <v>182</v>
      </c>
      <c r="O159" s="7">
        <f>ROUND( O$2+(('coded NOLH for 23-29 factors'!O158-1)*(O$3-O$2)/256), O$4)</f>
        <v>243</v>
      </c>
      <c r="P159" s="7">
        <f>ROUND( P$2+(('coded NOLH for 23-29 factors'!P158-1)*(P$3-P$2)/256), P$4)</f>
        <v>152</v>
      </c>
      <c r="Q159" s="7">
        <f>ROUND( Q$2+(('coded NOLH for 23-29 factors'!Q158-1)*(Q$3-Q$2)/256), Q$4)</f>
        <v>61</v>
      </c>
      <c r="R159" s="7">
        <f>ROUND( R$2+(('coded NOLH for 23-29 factors'!R158-1)*(R$3-R$2)/256), R$4)</f>
        <v>61</v>
      </c>
      <c r="S159" s="7">
        <f>ROUND( S$2+(('coded NOLH for 23-29 factors'!S158-1)*(S$3-S$2)/256), S$4)</f>
        <v>175</v>
      </c>
      <c r="T159" s="7">
        <f>ROUND( T$2+(('coded NOLH for 23-29 factors'!T158-1)*(T$3-T$2)/256), T$4)</f>
        <v>137</v>
      </c>
      <c r="U159" s="7">
        <f>ROUND( U$2+(('coded NOLH for 23-29 factors'!U158-1)*(U$3-U$2)/256), U$4)</f>
        <v>52</v>
      </c>
      <c r="V159" s="7">
        <f>ROUND( V$2+(('coded NOLH for 23-29 factors'!V158-1)*(V$3-V$2)/256), V$4)</f>
        <v>127</v>
      </c>
      <c r="W159" s="7">
        <f>ROUND( W$2+(('coded NOLH for 23-29 factors'!W158-1)*(W$3-W$2)/256), W$4)</f>
        <v>147</v>
      </c>
      <c r="X159" s="7">
        <f>ROUND( X$2+(('coded NOLH for 23-29 factors'!X158-1)*(X$3-X$2)/256), X$4)</f>
        <v>227</v>
      </c>
      <c r="Y159" s="7">
        <f>ROUND( Y$2+(('coded NOLH for 23-29 factors'!Y158-1)*(Y$3-Y$2)/256), Y$4)</f>
        <v>218</v>
      </c>
      <c r="Z159" s="7">
        <f>ROUND( Z$2+(('coded NOLH for 23-29 factors'!Z158-1)*(Z$3-Z$2)/256), Z$4)</f>
        <v>8</v>
      </c>
      <c r="AA159" s="7">
        <f>ROUND( AA$2+(('coded NOLH for 23-29 factors'!AA158-1)*(AA$3-AA$2)/256), AA$4)</f>
        <v>82</v>
      </c>
      <c r="AB159" s="7">
        <f>ROUND( AB$2+(('coded NOLH for 23-29 factors'!AB158-1)*(AB$3-AB$2)/256), AB$4)</f>
        <v>40</v>
      </c>
      <c r="AC159" s="7">
        <f>ROUND( AC$2+(('coded NOLH for 23-29 factors'!AC158-1)*(AC$3-AC$2)/256), AC$4)</f>
        <v>112</v>
      </c>
      <c r="AD159" s="7">
        <f>ROUND( AD$2+(('coded NOLH for 23-29 factors'!AD158-1)*(AD$3-AD$2)/256), AD$4)</f>
        <v>203</v>
      </c>
    </row>
    <row r="160" spans="2:30" x14ac:dyDescent="0.2">
      <c r="B160" s="7">
        <f>ROUND( B$2+(('coded NOLH for 23-29 factors'!B159-1)*(B$3-B$2)/256), B$4)</f>
        <v>134</v>
      </c>
      <c r="C160" s="7">
        <f>ROUND( C$2+(('coded NOLH for 23-29 factors'!C159-1)*(C$3-C$2)/256), C$4)</f>
        <v>191</v>
      </c>
      <c r="D160" s="7">
        <f>ROUND( D$2+(('coded NOLH for 23-29 factors'!D159-1)*(D$3-D$2)/256), D$4)</f>
        <v>25</v>
      </c>
      <c r="E160" s="7">
        <f>ROUND( E$2+(('coded NOLH for 23-29 factors'!E159-1)*(E$3-E$2)/256), E$4)</f>
        <v>121</v>
      </c>
      <c r="F160" s="7">
        <f>ROUND( F$2+(('coded NOLH for 23-29 factors'!F159-1)*(F$3-F$2)/256), F$4)</f>
        <v>157</v>
      </c>
      <c r="G160" s="7">
        <f>ROUND( G$2+(('coded NOLH for 23-29 factors'!G159-1)*(G$3-G$2)/256), G$4)</f>
        <v>246</v>
      </c>
      <c r="H160" s="7">
        <f>ROUND( H$2+(('coded NOLH for 23-29 factors'!H159-1)*(H$3-H$2)/256), H$4)</f>
        <v>82</v>
      </c>
      <c r="I160" s="7">
        <f>ROUND( I$2+(('coded NOLH for 23-29 factors'!I159-1)*(I$3-I$2)/256), I$4)</f>
        <v>30</v>
      </c>
      <c r="J160" s="7">
        <f>ROUND( J$2+(('coded NOLH for 23-29 factors'!J159-1)*(J$3-J$2)/256), J$4)</f>
        <v>63</v>
      </c>
      <c r="K160" s="7">
        <f>ROUND( K$2+(('coded NOLH for 23-29 factors'!K159-1)*(K$3-K$2)/256), K$4)</f>
        <v>26</v>
      </c>
      <c r="L160" s="7">
        <f>ROUND( L$2+(('coded NOLH for 23-29 factors'!L159-1)*(L$3-L$2)/256), L$4)</f>
        <v>202</v>
      </c>
      <c r="M160" s="7">
        <f>ROUND( M$2+(('coded NOLH for 23-29 factors'!M159-1)*(M$3-M$2)/256), M$4)</f>
        <v>192</v>
      </c>
      <c r="N160" s="7">
        <f>ROUND( N$2+(('coded NOLH for 23-29 factors'!N159-1)*(N$3-N$2)/256), N$4)</f>
        <v>133</v>
      </c>
      <c r="O160" s="7">
        <f>ROUND( O$2+(('coded NOLH for 23-29 factors'!O159-1)*(O$3-O$2)/256), O$4)</f>
        <v>11</v>
      </c>
      <c r="P160" s="7">
        <f>ROUND( P$2+(('coded NOLH for 23-29 factors'!P159-1)*(P$3-P$2)/256), P$4)</f>
        <v>180</v>
      </c>
      <c r="Q160" s="7">
        <f>ROUND( Q$2+(('coded NOLH for 23-29 factors'!Q159-1)*(Q$3-Q$2)/256), Q$4)</f>
        <v>126</v>
      </c>
      <c r="R160" s="7">
        <f>ROUND( R$2+(('coded NOLH for 23-29 factors'!R159-1)*(R$3-R$2)/256), R$4)</f>
        <v>125</v>
      </c>
      <c r="S160" s="7">
        <f>ROUND( S$2+(('coded NOLH for 23-29 factors'!S159-1)*(S$3-S$2)/256), S$4)</f>
        <v>156</v>
      </c>
      <c r="T160" s="7">
        <f>ROUND( T$2+(('coded NOLH for 23-29 factors'!T159-1)*(T$3-T$2)/256), T$4)</f>
        <v>224</v>
      </c>
      <c r="U160" s="7">
        <f>ROUND( U$2+(('coded NOLH for 23-29 factors'!U159-1)*(U$3-U$2)/256), U$4)</f>
        <v>146</v>
      </c>
      <c r="V160" s="7">
        <f>ROUND( V$2+(('coded NOLH for 23-29 factors'!V159-1)*(V$3-V$2)/256), V$4)</f>
        <v>33</v>
      </c>
      <c r="W160" s="7">
        <f>ROUND( W$2+(('coded NOLH for 23-29 factors'!W159-1)*(W$3-W$2)/256), W$4)</f>
        <v>138</v>
      </c>
      <c r="X160" s="7">
        <f>ROUND( X$2+(('coded NOLH for 23-29 factors'!X159-1)*(X$3-X$2)/256), X$4)</f>
        <v>247</v>
      </c>
      <c r="Y160" s="7">
        <f>ROUND( Y$2+(('coded NOLH for 23-29 factors'!Y159-1)*(Y$3-Y$2)/256), Y$4)</f>
        <v>119</v>
      </c>
      <c r="Z160" s="7">
        <f>ROUND( Z$2+(('coded NOLH for 23-29 factors'!Z159-1)*(Z$3-Z$2)/256), Z$4)</f>
        <v>64</v>
      </c>
      <c r="AA160" s="7">
        <f>ROUND( AA$2+(('coded NOLH for 23-29 factors'!AA159-1)*(AA$3-AA$2)/256), AA$4)</f>
        <v>86</v>
      </c>
      <c r="AB160" s="7">
        <f>ROUND( AB$2+(('coded NOLH for 23-29 factors'!AB159-1)*(AB$3-AB$2)/256), AB$4)</f>
        <v>70</v>
      </c>
      <c r="AC160" s="7">
        <f>ROUND( AC$2+(('coded NOLH for 23-29 factors'!AC159-1)*(AC$3-AC$2)/256), AC$4)</f>
        <v>104</v>
      </c>
      <c r="AD160" s="7">
        <f>ROUND( AD$2+(('coded NOLH for 23-29 factors'!AD159-1)*(AD$3-AD$2)/256), AD$4)</f>
        <v>139</v>
      </c>
    </row>
    <row r="161" spans="2:30" x14ac:dyDescent="0.2">
      <c r="B161" s="7">
        <f>ROUND( B$2+(('coded NOLH for 23-29 factors'!B160-1)*(B$3-B$2)/256), B$4)</f>
        <v>233</v>
      </c>
      <c r="C161" s="7">
        <f>ROUND( C$2+(('coded NOLH for 23-29 factors'!C160-1)*(C$3-C$2)/256), C$4)</f>
        <v>54</v>
      </c>
      <c r="D161" s="7">
        <f>ROUND( D$2+(('coded NOLH for 23-29 factors'!D160-1)*(D$3-D$2)/256), D$4)</f>
        <v>134</v>
      </c>
      <c r="E161" s="7">
        <f>ROUND( E$2+(('coded NOLH for 23-29 factors'!E160-1)*(E$3-E$2)/256), E$4)</f>
        <v>49</v>
      </c>
      <c r="F161" s="7">
        <f>ROUND( F$2+(('coded NOLH for 23-29 factors'!F160-1)*(F$3-F$2)/256), F$4)</f>
        <v>130</v>
      </c>
      <c r="G161" s="7">
        <f>ROUND( G$2+(('coded NOLH for 23-29 factors'!G160-1)*(G$3-G$2)/256), G$4)</f>
        <v>144</v>
      </c>
      <c r="H161" s="7">
        <f>ROUND( H$2+(('coded NOLH for 23-29 factors'!H160-1)*(H$3-H$2)/256), H$4)</f>
        <v>102</v>
      </c>
      <c r="I161" s="7">
        <f>ROUND( I$2+(('coded NOLH for 23-29 factors'!I160-1)*(I$3-I$2)/256), I$4)</f>
        <v>50</v>
      </c>
      <c r="J161" s="7">
        <f>ROUND( J$2+(('coded NOLH for 23-29 factors'!J160-1)*(J$3-J$2)/256), J$4)</f>
        <v>73</v>
      </c>
      <c r="K161" s="7">
        <f>ROUND( K$2+(('coded NOLH for 23-29 factors'!K160-1)*(K$3-K$2)/256), K$4)</f>
        <v>195</v>
      </c>
      <c r="L161" s="7">
        <f>ROUND( L$2+(('coded NOLH for 23-29 factors'!L160-1)*(L$3-L$2)/256), L$4)</f>
        <v>85</v>
      </c>
      <c r="M161" s="7">
        <f>ROUND( M$2+(('coded NOLH for 23-29 factors'!M160-1)*(M$3-M$2)/256), M$4)</f>
        <v>116</v>
      </c>
      <c r="N161" s="7">
        <f>ROUND( N$2+(('coded NOLH for 23-29 factors'!N160-1)*(N$3-N$2)/256), N$4)</f>
        <v>183</v>
      </c>
      <c r="O161" s="7">
        <f>ROUND( O$2+(('coded NOLH for 23-29 factors'!O160-1)*(O$3-O$2)/256), O$4)</f>
        <v>140</v>
      </c>
      <c r="P161" s="7">
        <f>ROUND( P$2+(('coded NOLH for 23-29 factors'!P160-1)*(P$3-P$2)/256), P$4)</f>
        <v>115</v>
      </c>
      <c r="Q161" s="7">
        <f>ROUND( Q$2+(('coded NOLH for 23-29 factors'!Q160-1)*(Q$3-Q$2)/256), Q$4)</f>
        <v>149</v>
      </c>
      <c r="R161" s="7">
        <f>ROUND( R$2+(('coded NOLH for 23-29 factors'!R160-1)*(R$3-R$2)/256), R$4)</f>
        <v>224</v>
      </c>
      <c r="S161" s="7">
        <f>ROUND( S$2+(('coded NOLH for 23-29 factors'!S160-1)*(S$3-S$2)/256), S$4)</f>
        <v>64</v>
      </c>
      <c r="T161" s="7">
        <f>ROUND( T$2+(('coded NOLH for 23-29 factors'!T160-1)*(T$3-T$2)/256), T$4)</f>
        <v>21</v>
      </c>
      <c r="U161" s="7">
        <f>ROUND( U$2+(('coded NOLH for 23-29 factors'!U160-1)*(U$3-U$2)/256), U$4)</f>
        <v>76</v>
      </c>
      <c r="V161" s="7">
        <f>ROUND( V$2+(('coded NOLH for 23-29 factors'!V160-1)*(V$3-V$2)/256), V$4)</f>
        <v>13</v>
      </c>
      <c r="W161" s="7">
        <f>ROUND( W$2+(('coded NOLH for 23-29 factors'!W160-1)*(W$3-W$2)/256), W$4)</f>
        <v>184</v>
      </c>
      <c r="X161" s="7">
        <f>ROUND( X$2+(('coded NOLH for 23-29 factors'!X160-1)*(X$3-X$2)/256), X$4)</f>
        <v>141</v>
      </c>
      <c r="Y161" s="7">
        <f>ROUND( Y$2+(('coded NOLH for 23-29 factors'!Y160-1)*(Y$3-Y$2)/256), Y$4)</f>
        <v>211</v>
      </c>
      <c r="Z161" s="7">
        <f>ROUND( Z$2+(('coded NOLH for 23-29 factors'!Z160-1)*(Z$3-Z$2)/256), Z$4)</f>
        <v>38</v>
      </c>
      <c r="AA161" s="7">
        <f>ROUND( AA$2+(('coded NOLH for 23-29 factors'!AA160-1)*(AA$3-AA$2)/256), AA$4)</f>
        <v>37</v>
      </c>
      <c r="AB161" s="7">
        <f>ROUND( AB$2+(('coded NOLH for 23-29 factors'!AB160-1)*(AB$3-AB$2)/256), AB$4)</f>
        <v>75</v>
      </c>
      <c r="AC161" s="7">
        <f>ROUND( AC$2+(('coded NOLH for 23-29 factors'!AC160-1)*(AC$3-AC$2)/256), AC$4)</f>
        <v>22</v>
      </c>
      <c r="AD161" s="7">
        <f>ROUND( AD$2+(('coded NOLH for 23-29 factors'!AD160-1)*(AD$3-AD$2)/256), AD$4)</f>
        <v>176</v>
      </c>
    </row>
    <row r="162" spans="2:30" x14ac:dyDescent="0.2">
      <c r="B162" s="7">
        <f>ROUND( B$2+(('coded NOLH for 23-29 factors'!B161-1)*(B$3-B$2)/256), B$4)</f>
        <v>204</v>
      </c>
      <c r="C162" s="7">
        <f>ROUND( C$2+(('coded NOLH for 23-29 factors'!C161-1)*(C$3-C$2)/256), C$4)</f>
        <v>233</v>
      </c>
      <c r="D162" s="7">
        <f>ROUND( D$2+(('coded NOLH for 23-29 factors'!D161-1)*(D$3-D$2)/256), D$4)</f>
        <v>191</v>
      </c>
      <c r="E162" s="7">
        <f>ROUND( E$2+(('coded NOLH for 23-29 factors'!E161-1)*(E$3-E$2)/256), E$4)</f>
        <v>66</v>
      </c>
      <c r="F162" s="7">
        <f>ROUND( F$2+(('coded NOLH for 23-29 factors'!F161-1)*(F$3-F$2)/256), F$4)</f>
        <v>172</v>
      </c>
      <c r="G162" s="7">
        <f>ROUND( G$2+(('coded NOLH for 23-29 factors'!G161-1)*(G$3-G$2)/256), G$4)</f>
        <v>163</v>
      </c>
      <c r="H162" s="7">
        <f>ROUND( H$2+(('coded NOLH for 23-29 factors'!H161-1)*(H$3-H$2)/256), H$4)</f>
        <v>79</v>
      </c>
      <c r="I162" s="7">
        <f>ROUND( I$2+(('coded NOLH for 23-29 factors'!I161-1)*(I$3-I$2)/256), I$4)</f>
        <v>118</v>
      </c>
      <c r="J162" s="7">
        <f>ROUND( J$2+(('coded NOLH for 23-29 factors'!J161-1)*(J$3-J$2)/256), J$4)</f>
        <v>136</v>
      </c>
      <c r="K162" s="7">
        <f>ROUND( K$2+(('coded NOLH for 23-29 factors'!K161-1)*(K$3-K$2)/256), K$4)</f>
        <v>51</v>
      </c>
      <c r="L162" s="7">
        <f>ROUND( L$2+(('coded NOLH for 23-29 factors'!L161-1)*(L$3-L$2)/256), L$4)</f>
        <v>123</v>
      </c>
      <c r="M162" s="7">
        <f>ROUND( M$2+(('coded NOLH for 23-29 factors'!M161-1)*(M$3-M$2)/256), M$4)</f>
        <v>149</v>
      </c>
      <c r="N162" s="7">
        <f>ROUND( N$2+(('coded NOLH for 23-29 factors'!N161-1)*(N$3-N$2)/256), N$4)</f>
        <v>112</v>
      </c>
      <c r="O162" s="7">
        <f>ROUND( O$2+(('coded NOLH for 23-29 factors'!O161-1)*(O$3-O$2)/256), O$4)</f>
        <v>51</v>
      </c>
      <c r="P162" s="7">
        <f>ROUND( P$2+(('coded NOLH for 23-29 factors'!P161-1)*(P$3-P$2)/256), P$4)</f>
        <v>6</v>
      </c>
      <c r="Q162" s="7">
        <f>ROUND( Q$2+(('coded NOLH for 23-29 factors'!Q161-1)*(Q$3-Q$2)/256), Q$4)</f>
        <v>195</v>
      </c>
      <c r="R162" s="7">
        <f>ROUND( R$2+(('coded NOLH for 23-29 factors'!R161-1)*(R$3-R$2)/256), R$4)</f>
        <v>179</v>
      </c>
      <c r="S162" s="7">
        <f>ROUND( S$2+(('coded NOLH for 23-29 factors'!S161-1)*(S$3-S$2)/256), S$4)</f>
        <v>113</v>
      </c>
      <c r="T162" s="7">
        <f>ROUND( T$2+(('coded NOLH for 23-29 factors'!T161-1)*(T$3-T$2)/256), T$4)</f>
        <v>24</v>
      </c>
      <c r="U162" s="7">
        <f>ROUND( U$2+(('coded NOLH for 23-29 factors'!U161-1)*(U$3-U$2)/256), U$4)</f>
        <v>54</v>
      </c>
      <c r="V162" s="7">
        <f>ROUND( V$2+(('coded NOLH for 23-29 factors'!V161-1)*(V$3-V$2)/256), V$4)</f>
        <v>108</v>
      </c>
      <c r="W162" s="7">
        <f>ROUND( W$2+(('coded NOLH for 23-29 factors'!W161-1)*(W$3-W$2)/256), W$4)</f>
        <v>219</v>
      </c>
      <c r="X162" s="7">
        <f>ROUND( X$2+(('coded NOLH for 23-29 factors'!X161-1)*(X$3-X$2)/256), X$4)</f>
        <v>214</v>
      </c>
      <c r="Y162" s="7">
        <f>ROUND( Y$2+(('coded NOLH for 23-29 factors'!Y161-1)*(Y$3-Y$2)/256), Y$4)</f>
        <v>244</v>
      </c>
      <c r="Z162" s="7">
        <f>ROUND( Z$2+(('coded NOLH for 23-29 factors'!Z161-1)*(Z$3-Z$2)/256), Z$4)</f>
        <v>18</v>
      </c>
      <c r="AA162" s="7">
        <f>ROUND( AA$2+(('coded NOLH for 23-29 factors'!AA161-1)*(AA$3-AA$2)/256), AA$4)</f>
        <v>5</v>
      </c>
      <c r="AB162" s="7">
        <f>ROUND( AB$2+(('coded NOLH for 23-29 factors'!AB161-1)*(AB$3-AB$2)/256), AB$4)</f>
        <v>2</v>
      </c>
      <c r="AC162" s="7">
        <f>ROUND( AC$2+(('coded NOLH for 23-29 factors'!AC161-1)*(AC$3-AC$2)/256), AC$4)</f>
        <v>115</v>
      </c>
      <c r="AD162" s="7">
        <f>ROUND( AD$2+(('coded NOLH for 23-29 factors'!AD161-1)*(AD$3-AD$2)/256), AD$4)</f>
        <v>248</v>
      </c>
    </row>
    <row r="163" spans="2:30" x14ac:dyDescent="0.2">
      <c r="B163" s="7">
        <f>ROUND( B$2+(('coded NOLH for 23-29 factors'!B162-1)*(B$3-B$2)/256), B$4)</f>
        <v>192</v>
      </c>
      <c r="C163" s="7">
        <f>ROUND( C$2+(('coded NOLH for 23-29 factors'!C162-1)*(C$3-C$2)/256), C$4)</f>
        <v>49</v>
      </c>
      <c r="D163" s="7">
        <f>ROUND( D$2+(('coded NOLH for 23-29 factors'!D162-1)*(D$3-D$2)/256), D$4)</f>
        <v>27</v>
      </c>
      <c r="E163" s="7">
        <f>ROUND( E$2+(('coded NOLH for 23-29 factors'!E162-1)*(E$3-E$2)/256), E$4)</f>
        <v>204</v>
      </c>
      <c r="F163" s="7">
        <f>ROUND( F$2+(('coded NOLH for 23-29 factors'!F162-1)*(F$3-F$2)/256), F$4)</f>
        <v>205</v>
      </c>
      <c r="G163" s="7">
        <f>ROUND( G$2+(('coded NOLH for 23-29 factors'!G162-1)*(G$3-G$2)/256), G$4)</f>
        <v>153</v>
      </c>
      <c r="H163" s="7">
        <f>ROUND( H$2+(('coded NOLH for 23-29 factors'!H162-1)*(H$3-H$2)/256), H$4)</f>
        <v>43</v>
      </c>
      <c r="I163" s="7">
        <f>ROUND( I$2+(('coded NOLH for 23-29 factors'!I162-1)*(I$3-I$2)/256), I$4)</f>
        <v>59</v>
      </c>
      <c r="J163" s="7">
        <f>ROUND( J$2+(('coded NOLH for 23-29 factors'!J162-1)*(J$3-J$2)/256), J$4)</f>
        <v>132</v>
      </c>
      <c r="K163" s="7">
        <f>ROUND( K$2+(('coded NOLH for 23-29 factors'!K162-1)*(K$3-K$2)/256), K$4)</f>
        <v>7</v>
      </c>
      <c r="L163" s="7">
        <f>ROUND( L$2+(('coded NOLH for 23-29 factors'!L162-1)*(L$3-L$2)/256), L$4)</f>
        <v>65</v>
      </c>
      <c r="M163" s="7">
        <f>ROUND( M$2+(('coded NOLH for 23-29 factors'!M162-1)*(M$3-M$2)/256), M$4)</f>
        <v>59</v>
      </c>
      <c r="N163" s="7">
        <f>ROUND( N$2+(('coded NOLH for 23-29 factors'!N162-1)*(N$3-N$2)/256), N$4)</f>
        <v>198</v>
      </c>
      <c r="O163" s="7">
        <f>ROUND( O$2+(('coded NOLH for 23-29 factors'!O162-1)*(O$3-O$2)/256), O$4)</f>
        <v>160</v>
      </c>
      <c r="P163" s="7">
        <f>ROUND( P$2+(('coded NOLH for 23-29 factors'!P162-1)*(P$3-P$2)/256), P$4)</f>
        <v>40</v>
      </c>
      <c r="Q163" s="7">
        <f>ROUND( Q$2+(('coded NOLH for 23-29 factors'!Q162-1)*(Q$3-Q$2)/256), Q$4)</f>
        <v>51</v>
      </c>
      <c r="R163" s="7">
        <f>ROUND( R$2+(('coded NOLH for 23-29 factors'!R162-1)*(R$3-R$2)/256), R$4)</f>
        <v>120</v>
      </c>
      <c r="S163" s="7">
        <f>ROUND( S$2+(('coded NOLH for 23-29 factors'!S162-1)*(S$3-S$2)/256), S$4)</f>
        <v>122</v>
      </c>
      <c r="T163" s="7">
        <f>ROUND( T$2+(('coded NOLH for 23-29 factors'!T162-1)*(T$3-T$2)/256), T$4)</f>
        <v>238</v>
      </c>
      <c r="U163" s="7">
        <f>ROUND( U$2+(('coded NOLH for 23-29 factors'!U162-1)*(U$3-U$2)/256), U$4)</f>
        <v>190</v>
      </c>
      <c r="V163" s="7">
        <f>ROUND( V$2+(('coded NOLH for 23-29 factors'!V162-1)*(V$3-V$2)/256), V$4)</f>
        <v>143</v>
      </c>
      <c r="W163" s="7">
        <f>ROUND( W$2+(('coded NOLH for 23-29 factors'!W162-1)*(W$3-W$2)/256), W$4)</f>
        <v>76</v>
      </c>
      <c r="X163" s="7">
        <f>ROUND( X$2+(('coded NOLH for 23-29 factors'!X162-1)*(X$3-X$2)/256), X$4)</f>
        <v>84</v>
      </c>
      <c r="Y163" s="7">
        <f>ROUND( Y$2+(('coded NOLH for 23-29 factors'!Y162-1)*(Y$3-Y$2)/256), Y$4)</f>
        <v>189</v>
      </c>
      <c r="Z163" s="7">
        <f>ROUND( Z$2+(('coded NOLH for 23-29 factors'!Z162-1)*(Z$3-Z$2)/256), Z$4)</f>
        <v>62</v>
      </c>
      <c r="AA163" s="7">
        <f>ROUND( AA$2+(('coded NOLH for 23-29 factors'!AA162-1)*(AA$3-AA$2)/256), AA$4)</f>
        <v>49</v>
      </c>
      <c r="AB163" s="7">
        <f>ROUND( AB$2+(('coded NOLH for 23-29 factors'!AB162-1)*(AB$3-AB$2)/256), AB$4)</f>
        <v>39</v>
      </c>
      <c r="AC163" s="7">
        <f>ROUND( AC$2+(('coded NOLH for 23-29 factors'!AC162-1)*(AC$3-AC$2)/256), AC$4)</f>
        <v>23</v>
      </c>
      <c r="AD163" s="7">
        <f>ROUND( AD$2+(('coded NOLH for 23-29 factors'!AD162-1)*(AD$3-AD$2)/256), AD$4)</f>
        <v>245</v>
      </c>
    </row>
    <row r="164" spans="2:30" x14ac:dyDescent="0.2">
      <c r="B164" s="7">
        <f>ROUND( B$2+(('coded NOLH for 23-29 factors'!B163-1)*(B$3-B$2)/256), B$4)</f>
        <v>209</v>
      </c>
      <c r="C164" s="7">
        <f>ROUND( C$2+(('coded NOLH for 23-29 factors'!C163-1)*(C$3-C$2)/256), C$4)</f>
        <v>192</v>
      </c>
      <c r="D164" s="7">
        <f>ROUND( D$2+(('coded NOLH for 23-29 factors'!D163-1)*(D$3-D$2)/256), D$4)</f>
        <v>121</v>
      </c>
      <c r="E164" s="7">
        <f>ROUND( E$2+(('coded NOLH for 23-29 factors'!E163-1)*(E$3-E$2)/256), E$4)</f>
        <v>233</v>
      </c>
      <c r="F164" s="7">
        <f>ROUND( F$2+(('coded NOLH for 23-29 factors'!F163-1)*(F$3-F$2)/256), F$4)</f>
        <v>206</v>
      </c>
      <c r="G164" s="7">
        <f>ROUND( G$2+(('coded NOLH for 23-29 factors'!G163-1)*(G$3-G$2)/256), G$4)</f>
        <v>216</v>
      </c>
      <c r="H164" s="7">
        <f>ROUND( H$2+(('coded NOLH for 23-29 factors'!H163-1)*(H$3-H$2)/256), H$4)</f>
        <v>65</v>
      </c>
      <c r="I164" s="7">
        <f>ROUND( I$2+(('coded NOLH for 23-29 factors'!I163-1)*(I$3-I$2)/256), I$4)</f>
        <v>110</v>
      </c>
      <c r="J164" s="7">
        <f>ROUND( J$2+(('coded NOLH for 23-29 factors'!J163-1)*(J$3-J$2)/256), J$4)</f>
        <v>27</v>
      </c>
      <c r="K164" s="7">
        <f>ROUND( K$2+(('coded NOLH for 23-29 factors'!K163-1)*(K$3-K$2)/256), K$4)</f>
        <v>204</v>
      </c>
      <c r="L164" s="7">
        <f>ROUND( L$2+(('coded NOLH for 23-29 factors'!L163-1)*(L$3-L$2)/256), L$4)</f>
        <v>217</v>
      </c>
      <c r="M164" s="7">
        <f>ROUND( M$2+(('coded NOLH for 23-29 factors'!M163-1)*(M$3-M$2)/256), M$4)</f>
        <v>147</v>
      </c>
      <c r="N164" s="7">
        <f>ROUND( N$2+(('coded NOLH for 23-29 factors'!N163-1)*(N$3-N$2)/256), N$4)</f>
        <v>53</v>
      </c>
      <c r="O164" s="7">
        <f>ROUND( O$2+(('coded NOLH for 23-29 factors'!O163-1)*(O$3-O$2)/256), O$4)</f>
        <v>68</v>
      </c>
      <c r="P164" s="7">
        <f>ROUND( P$2+(('coded NOLH for 23-29 factors'!P163-1)*(P$3-P$2)/256), P$4)</f>
        <v>93</v>
      </c>
      <c r="Q164" s="7">
        <f>ROUND( Q$2+(('coded NOLH for 23-29 factors'!Q163-1)*(Q$3-Q$2)/256), Q$4)</f>
        <v>158</v>
      </c>
      <c r="R164" s="7">
        <f>ROUND( R$2+(('coded NOLH for 23-29 factors'!R163-1)*(R$3-R$2)/256), R$4)</f>
        <v>29</v>
      </c>
      <c r="S164" s="7">
        <f>ROUND( S$2+(('coded NOLH for 23-29 factors'!S163-1)*(S$3-S$2)/256), S$4)</f>
        <v>172</v>
      </c>
      <c r="T164" s="7">
        <f>ROUND( T$2+(('coded NOLH for 23-29 factors'!T163-1)*(T$3-T$2)/256), T$4)</f>
        <v>244</v>
      </c>
      <c r="U164" s="7">
        <f>ROUND( U$2+(('coded NOLH for 23-29 factors'!U163-1)*(U$3-U$2)/256), U$4)</f>
        <v>138</v>
      </c>
      <c r="V164" s="7">
        <f>ROUND( V$2+(('coded NOLH for 23-29 factors'!V163-1)*(V$3-V$2)/256), V$4)</f>
        <v>124</v>
      </c>
      <c r="W164" s="7">
        <f>ROUND( W$2+(('coded NOLH for 23-29 factors'!W163-1)*(W$3-W$2)/256), W$4)</f>
        <v>95</v>
      </c>
      <c r="X164" s="7">
        <f>ROUND( X$2+(('coded NOLH for 23-29 factors'!X163-1)*(X$3-X$2)/256), X$4)</f>
        <v>69</v>
      </c>
      <c r="Y164" s="7">
        <f>ROUND( Y$2+(('coded NOLH for 23-29 factors'!Y163-1)*(Y$3-Y$2)/256), Y$4)</f>
        <v>245</v>
      </c>
      <c r="Z164" s="7">
        <f>ROUND( Z$2+(('coded NOLH for 23-29 factors'!Z163-1)*(Z$3-Z$2)/256), Z$4)</f>
        <v>49</v>
      </c>
      <c r="AA164" s="7">
        <f>ROUND( AA$2+(('coded NOLH for 23-29 factors'!AA163-1)*(AA$3-AA$2)/256), AA$4)</f>
        <v>19</v>
      </c>
      <c r="AB164" s="7">
        <f>ROUND( AB$2+(('coded NOLH for 23-29 factors'!AB163-1)*(AB$3-AB$2)/256), AB$4)</f>
        <v>43</v>
      </c>
      <c r="AC164" s="7">
        <f>ROUND( AC$2+(('coded NOLH for 23-29 factors'!AC163-1)*(AC$3-AC$2)/256), AC$4)</f>
        <v>8</v>
      </c>
      <c r="AD164" s="7">
        <f>ROUND( AD$2+(('coded NOLH for 23-29 factors'!AD163-1)*(AD$3-AD$2)/256), AD$4)</f>
        <v>122</v>
      </c>
    </row>
    <row r="165" spans="2:30" x14ac:dyDescent="0.2">
      <c r="B165" s="7">
        <f>ROUND( B$2+(('coded NOLH for 23-29 factors'!B164-1)*(B$3-B$2)/256), B$4)</f>
        <v>137</v>
      </c>
      <c r="C165" s="7">
        <f>ROUND( C$2+(('coded NOLH for 23-29 factors'!C164-1)*(C$3-C$2)/256), C$4)</f>
        <v>27</v>
      </c>
      <c r="D165" s="7">
        <f>ROUND( D$2+(('coded NOLH for 23-29 factors'!D164-1)*(D$3-D$2)/256), D$4)</f>
        <v>209</v>
      </c>
      <c r="E165" s="7">
        <f>ROUND( E$2+(('coded NOLH for 23-29 factors'!E164-1)*(E$3-E$2)/256), E$4)</f>
        <v>134</v>
      </c>
      <c r="F165" s="7">
        <f>ROUND( F$2+(('coded NOLH for 23-29 factors'!F164-1)*(F$3-F$2)/256), F$4)</f>
        <v>136</v>
      </c>
      <c r="G165" s="7">
        <f>ROUND( G$2+(('coded NOLH for 23-29 factors'!G164-1)*(G$3-G$2)/256), G$4)</f>
        <v>227</v>
      </c>
      <c r="H165" s="7">
        <f>ROUND( H$2+(('coded NOLH for 23-29 factors'!H164-1)*(H$3-H$2)/256), H$4)</f>
        <v>85</v>
      </c>
      <c r="I165" s="7">
        <f>ROUND( I$2+(('coded NOLH for 23-29 factors'!I164-1)*(I$3-I$2)/256), I$4)</f>
        <v>24</v>
      </c>
      <c r="J165" s="7">
        <f>ROUND( J$2+(('coded NOLH for 23-29 factors'!J164-1)*(J$3-J$2)/256), J$4)</f>
        <v>75</v>
      </c>
      <c r="K165" s="7">
        <f>ROUND( K$2+(('coded NOLH for 23-29 factors'!K164-1)*(K$3-K$2)/256), K$4)</f>
        <v>87</v>
      </c>
      <c r="L165" s="7">
        <f>ROUND( L$2+(('coded NOLH for 23-29 factors'!L164-1)*(L$3-L$2)/256), L$4)</f>
        <v>81</v>
      </c>
      <c r="M165" s="7">
        <f>ROUND( M$2+(('coded NOLH for 23-29 factors'!M164-1)*(M$3-M$2)/256), M$4)</f>
        <v>105</v>
      </c>
      <c r="N165" s="7">
        <f>ROUND( N$2+(('coded NOLH for 23-29 factors'!N164-1)*(N$3-N$2)/256), N$4)</f>
        <v>152</v>
      </c>
      <c r="O165" s="7">
        <f>ROUND( O$2+(('coded NOLH for 23-29 factors'!O164-1)*(O$3-O$2)/256), O$4)</f>
        <v>242</v>
      </c>
      <c r="P165" s="7">
        <f>ROUND( P$2+(('coded NOLH for 23-29 factors'!P164-1)*(P$3-P$2)/256), P$4)</f>
        <v>226</v>
      </c>
      <c r="Q165" s="7">
        <f>ROUND( Q$2+(('coded NOLH for 23-29 factors'!Q164-1)*(Q$3-Q$2)/256), Q$4)</f>
        <v>210</v>
      </c>
      <c r="R165" s="7">
        <f>ROUND( R$2+(('coded NOLH for 23-29 factors'!R164-1)*(R$3-R$2)/256), R$4)</f>
        <v>218</v>
      </c>
      <c r="S165" s="7">
        <f>ROUND( S$2+(('coded NOLH for 23-29 factors'!S164-1)*(S$3-S$2)/256), S$4)</f>
        <v>65</v>
      </c>
      <c r="T165" s="7">
        <f>ROUND( T$2+(('coded NOLH for 23-29 factors'!T164-1)*(T$3-T$2)/256), T$4)</f>
        <v>94</v>
      </c>
      <c r="U165" s="7">
        <f>ROUND( U$2+(('coded NOLH for 23-29 factors'!U164-1)*(U$3-U$2)/256), U$4)</f>
        <v>166</v>
      </c>
      <c r="V165" s="7">
        <f>ROUND( V$2+(('coded NOLH for 23-29 factors'!V164-1)*(V$3-V$2)/256), V$4)</f>
        <v>199</v>
      </c>
      <c r="W165" s="7">
        <f>ROUND( W$2+(('coded NOLH for 23-29 factors'!W164-1)*(W$3-W$2)/256), W$4)</f>
        <v>83</v>
      </c>
      <c r="X165" s="7">
        <f>ROUND( X$2+(('coded NOLH for 23-29 factors'!X164-1)*(X$3-X$2)/256), X$4)</f>
        <v>22</v>
      </c>
      <c r="Y165" s="7">
        <f>ROUND( Y$2+(('coded NOLH for 23-29 factors'!Y164-1)*(Y$3-Y$2)/256), Y$4)</f>
        <v>204</v>
      </c>
      <c r="Z165" s="7">
        <f>ROUND( Z$2+(('coded NOLH for 23-29 factors'!Z164-1)*(Z$3-Z$2)/256), Z$4)</f>
        <v>43</v>
      </c>
      <c r="AA165" s="7">
        <f>ROUND( AA$2+(('coded NOLH for 23-29 factors'!AA164-1)*(AA$3-AA$2)/256), AA$4)</f>
        <v>94</v>
      </c>
      <c r="AB165" s="7">
        <f>ROUND( AB$2+(('coded NOLH for 23-29 factors'!AB164-1)*(AB$3-AB$2)/256), AB$4)</f>
        <v>19</v>
      </c>
      <c r="AC165" s="7">
        <f>ROUND( AC$2+(('coded NOLH for 23-29 factors'!AC164-1)*(AC$3-AC$2)/256), AC$4)</f>
        <v>49</v>
      </c>
      <c r="AD165" s="7">
        <f>ROUND( AD$2+(('coded NOLH for 23-29 factors'!AD164-1)*(AD$3-AD$2)/256), AD$4)</f>
        <v>150</v>
      </c>
    </row>
    <row r="166" spans="2:30" x14ac:dyDescent="0.2">
      <c r="B166" s="7">
        <f>ROUND( B$2+(('coded NOLH for 23-29 factors'!B165-1)*(B$3-B$2)/256), B$4)</f>
        <v>231</v>
      </c>
      <c r="C166" s="7">
        <f>ROUND( C$2+(('coded NOLH for 23-29 factors'!C165-1)*(C$3-C$2)/256), C$4)</f>
        <v>137</v>
      </c>
      <c r="D166" s="7">
        <f>ROUND( D$2+(('coded NOLH for 23-29 factors'!D165-1)*(D$3-D$2)/256), D$4)</f>
        <v>192</v>
      </c>
      <c r="E166" s="7">
        <f>ROUND( E$2+(('coded NOLH for 23-29 factors'!E165-1)*(E$3-E$2)/256), E$4)</f>
        <v>191</v>
      </c>
      <c r="F166" s="7">
        <f>ROUND( F$2+(('coded NOLH for 23-29 factors'!F165-1)*(F$3-F$2)/256), F$4)</f>
        <v>186</v>
      </c>
      <c r="G166" s="7">
        <f>ROUND( G$2+(('coded NOLH for 23-29 factors'!G165-1)*(G$3-G$2)/256), G$4)</f>
        <v>155</v>
      </c>
      <c r="H166" s="7">
        <f>ROUND( H$2+(('coded NOLH for 23-29 factors'!H165-1)*(H$3-H$2)/256), H$4)</f>
        <v>119</v>
      </c>
      <c r="I166" s="7">
        <f>ROUND( I$2+(('coded NOLH for 23-29 factors'!I165-1)*(I$3-I$2)/256), I$4)</f>
        <v>18</v>
      </c>
      <c r="J166" s="7">
        <f>ROUND( J$2+(('coded NOLH for 23-29 factors'!J165-1)*(J$3-J$2)/256), J$4)</f>
        <v>203</v>
      </c>
      <c r="K166" s="7">
        <f>ROUND( K$2+(('coded NOLH for 23-29 factors'!K165-1)*(K$3-K$2)/256), K$4)</f>
        <v>136</v>
      </c>
      <c r="L166" s="7">
        <f>ROUND( L$2+(('coded NOLH for 23-29 factors'!L165-1)*(L$3-L$2)/256), L$4)</f>
        <v>149</v>
      </c>
      <c r="M166" s="7">
        <f>ROUND( M$2+(('coded NOLH for 23-29 factors'!M165-1)*(M$3-M$2)/256), M$4)</f>
        <v>221</v>
      </c>
      <c r="N166" s="7">
        <f>ROUND( N$2+(('coded NOLH for 23-29 factors'!N165-1)*(N$3-N$2)/256), N$4)</f>
        <v>94</v>
      </c>
      <c r="O166" s="7">
        <f>ROUND( O$2+(('coded NOLH for 23-29 factors'!O165-1)*(O$3-O$2)/256), O$4)</f>
        <v>27</v>
      </c>
      <c r="P166" s="7">
        <f>ROUND( P$2+(('coded NOLH for 23-29 factors'!P165-1)*(P$3-P$2)/256), P$4)</f>
        <v>201</v>
      </c>
      <c r="Q166" s="7">
        <f>ROUND( Q$2+(('coded NOLH for 23-29 factors'!Q165-1)*(Q$3-Q$2)/256), Q$4)</f>
        <v>240</v>
      </c>
      <c r="R166" s="7">
        <f>ROUND( R$2+(('coded NOLH for 23-29 factors'!R165-1)*(R$3-R$2)/256), R$4)</f>
        <v>148</v>
      </c>
      <c r="S166" s="7">
        <f>ROUND( S$2+(('coded NOLH for 23-29 factors'!S165-1)*(S$3-S$2)/256), S$4)</f>
        <v>23</v>
      </c>
      <c r="T166" s="7">
        <f>ROUND( T$2+(('coded NOLH for 23-29 factors'!T165-1)*(T$3-T$2)/256), T$4)</f>
        <v>52</v>
      </c>
      <c r="U166" s="7">
        <f>ROUND( U$2+(('coded NOLH for 23-29 factors'!U165-1)*(U$3-U$2)/256), U$4)</f>
        <v>222</v>
      </c>
      <c r="V166" s="7">
        <f>ROUND( V$2+(('coded NOLH for 23-29 factors'!V165-1)*(V$3-V$2)/256), V$4)</f>
        <v>156</v>
      </c>
      <c r="W166" s="7">
        <f>ROUND( W$2+(('coded NOLH for 23-29 factors'!W165-1)*(W$3-W$2)/256), W$4)</f>
        <v>113</v>
      </c>
      <c r="X166" s="7">
        <f>ROUND( X$2+(('coded NOLH for 23-29 factors'!X165-1)*(X$3-X$2)/256), X$4)</f>
        <v>17</v>
      </c>
      <c r="Y166" s="7">
        <f>ROUND( Y$2+(('coded NOLH for 23-29 factors'!Y165-1)*(Y$3-Y$2)/256), Y$4)</f>
        <v>176</v>
      </c>
      <c r="Z166" s="7">
        <f>ROUND( Z$2+(('coded NOLH for 23-29 factors'!Z165-1)*(Z$3-Z$2)/256), Z$4)</f>
        <v>93</v>
      </c>
      <c r="AA166" s="7">
        <f>ROUND( AA$2+(('coded NOLH for 23-29 factors'!AA165-1)*(AA$3-AA$2)/256), AA$4)</f>
        <v>69</v>
      </c>
      <c r="AB166" s="7">
        <f>ROUND( AB$2+(('coded NOLH for 23-29 factors'!AB165-1)*(AB$3-AB$2)/256), AB$4)</f>
        <v>9</v>
      </c>
      <c r="AC166" s="7">
        <f>ROUND( AC$2+(('coded NOLH for 23-29 factors'!AC165-1)*(AC$3-AC$2)/256), AC$4)</f>
        <v>30</v>
      </c>
      <c r="AD166" s="7">
        <f>ROUND( AD$2+(('coded NOLH for 23-29 factors'!AD165-1)*(AD$3-AD$2)/256), AD$4)</f>
        <v>189</v>
      </c>
    </row>
    <row r="167" spans="2:30" x14ac:dyDescent="0.2">
      <c r="B167" s="7">
        <f>ROUND( B$2+(('coded NOLH for 23-29 factors'!B166-1)*(B$3-B$2)/256), B$4)</f>
        <v>139</v>
      </c>
      <c r="C167" s="7">
        <f>ROUND( C$2+(('coded NOLH for 23-29 factors'!C166-1)*(C$3-C$2)/256), C$4)</f>
        <v>85</v>
      </c>
      <c r="D167" s="7">
        <f>ROUND( D$2+(('coded NOLH for 23-29 factors'!D166-1)*(D$3-D$2)/256), D$4)</f>
        <v>43</v>
      </c>
      <c r="E167" s="7">
        <f>ROUND( E$2+(('coded NOLH for 23-29 factors'!E166-1)*(E$3-E$2)/256), E$4)</f>
        <v>120</v>
      </c>
      <c r="F167" s="7">
        <f>ROUND( F$2+(('coded NOLH for 23-29 factors'!F166-1)*(F$3-F$2)/256), F$4)</f>
        <v>93</v>
      </c>
      <c r="G167" s="7">
        <f>ROUND( G$2+(('coded NOLH for 23-29 factors'!G166-1)*(G$3-G$2)/256), G$4)</f>
        <v>1</v>
      </c>
      <c r="H167" s="7">
        <f>ROUND( H$2+(('coded NOLH for 23-29 factors'!H166-1)*(H$3-H$2)/256), H$4)</f>
        <v>231</v>
      </c>
      <c r="I167" s="7">
        <f>ROUND( I$2+(('coded NOLH for 23-29 factors'!I166-1)*(I$3-I$2)/256), I$4)</f>
        <v>76</v>
      </c>
      <c r="J167" s="7">
        <f>ROUND( J$2+(('coded NOLH for 23-29 factors'!J166-1)*(J$3-J$2)/256), J$4)</f>
        <v>172</v>
      </c>
      <c r="K167" s="7">
        <f>ROUND( K$2+(('coded NOLH for 23-29 factors'!K166-1)*(K$3-K$2)/256), K$4)</f>
        <v>155</v>
      </c>
      <c r="L167" s="7">
        <f>ROUND( L$2+(('coded NOLH for 23-29 factors'!L166-1)*(L$3-L$2)/256), L$4)</f>
        <v>221</v>
      </c>
      <c r="M167" s="7">
        <f>ROUND( M$2+(('coded NOLH for 23-29 factors'!M166-1)*(M$3-M$2)/256), M$4)</f>
        <v>250</v>
      </c>
      <c r="N167" s="7">
        <f>ROUND( N$2+(('coded NOLH for 23-29 factors'!N166-1)*(N$3-N$2)/256), N$4)</f>
        <v>108</v>
      </c>
      <c r="O167" s="7">
        <f>ROUND( O$2+(('coded NOLH for 23-29 factors'!O166-1)*(O$3-O$2)/256), O$4)</f>
        <v>148</v>
      </c>
      <c r="P167" s="7">
        <f>ROUND( P$2+(('coded NOLH for 23-29 factors'!P166-1)*(P$3-P$2)/256), P$4)</f>
        <v>221</v>
      </c>
      <c r="Q167" s="7">
        <f>ROUND( Q$2+(('coded NOLH for 23-29 factors'!Q166-1)*(Q$3-Q$2)/256), Q$4)</f>
        <v>211</v>
      </c>
      <c r="R167" s="7">
        <f>ROUND( R$2+(('coded NOLH for 23-29 factors'!R166-1)*(R$3-R$2)/256), R$4)</f>
        <v>209</v>
      </c>
      <c r="S167" s="7">
        <f>ROUND( S$2+(('coded NOLH for 23-29 factors'!S166-1)*(S$3-S$2)/256), S$4)</f>
        <v>78</v>
      </c>
      <c r="T167" s="7">
        <f>ROUND( T$2+(('coded NOLH for 23-29 factors'!T166-1)*(T$3-T$2)/256), T$4)</f>
        <v>253</v>
      </c>
      <c r="U167" s="7">
        <f>ROUND( U$2+(('coded NOLH for 23-29 factors'!U166-1)*(U$3-U$2)/256), U$4)</f>
        <v>218</v>
      </c>
      <c r="V167" s="7">
        <f>ROUND( V$2+(('coded NOLH for 23-29 factors'!V166-1)*(V$3-V$2)/256), V$4)</f>
        <v>203</v>
      </c>
      <c r="W167" s="7">
        <f>ROUND( W$2+(('coded NOLH for 23-29 factors'!W166-1)*(W$3-W$2)/256), W$4)</f>
        <v>75</v>
      </c>
      <c r="X167" s="7">
        <f>ROUND( X$2+(('coded NOLH for 23-29 factors'!X166-1)*(X$3-X$2)/256), X$4)</f>
        <v>205</v>
      </c>
      <c r="Y167" s="7">
        <f>ROUND( Y$2+(('coded NOLH for 23-29 factors'!Y166-1)*(Y$3-Y$2)/256), Y$4)</f>
        <v>228</v>
      </c>
      <c r="Z167" s="7">
        <f>ROUND( Z$2+(('coded NOLH for 23-29 factors'!Z166-1)*(Z$3-Z$2)/256), Z$4)</f>
        <v>35</v>
      </c>
      <c r="AA167" s="7">
        <f>ROUND( AA$2+(('coded NOLH for 23-29 factors'!AA166-1)*(AA$3-AA$2)/256), AA$4)</f>
        <v>150</v>
      </c>
      <c r="AB167" s="7">
        <f>ROUND( AB$2+(('coded NOLH for 23-29 factors'!AB166-1)*(AB$3-AB$2)/256), AB$4)</f>
        <v>144</v>
      </c>
      <c r="AC167" s="7">
        <f>ROUND( AC$2+(('coded NOLH for 23-29 factors'!AC166-1)*(AC$3-AC$2)/256), AC$4)</f>
        <v>222</v>
      </c>
      <c r="AD167" s="7">
        <f>ROUND( AD$2+(('coded NOLH for 23-29 factors'!AD166-1)*(AD$3-AD$2)/256), AD$4)</f>
        <v>22</v>
      </c>
    </row>
    <row r="168" spans="2:30" x14ac:dyDescent="0.2">
      <c r="B168" s="7">
        <f>ROUND( B$2+(('coded NOLH for 23-29 factors'!B167-1)*(B$3-B$2)/256), B$4)</f>
        <v>173</v>
      </c>
      <c r="C168" s="7">
        <f>ROUND( C$2+(('coded NOLH for 23-29 factors'!C167-1)*(C$3-C$2)/256), C$4)</f>
        <v>139</v>
      </c>
      <c r="D168" s="7">
        <f>ROUND( D$2+(('coded NOLH for 23-29 factors'!D167-1)*(D$3-D$2)/256), D$4)</f>
        <v>65</v>
      </c>
      <c r="E168" s="7">
        <f>ROUND( E$2+(('coded NOLH for 23-29 factors'!E167-1)*(E$3-E$2)/256), E$4)</f>
        <v>82</v>
      </c>
      <c r="F168" s="7">
        <f>ROUND( F$2+(('coded NOLH for 23-29 factors'!F167-1)*(F$3-F$2)/256), F$4)</f>
        <v>39</v>
      </c>
      <c r="G168" s="7">
        <f>ROUND( G$2+(('coded NOLH for 23-29 factors'!G167-1)*(G$3-G$2)/256), G$4)</f>
        <v>8</v>
      </c>
      <c r="H168" s="7">
        <f>ROUND( H$2+(('coded NOLH for 23-29 factors'!H167-1)*(H$3-H$2)/256), H$4)</f>
        <v>137</v>
      </c>
      <c r="I168" s="7">
        <f>ROUND( I$2+(('coded NOLH for 23-29 factors'!I167-1)*(I$3-I$2)/256), I$4)</f>
        <v>109</v>
      </c>
      <c r="J168" s="7">
        <f>ROUND( J$2+(('coded NOLH for 23-29 factors'!J167-1)*(J$3-J$2)/256), J$4)</f>
        <v>25</v>
      </c>
      <c r="K168" s="7">
        <f>ROUND( K$2+(('coded NOLH for 23-29 factors'!K167-1)*(K$3-K$2)/256), K$4)</f>
        <v>108</v>
      </c>
      <c r="L168" s="7">
        <f>ROUND( L$2+(('coded NOLH for 23-29 factors'!L167-1)*(L$3-L$2)/256), L$4)</f>
        <v>100</v>
      </c>
      <c r="M168" s="7">
        <f>ROUND( M$2+(('coded NOLH for 23-29 factors'!M167-1)*(M$3-M$2)/256), M$4)</f>
        <v>10</v>
      </c>
      <c r="N168" s="7">
        <f>ROUND( N$2+(('coded NOLH for 23-29 factors'!N167-1)*(N$3-N$2)/256), N$4)</f>
        <v>215</v>
      </c>
      <c r="O168" s="7">
        <f>ROUND( O$2+(('coded NOLH for 23-29 factors'!O167-1)*(O$3-O$2)/256), O$4)</f>
        <v>65</v>
      </c>
      <c r="P168" s="7">
        <f>ROUND( P$2+(('coded NOLH for 23-29 factors'!P167-1)*(P$3-P$2)/256), P$4)</f>
        <v>160</v>
      </c>
      <c r="Q168" s="7">
        <f>ROUND( Q$2+(('coded NOLH for 23-29 factors'!Q167-1)*(Q$3-Q$2)/256), Q$4)</f>
        <v>199</v>
      </c>
      <c r="R168" s="7">
        <f>ROUND( R$2+(('coded NOLH for 23-29 factors'!R167-1)*(R$3-R$2)/256), R$4)</f>
        <v>243</v>
      </c>
      <c r="S168" s="7">
        <f>ROUND( S$2+(('coded NOLH for 23-29 factors'!S167-1)*(S$3-S$2)/256), S$4)</f>
        <v>13</v>
      </c>
      <c r="T168" s="7">
        <f>ROUND( T$2+(('coded NOLH for 23-29 factors'!T167-1)*(T$3-T$2)/256), T$4)</f>
        <v>147</v>
      </c>
      <c r="U168" s="7">
        <f>ROUND( U$2+(('coded NOLH for 23-29 factors'!U167-1)*(U$3-U$2)/256), U$4)</f>
        <v>245</v>
      </c>
      <c r="V168" s="7">
        <f>ROUND( V$2+(('coded NOLH for 23-29 factors'!V167-1)*(V$3-V$2)/256), V$4)</f>
        <v>198</v>
      </c>
      <c r="W168" s="7">
        <f>ROUND( W$2+(('coded NOLH for 23-29 factors'!W167-1)*(W$3-W$2)/256), W$4)</f>
        <v>131</v>
      </c>
      <c r="X168" s="7">
        <f>ROUND( X$2+(('coded NOLH for 23-29 factors'!X167-1)*(X$3-X$2)/256), X$4)</f>
        <v>145</v>
      </c>
      <c r="Y168" s="7">
        <f>ROUND( Y$2+(('coded NOLH for 23-29 factors'!Y167-1)*(Y$3-Y$2)/256), Y$4)</f>
        <v>187</v>
      </c>
      <c r="Z168" s="7">
        <f>ROUND( Z$2+(('coded NOLH for 23-29 factors'!Z167-1)*(Z$3-Z$2)/256), Z$4)</f>
        <v>132</v>
      </c>
      <c r="AA168" s="7">
        <f>ROUND( AA$2+(('coded NOLH for 23-29 factors'!AA167-1)*(AA$3-AA$2)/256), AA$4)</f>
        <v>183</v>
      </c>
      <c r="AB168" s="7">
        <f>ROUND( AB$2+(('coded NOLH for 23-29 factors'!AB167-1)*(AB$3-AB$2)/256), AB$4)</f>
        <v>55</v>
      </c>
      <c r="AC168" s="7">
        <f>ROUND( AC$2+(('coded NOLH for 23-29 factors'!AC167-1)*(AC$3-AC$2)/256), AC$4)</f>
        <v>156</v>
      </c>
      <c r="AD168" s="7">
        <f>ROUND( AD$2+(('coded NOLH for 23-29 factors'!AD167-1)*(AD$3-AD$2)/256), AD$4)</f>
        <v>19</v>
      </c>
    </row>
    <row r="169" spans="2:30" x14ac:dyDescent="0.2">
      <c r="B169" s="7">
        <f>ROUND( B$2+(('coded NOLH for 23-29 factors'!B168-1)*(B$3-B$2)/256), B$4)</f>
        <v>193</v>
      </c>
      <c r="C169" s="7">
        <f>ROUND( C$2+(('coded NOLH for 23-29 factors'!C168-1)*(C$3-C$2)/256), C$4)</f>
        <v>43</v>
      </c>
      <c r="D169" s="7">
        <f>ROUND( D$2+(('coded NOLH for 23-29 factors'!D168-1)*(D$3-D$2)/256), D$4)</f>
        <v>173</v>
      </c>
      <c r="E169" s="7">
        <f>ROUND( E$2+(('coded NOLH for 23-29 factors'!E168-1)*(E$3-E$2)/256), E$4)</f>
        <v>102</v>
      </c>
      <c r="F169" s="7">
        <f>ROUND( F$2+(('coded NOLH for 23-29 factors'!F168-1)*(F$3-F$2)/256), F$4)</f>
        <v>34</v>
      </c>
      <c r="G169" s="7">
        <f>ROUND( G$2+(('coded NOLH for 23-29 factors'!G168-1)*(G$3-G$2)/256), G$4)</f>
        <v>16</v>
      </c>
      <c r="H169" s="7">
        <f>ROUND( H$2+(('coded NOLH for 23-29 factors'!H168-1)*(H$3-H$2)/256), H$4)</f>
        <v>209</v>
      </c>
      <c r="I169" s="7">
        <f>ROUND( I$2+(('coded NOLH for 23-29 factors'!I168-1)*(I$3-I$2)/256), I$4)</f>
        <v>111</v>
      </c>
      <c r="J169" s="7">
        <f>ROUND( J$2+(('coded NOLH for 23-29 factors'!J168-1)*(J$3-J$2)/256), J$4)</f>
        <v>109</v>
      </c>
      <c r="K169" s="7">
        <f>ROUND( K$2+(('coded NOLH for 23-29 factors'!K168-1)*(K$3-K$2)/256), K$4)</f>
        <v>176</v>
      </c>
      <c r="L169" s="7">
        <f>ROUND( L$2+(('coded NOLH for 23-29 factors'!L168-1)*(L$3-L$2)/256), L$4)</f>
        <v>203</v>
      </c>
      <c r="M169" s="7">
        <f>ROUND( M$2+(('coded NOLH for 23-29 factors'!M168-1)*(M$3-M$2)/256), M$4)</f>
        <v>212</v>
      </c>
      <c r="N169" s="7">
        <f>ROUND( N$2+(('coded NOLH for 23-29 factors'!N168-1)*(N$3-N$2)/256), N$4)</f>
        <v>48</v>
      </c>
      <c r="O169" s="7">
        <f>ROUND( O$2+(('coded NOLH for 23-29 factors'!O168-1)*(O$3-O$2)/256), O$4)</f>
        <v>234</v>
      </c>
      <c r="P169" s="7">
        <f>ROUND( P$2+(('coded NOLH for 23-29 factors'!P168-1)*(P$3-P$2)/256), P$4)</f>
        <v>116</v>
      </c>
      <c r="Q169" s="7">
        <f>ROUND( Q$2+(('coded NOLH for 23-29 factors'!Q168-1)*(Q$3-Q$2)/256), Q$4)</f>
        <v>41</v>
      </c>
      <c r="R169" s="7">
        <f>ROUND( R$2+(('coded NOLH for 23-29 factors'!R168-1)*(R$3-R$2)/256), R$4)</f>
        <v>3</v>
      </c>
      <c r="S169" s="7">
        <f>ROUND( S$2+(('coded NOLH for 23-29 factors'!S168-1)*(S$3-S$2)/256), S$4)</f>
        <v>166</v>
      </c>
      <c r="T169" s="7">
        <f>ROUND( T$2+(('coded NOLH for 23-29 factors'!T168-1)*(T$3-T$2)/256), T$4)</f>
        <v>117</v>
      </c>
      <c r="U169" s="7">
        <f>ROUND( U$2+(('coded NOLH for 23-29 factors'!U168-1)*(U$3-U$2)/256), U$4)</f>
        <v>194</v>
      </c>
      <c r="V169" s="7">
        <f>ROUND( V$2+(('coded NOLH for 23-29 factors'!V168-1)*(V$3-V$2)/256), V$4)</f>
        <v>189</v>
      </c>
      <c r="W169" s="7">
        <f>ROUND( W$2+(('coded NOLH for 23-29 factors'!W168-1)*(W$3-W$2)/256), W$4)</f>
        <v>44</v>
      </c>
      <c r="X169" s="7">
        <f>ROUND( X$2+(('coded NOLH for 23-29 factors'!X168-1)*(X$3-X$2)/256), X$4)</f>
        <v>163</v>
      </c>
      <c r="Y169" s="7">
        <f>ROUND( Y$2+(('coded NOLH for 23-29 factors'!Y168-1)*(Y$3-Y$2)/256), Y$4)</f>
        <v>242</v>
      </c>
      <c r="Z169" s="7">
        <f>ROUND( Z$2+(('coded NOLH for 23-29 factors'!Z168-1)*(Z$3-Z$2)/256), Z$4)</f>
        <v>40</v>
      </c>
      <c r="AA169" s="7">
        <f>ROUND( AA$2+(('coded NOLH for 23-29 factors'!AA168-1)*(AA$3-AA$2)/256), AA$4)</f>
        <v>241</v>
      </c>
      <c r="AB169" s="7">
        <f>ROUND( AB$2+(('coded NOLH for 23-29 factors'!AB168-1)*(AB$3-AB$2)/256), AB$4)</f>
        <v>59</v>
      </c>
      <c r="AC169" s="7">
        <f>ROUND( AC$2+(('coded NOLH for 23-29 factors'!AC168-1)*(AC$3-AC$2)/256), AC$4)</f>
        <v>206</v>
      </c>
      <c r="AD169" s="7">
        <f>ROUND( AD$2+(('coded NOLH for 23-29 factors'!AD168-1)*(AD$3-AD$2)/256), AD$4)</f>
        <v>110</v>
      </c>
    </row>
    <row r="170" spans="2:30" x14ac:dyDescent="0.2">
      <c r="B170" s="7">
        <f>ROUND( B$2+(('coded NOLH for 23-29 factors'!B169-1)*(B$3-B$2)/256), B$4)</f>
        <v>215</v>
      </c>
      <c r="C170" s="7">
        <f>ROUND( C$2+(('coded NOLH for 23-29 factors'!C169-1)*(C$3-C$2)/256), C$4)</f>
        <v>193</v>
      </c>
      <c r="D170" s="7">
        <f>ROUND( D$2+(('coded NOLH for 23-29 factors'!D169-1)*(D$3-D$2)/256), D$4)</f>
        <v>139</v>
      </c>
      <c r="E170" s="7">
        <f>ROUND( E$2+(('coded NOLH for 23-29 factors'!E169-1)*(E$3-E$2)/256), E$4)</f>
        <v>79</v>
      </c>
      <c r="F170" s="7">
        <f>ROUND( F$2+(('coded NOLH for 23-29 factors'!F169-1)*(F$3-F$2)/256), F$4)</f>
        <v>58</v>
      </c>
      <c r="G170" s="7">
        <f>ROUND( G$2+(('coded NOLH for 23-29 factors'!G169-1)*(G$3-G$2)/256), G$4)</f>
        <v>32</v>
      </c>
      <c r="H170" s="7">
        <f>ROUND( H$2+(('coded NOLH for 23-29 factors'!H169-1)*(H$3-H$2)/256), H$4)</f>
        <v>192</v>
      </c>
      <c r="I170" s="7">
        <f>ROUND( I$2+(('coded NOLH for 23-29 factors'!I169-1)*(I$3-I$2)/256), I$4)</f>
        <v>9</v>
      </c>
      <c r="J170" s="7">
        <f>ROUND( J$2+(('coded NOLH for 23-29 factors'!J169-1)*(J$3-J$2)/256), J$4)</f>
        <v>147</v>
      </c>
      <c r="K170" s="7">
        <f>ROUND( K$2+(('coded NOLH for 23-29 factors'!K169-1)*(K$3-K$2)/256), K$4)</f>
        <v>104</v>
      </c>
      <c r="L170" s="7">
        <f>ROUND( L$2+(('coded NOLH for 23-29 factors'!L169-1)*(L$3-L$2)/256), L$4)</f>
        <v>39</v>
      </c>
      <c r="M170" s="7">
        <f>ROUND( M$2+(('coded NOLH for 23-29 factors'!M169-1)*(M$3-M$2)/256), M$4)</f>
        <v>14</v>
      </c>
      <c r="N170" s="7">
        <f>ROUND( N$2+(('coded NOLH for 23-29 factors'!N169-1)*(N$3-N$2)/256), N$4)</f>
        <v>202</v>
      </c>
      <c r="O170" s="7">
        <f>ROUND( O$2+(('coded NOLH for 23-29 factors'!O169-1)*(O$3-O$2)/256), O$4)</f>
        <v>106</v>
      </c>
      <c r="P170" s="7">
        <f>ROUND( P$2+(('coded NOLH for 23-29 factors'!P169-1)*(P$3-P$2)/256), P$4)</f>
        <v>118</v>
      </c>
      <c r="Q170" s="7">
        <f>ROUND( Q$2+(('coded NOLH for 23-29 factors'!Q169-1)*(Q$3-Q$2)/256), Q$4)</f>
        <v>66</v>
      </c>
      <c r="R170" s="7">
        <f>ROUND( R$2+(('coded NOLH for 23-29 factors'!R169-1)*(R$3-R$2)/256), R$4)</f>
        <v>4</v>
      </c>
      <c r="S170" s="7">
        <f>ROUND( S$2+(('coded NOLH for 23-29 factors'!S169-1)*(S$3-S$2)/256), S$4)</f>
        <v>187</v>
      </c>
      <c r="T170" s="7">
        <f>ROUND( T$2+(('coded NOLH for 23-29 factors'!T169-1)*(T$3-T$2)/256), T$4)</f>
        <v>61</v>
      </c>
      <c r="U170" s="7">
        <f>ROUND( U$2+(('coded NOLH for 23-29 factors'!U169-1)*(U$3-U$2)/256), U$4)</f>
        <v>246</v>
      </c>
      <c r="V170" s="7">
        <f>ROUND( V$2+(('coded NOLH for 23-29 factors'!V169-1)*(V$3-V$2)/256), V$4)</f>
        <v>240</v>
      </c>
      <c r="W170" s="7">
        <f>ROUND( W$2+(('coded NOLH for 23-29 factors'!W169-1)*(W$3-W$2)/256), W$4)</f>
        <v>77</v>
      </c>
      <c r="X170" s="7">
        <f>ROUND( X$2+(('coded NOLH for 23-29 factors'!X169-1)*(X$3-X$2)/256), X$4)</f>
        <v>178</v>
      </c>
      <c r="Y170" s="7">
        <f>ROUND( Y$2+(('coded NOLH for 23-29 factors'!Y169-1)*(Y$3-Y$2)/256), Y$4)</f>
        <v>148</v>
      </c>
      <c r="Z170" s="7">
        <f>ROUND( Z$2+(('coded NOLH for 23-29 factors'!Z169-1)*(Z$3-Z$2)/256), Z$4)</f>
        <v>37</v>
      </c>
      <c r="AA170" s="7">
        <f>ROUND( AA$2+(('coded NOLH for 23-29 factors'!AA169-1)*(AA$3-AA$2)/256), AA$4)</f>
        <v>137</v>
      </c>
      <c r="AB170" s="7">
        <f>ROUND( AB$2+(('coded NOLH for 23-29 factors'!AB169-1)*(AB$3-AB$2)/256), AB$4)</f>
        <v>93</v>
      </c>
      <c r="AC170" s="7">
        <f>ROUND( AC$2+(('coded NOLH for 23-29 factors'!AC169-1)*(AC$3-AC$2)/256), AC$4)</f>
        <v>182</v>
      </c>
      <c r="AD170" s="7">
        <f>ROUND( AD$2+(('coded NOLH for 23-29 factors'!AD169-1)*(AD$3-AD$2)/256), AD$4)</f>
        <v>58</v>
      </c>
    </row>
    <row r="171" spans="2:30" x14ac:dyDescent="0.2">
      <c r="B171" s="7">
        <f>ROUND( B$2+(('coded NOLH for 23-29 factors'!B170-1)*(B$3-B$2)/256), B$4)</f>
        <v>179</v>
      </c>
      <c r="C171" s="7">
        <f>ROUND( C$2+(('coded NOLH for 23-29 factors'!C170-1)*(C$3-C$2)/256), C$4)</f>
        <v>102</v>
      </c>
      <c r="D171" s="7">
        <f>ROUND( D$2+(('coded NOLH for 23-29 factors'!D170-1)*(D$3-D$2)/256), D$4)</f>
        <v>120</v>
      </c>
      <c r="E171" s="7">
        <f>ROUND( E$2+(('coded NOLH for 23-29 factors'!E170-1)*(E$3-E$2)/256), E$4)</f>
        <v>215</v>
      </c>
      <c r="F171" s="7">
        <f>ROUND( F$2+(('coded NOLH for 23-29 factors'!F170-1)*(F$3-F$2)/256), F$4)</f>
        <v>5</v>
      </c>
      <c r="G171" s="7">
        <f>ROUND( G$2+(('coded NOLH for 23-29 factors'!G170-1)*(G$3-G$2)/256), G$4)</f>
        <v>64</v>
      </c>
      <c r="H171" s="7">
        <f>ROUND( H$2+(('coded NOLH for 23-29 factors'!H170-1)*(H$3-H$2)/256), H$4)</f>
        <v>204</v>
      </c>
      <c r="I171" s="7">
        <f>ROUND( I$2+(('coded NOLH for 23-29 factors'!I170-1)*(I$3-I$2)/256), I$4)</f>
        <v>44</v>
      </c>
      <c r="J171" s="7">
        <f>ROUND( J$2+(('coded NOLH for 23-29 factors'!J170-1)*(J$3-J$2)/256), J$4)</f>
        <v>150</v>
      </c>
      <c r="K171" s="7">
        <f>ROUND( K$2+(('coded NOLH for 23-29 factors'!K170-1)*(K$3-K$2)/256), K$4)</f>
        <v>70</v>
      </c>
      <c r="L171" s="7">
        <f>ROUND( L$2+(('coded NOLH for 23-29 factors'!L170-1)*(L$3-L$2)/256), L$4)</f>
        <v>245</v>
      </c>
      <c r="M171" s="7">
        <f>ROUND( M$2+(('coded NOLH for 23-29 factors'!M170-1)*(M$3-M$2)/256), M$4)</f>
        <v>178</v>
      </c>
      <c r="N171" s="7">
        <f>ROUND( N$2+(('coded NOLH for 23-29 factors'!N170-1)*(N$3-N$2)/256), N$4)</f>
        <v>15</v>
      </c>
      <c r="O171" s="7">
        <f>ROUND( O$2+(('coded NOLH for 23-29 factors'!O170-1)*(O$3-O$2)/256), O$4)</f>
        <v>141</v>
      </c>
      <c r="P171" s="7">
        <f>ROUND( P$2+(('coded NOLH for 23-29 factors'!P170-1)*(P$3-P$2)/256), P$4)</f>
        <v>137</v>
      </c>
      <c r="Q171" s="7">
        <f>ROUND( Q$2+(('coded NOLH for 23-29 factors'!Q170-1)*(Q$3-Q$2)/256), Q$4)</f>
        <v>242</v>
      </c>
      <c r="R171" s="7">
        <f>ROUND( R$2+(('coded NOLH for 23-29 factors'!R170-1)*(R$3-R$2)/256), R$4)</f>
        <v>207</v>
      </c>
      <c r="S171" s="7">
        <f>ROUND( S$2+(('coded NOLH for 23-29 factors'!S170-1)*(S$3-S$2)/256), S$4)</f>
        <v>73</v>
      </c>
      <c r="T171" s="7">
        <f>ROUND( T$2+(('coded NOLH for 23-29 factors'!T170-1)*(T$3-T$2)/256), T$4)</f>
        <v>196</v>
      </c>
      <c r="U171" s="7">
        <f>ROUND( U$2+(('coded NOLH for 23-29 factors'!U170-1)*(U$3-U$2)/256), U$4)</f>
        <v>72</v>
      </c>
      <c r="V171" s="7">
        <f>ROUND( V$2+(('coded NOLH for 23-29 factors'!V170-1)*(V$3-V$2)/256), V$4)</f>
        <v>28</v>
      </c>
      <c r="W171" s="7">
        <f>ROUND( W$2+(('coded NOLH for 23-29 factors'!W170-1)*(W$3-W$2)/256), W$4)</f>
        <v>222</v>
      </c>
      <c r="X171" s="7">
        <f>ROUND( X$2+(('coded NOLH for 23-29 factors'!X170-1)*(X$3-X$2)/256), X$4)</f>
        <v>36</v>
      </c>
      <c r="Y171" s="7">
        <f>ROUND( Y$2+(('coded NOLH for 23-29 factors'!Y170-1)*(Y$3-Y$2)/256), Y$4)</f>
        <v>210</v>
      </c>
      <c r="Z171" s="7">
        <f>ROUND( Z$2+(('coded NOLH for 23-29 factors'!Z170-1)*(Z$3-Z$2)/256), Z$4)</f>
        <v>82</v>
      </c>
      <c r="AA171" s="7">
        <f>ROUND( AA$2+(('coded NOLH for 23-29 factors'!AA170-1)*(AA$3-AA$2)/256), AA$4)</f>
        <v>168</v>
      </c>
      <c r="AB171" s="7">
        <f>ROUND( AB$2+(('coded NOLH for 23-29 factors'!AB170-1)*(AB$3-AB$2)/256), AB$4)</f>
        <v>135</v>
      </c>
      <c r="AC171" s="7">
        <f>ROUND( AC$2+(('coded NOLH for 23-29 factors'!AC170-1)*(AC$3-AC$2)/256), AC$4)</f>
        <v>245</v>
      </c>
      <c r="AD171" s="7">
        <f>ROUND( AD$2+(('coded NOLH for 23-29 factors'!AD170-1)*(AD$3-AD$2)/256), AD$4)</f>
        <v>134</v>
      </c>
    </row>
    <row r="172" spans="2:30" x14ac:dyDescent="0.2">
      <c r="B172" s="7">
        <f>ROUND( B$2+(('coded NOLH for 23-29 factors'!B171-1)*(B$3-B$2)/256), B$4)</f>
        <v>156</v>
      </c>
      <c r="C172" s="7">
        <f>ROUND( C$2+(('coded NOLH for 23-29 factors'!C171-1)*(C$3-C$2)/256), C$4)</f>
        <v>179</v>
      </c>
      <c r="D172" s="7">
        <f>ROUND( D$2+(('coded NOLH for 23-29 factors'!D171-1)*(D$3-D$2)/256), D$4)</f>
        <v>82</v>
      </c>
      <c r="E172" s="7">
        <f>ROUND( E$2+(('coded NOLH for 23-29 factors'!E171-1)*(E$3-E$2)/256), E$4)</f>
        <v>193</v>
      </c>
      <c r="F172" s="7">
        <f>ROUND( F$2+(('coded NOLH for 23-29 factors'!F171-1)*(F$3-F$2)/256), F$4)</f>
        <v>35</v>
      </c>
      <c r="G172" s="7">
        <f>ROUND( G$2+(('coded NOLH for 23-29 factors'!G171-1)*(G$3-G$2)/256), G$4)</f>
        <v>69</v>
      </c>
      <c r="H172" s="7">
        <f>ROUND( H$2+(('coded NOLH for 23-29 factors'!H171-1)*(H$3-H$2)/256), H$4)</f>
        <v>233</v>
      </c>
      <c r="I172" s="7">
        <f>ROUND( I$2+(('coded NOLH for 23-29 factors'!I171-1)*(I$3-I$2)/256), I$4)</f>
        <v>108</v>
      </c>
      <c r="J172" s="7">
        <f>ROUND( J$2+(('coded NOLH for 23-29 factors'!J171-1)*(J$3-J$2)/256), J$4)</f>
        <v>110</v>
      </c>
      <c r="K172" s="7">
        <f>ROUND( K$2+(('coded NOLH for 23-29 factors'!K171-1)*(K$3-K$2)/256), K$4)</f>
        <v>212</v>
      </c>
      <c r="L172" s="7">
        <f>ROUND( L$2+(('coded NOLH for 23-29 factors'!L171-1)*(L$3-L$2)/256), L$4)</f>
        <v>9</v>
      </c>
      <c r="M172" s="7">
        <f>ROUND( M$2+(('coded NOLH for 23-29 factors'!M171-1)*(M$3-M$2)/256), M$4)</f>
        <v>40</v>
      </c>
      <c r="N172" s="7">
        <f>ROUND( N$2+(('coded NOLH for 23-29 factors'!N171-1)*(N$3-N$2)/256), N$4)</f>
        <v>197</v>
      </c>
      <c r="O172" s="7">
        <f>ROUND( O$2+(('coded NOLH for 23-29 factors'!O171-1)*(O$3-O$2)/256), O$4)</f>
        <v>41</v>
      </c>
      <c r="P172" s="7">
        <f>ROUND( P$2+(('coded NOLH for 23-29 factors'!P171-1)*(P$3-P$2)/256), P$4)</f>
        <v>113</v>
      </c>
      <c r="Q172" s="7">
        <f>ROUND( Q$2+(('coded NOLH for 23-29 factors'!Q171-1)*(Q$3-Q$2)/256), Q$4)</f>
        <v>219</v>
      </c>
      <c r="R172" s="7">
        <f>ROUND( R$2+(('coded NOLH for 23-29 factors'!R171-1)*(R$3-R$2)/256), R$4)</f>
        <v>195</v>
      </c>
      <c r="S172" s="7">
        <f>ROUND( S$2+(('coded NOLH for 23-29 factors'!S171-1)*(S$3-S$2)/256), S$4)</f>
        <v>74</v>
      </c>
      <c r="T172" s="7">
        <f>ROUND( T$2+(('coded NOLH for 23-29 factors'!T171-1)*(T$3-T$2)/256), T$4)</f>
        <v>145</v>
      </c>
      <c r="U172" s="7">
        <f>ROUND( U$2+(('coded NOLH for 23-29 factors'!U171-1)*(U$3-U$2)/256), U$4)</f>
        <v>62</v>
      </c>
      <c r="V172" s="7">
        <f>ROUND( V$2+(('coded NOLH for 23-29 factors'!V171-1)*(V$3-V$2)/256), V$4)</f>
        <v>23</v>
      </c>
      <c r="W172" s="7">
        <f>ROUND( W$2+(('coded NOLH for 23-29 factors'!W171-1)*(W$3-W$2)/256), W$4)</f>
        <v>221</v>
      </c>
      <c r="X172" s="7">
        <f>ROUND( X$2+(('coded NOLH for 23-29 factors'!X171-1)*(X$3-X$2)/256), X$4)</f>
        <v>78</v>
      </c>
      <c r="Y172" s="7">
        <f>ROUND( Y$2+(('coded NOLH for 23-29 factors'!Y171-1)*(Y$3-Y$2)/256), Y$4)</f>
        <v>239</v>
      </c>
      <c r="Z172" s="7">
        <f>ROUND( Z$2+(('coded NOLH for 23-29 factors'!Z171-1)*(Z$3-Z$2)/256), Z$4)</f>
        <v>135</v>
      </c>
      <c r="AA172" s="7">
        <f>ROUND( AA$2+(('coded NOLH for 23-29 factors'!AA171-1)*(AA$3-AA$2)/256), AA$4)</f>
        <v>224</v>
      </c>
      <c r="AB172" s="7">
        <f>ROUND( AB$2+(('coded NOLH for 23-29 factors'!AB171-1)*(AB$3-AB$2)/256), AB$4)</f>
        <v>151</v>
      </c>
      <c r="AC172" s="7">
        <f>ROUND( AC$2+(('coded NOLH for 23-29 factors'!AC171-1)*(AC$3-AC$2)/256), AC$4)</f>
        <v>224</v>
      </c>
      <c r="AD172" s="7">
        <f>ROUND( AD$2+(('coded NOLH for 23-29 factors'!AD171-1)*(AD$3-AD$2)/256), AD$4)</f>
        <v>83</v>
      </c>
    </row>
    <row r="173" spans="2:30" x14ac:dyDescent="0.2">
      <c r="B173" s="7">
        <f>ROUND( B$2+(('coded NOLH for 23-29 factors'!B172-1)*(B$3-B$2)/256), B$4)</f>
        <v>176</v>
      </c>
      <c r="C173" s="7">
        <f>ROUND( C$2+(('coded NOLH for 23-29 factors'!C172-1)*(C$3-C$2)/256), C$4)</f>
        <v>120</v>
      </c>
      <c r="D173" s="7">
        <f>ROUND( D$2+(('coded NOLH for 23-29 factors'!D172-1)*(D$3-D$2)/256), D$4)</f>
        <v>156</v>
      </c>
      <c r="E173" s="7">
        <f>ROUND( E$2+(('coded NOLH for 23-29 factors'!E172-1)*(E$3-E$2)/256), E$4)</f>
        <v>173</v>
      </c>
      <c r="F173" s="7">
        <f>ROUND( F$2+(('coded NOLH for 23-29 factors'!F172-1)*(F$3-F$2)/256), F$4)</f>
        <v>57</v>
      </c>
      <c r="G173" s="7">
        <f>ROUND( G$2+(('coded NOLH for 23-29 factors'!G172-1)*(G$3-G$2)/256), G$4)</f>
        <v>61</v>
      </c>
      <c r="H173" s="7">
        <f>ROUND( H$2+(('coded NOLH for 23-29 factors'!H172-1)*(H$3-H$2)/256), H$4)</f>
        <v>134</v>
      </c>
      <c r="I173" s="7">
        <f>ROUND( I$2+(('coded NOLH for 23-29 factors'!I172-1)*(I$3-I$2)/256), I$4)</f>
        <v>80</v>
      </c>
      <c r="J173" s="7">
        <f>ROUND( J$2+(('coded NOLH for 23-29 factors'!J172-1)*(J$3-J$2)/256), J$4)</f>
        <v>64</v>
      </c>
      <c r="K173" s="7">
        <f>ROUND( K$2+(('coded NOLH for 23-29 factors'!K172-1)*(K$3-K$2)/256), K$4)</f>
        <v>119</v>
      </c>
      <c r="L173" s="7">
        <f>ROUND( L$2+(('coded NOLH for 23-29 factors'!L172-1)*(L$3-L$2)/256), L$4)</f>
        <v>224</v>
      </c>
      <c r="M173" s="7">
        <f>ROUND( M$2+(('coded NOLH for 23-29 factors'!M172-1)*(M$3-M$2)/256), M$4)</f>
        <v>177</v>
      </c>
      <c r="N173" s="7">
        <f>ROUND( N$2+(('coded NOLH for 23-29 factors'!N172-1)*(N$3-N$2)/256), N$4)</f>
        <v>54</v>
      </c>
      <c r="O173" s="7">
        <f>ROUND( O$2+(('coded NOLH for 23-29 factors'!O172-1)*(O$3-O$2)/256), O$4)</f>
        <v>174</v>
      </c>
      <c r="P173" s="7">
        <f>ROUND( P$2+(('coded NOLH for 23-29 factors'!P172-1)*(P$3-P$2)/256), P$4)</f>
        <v>208</v>
      </c>
      <c r="Q173" s="7">
        <f>ROUND( Q$2+(('coded NOLH for 23-29 factors'!Q172-1)*(Q$3-Q$2)/256), Q$4)</f>
        <v>37</v>
      </c>
      <c r="R173" s="7">
        <f>ROUND( R$2+(('coded NOLH for 23-29 factors'!R172-1)*(R$3-R$2)/256), R$4)</f>
        <v>82</v>
      </c>
      <c r="S173" s="7">
        <f>ROUND( S$2+(('coded NOLH for 23-29 factors'!S172-1)*(S$3-S$2)/256), S$4)</f>
        <v>249</v>
      </c>
      <c r="T173" s="7">
        <f>ROUND( T$2+(('coded NOLH for 23-29 factors'!T172-1)*(T$3-T$2)/256), T$4)</f>
        <v>123</v>
      </c>
      <c r="U173" s="7">
        <f>ROUND( U$2+(('coded NOLH for 23-29 factors'!U172-1)*(U$3-U$2)/256), U$4)</f>
        <v>11</v>
      </c>
      <c r="V173" s="7">
        <f>ROUND( V$2+(('coded NOLH for 23-29 factors'!V172-1)*(V$3-V$2)/256), V$4)</f>
        <v>7</v>
      </c>
      <c r="W173" s="7">
        <f>ROUND( W$2+(('coded NOLH for 23-29 factors'!W172-1)*(W$3-W$2)/256), W$4)</f>
        <v>154</v>
      </c>
      <c r="X173" s="7">
        <f>ROUND( X$2+(('coded NOLH for 23-29 factors'!X172-1)*(X$3-X$2)/256), X$4)</f>
        <v>136</v>
      </c>
      <c r="Y173" s="7">
        <f>ROUND( Y$2+(('coded NOLH for 23-29 factors'!Y172-1)*(Y$3-Y$2)/256), Y$4)</f>
        <v>152</v>
      </c>
      <c r="Z173" s="7">
        <f>ROUND( Z$2+(('coded NOLH for 23-29 factors'!Z172-1)*(Z$3-Z$2)/256), Z$4)</f>
        <v>109</v>
      </c>
      <c r="AA173" s="7">
        <f>ROUND( AA$2+(('coded NOLH for 23-29 factors'!AA172-1)*(AA$3-AA$2)/256), AA$4)</f>
        <v>173</v>
      </c>
      <c r="AB173" s="7">
        <f>ROUND( AB$2+(('coded NOLH for 23-29 factors'!AB172-1)*(AB$3-AB$2)/256), AB$4)</f>
        <v>12</v>
      </c>
      <c r="AC173" s="7">
        <f>ROUND( AC$2+(('coded NOLH for 23-29 factors'!AC172-1)*(AC$3-AC$2)/256), AC$4)</f>
        <v>203</v>
      </c>
      <c r="AD173" s="7">
        <f>ROUND( AD$2+(('coded NOLH for 23-29 factors'!AD172-1)*(AD$3-AD$2)/256), AD$4)</f>
        <v>24</v>
      </c>
    </row>
    <row r="174" spans="2:30" x14ac:dyDescent="0.2">
      <c r="B174" s="7">
        <f>ROUND( B$2+(('coded NOLH for 23-29 factors'!B173-1)*(B$3-B$2)/256), B$4)</f>
        <v>138</v>
      </c>
      <c r="C174" s="7">
        <f>ROUND( C$2+(('coded NOLH for 23-29 factors'!C173-1)*(C$3-C$2)/256), C$4)</f>
        <v>176</v>
      </c>
      <c r="D174" s="7">
        <f>ROUND( D$2+(('coded NOLH for 23-29 factors'!D173-1)*(D$3-D$2)/256), D$4)</f>
        <v>179</v>
      </c>
      <c r="E174" s="7">
        <f>ROUND( E$2+(('coded NOLH for 23-29 factors'!E173-1)*(E$3-E$2)/256), E$4)</f>
        <v>139</v>
      </c>
      <c r="F174" s="7">
        <f>ROUND( F$2+(('coded NOLH for 23-29 factors'!F173-1)*(F$3-F$2)/256), F$4)</f>
        <v>48</v>
      </c>
      <c r="G174" s="7">
        <f>ROUND( G$2+(('coded NOLH for 23-29 factors'!G173-1)*(G$3-G$2)/256), G$4)</f>
        <v>78</v>
      </c>
      <c r="H174" s="7">
        <f>ROUND( H$2+(('coded NOLH for 23-29 factors'!H173-1)*(H$3-H$2)/256), H$4)</f>
        <v>191</v>
      </c>
      <c r="I174" s="7">
        <f>ROUND( I$2+(('coded NOLH for 23-29 factors'!I173-1)*(I$3-I$2)/256), I$4)</f>
        <v>74</v>
      </c>
      <c r="J174" s="7">
        <f>ROUND( J$2+(('coded NOLH for 23-29 factors'!J173-1)*(J$3-J$2)/256), J$4)</f>
        <v>137</v>
      </c>
      <c r="K174" s="7">
        <f>ROUND( K$2+(('coded NOLH for 23-29 factors'!K173-1)*(K$3-K$2)/256), K$4)</f>
        <v>179</v>
      </c>
      <c r="L174" s="7">
        <f>ROUND( L$2+(('coded NOLH for 23-29 factors'!L173-1)*(L$3-L$2)/256), L$4)</f>
        <v>64</v>
      </c>
      <c r="M174" s="7">
        <f>ROUND( M$2+(('coded NOLH for 23-29 factors'!M173-1)*(M$3-M$2)/256), M$4)</f>
        <v>36</v>
      </c>
      <c r="N174" s="7">
        <f>ROUND( N$2+(('coded NOLH for 23-29 factors'!N173-1)*(N$3-N$2)/256), N$4)</f>
        <v>130</v>
      </c>
      <c r="O174" s="7">
        <f>ROUND( O$2+(('coded NOLH for 23-29 factors'!O173-1)*(O$3-O$2)/256), O$4)</f>
        <v>69</v>
      </c>
      <c r="P174" s="7">
        <f>ROUND( P$2+(('coded NOLH for 23-29 factors'!P173-1)*(P$3-P$2)/256), P$4)</f>
        <v>228</v>
      </c>
      <c r="Q174" s="7">
        <f>ROUND( Q$2+(('coded NOLH for 23-29 factors'!Q173-1)*(Q$3-Q$2)/256), Q$4)</f>
        <v>10</v>
      </c>
      <c r="R174" s="7">
        <f>ROUND( R$2+(('coded NOLH for 23-29 factors'!R173-1)*(R$3-R$2)/256), R$4)</f>
        <v>57</v>
      </c>
      <c r="S174" s="7">
        <f>ROUND( S$2+(('coded NOLH for 23-29 factors'!S173-1)*(S$3-S$2)/256), S$4)</f>
        <v>177</v>
      </c>
      <c r="T174" s="7">
        <f>ROUND( T$2+(('coded NOLH for 23-29 factors'!T173-1)*(T$3-T$2)/256), T$4)</f>
        <v>25</v>
      </c>
      <c r="U174" s="7">
        <f>ROUND( U$2+(('coded NOLH for 23-29 factors'!U173-1)*(U$3-U$2)/256), U$4)</f>
        <v>85</v>
      </c>
      <c r="V174" s="7">
        <f>ROUND( V$2+(('coded NOLH for 23-29 factors'!V173-1)*(V$3-V$2)/256), V$4)</f>
        <v>29</v>
      </c>
      <c r="W174" s="7">
        <f>ROUND( W$2+(('coded NOLH for 23-29 factors'!W173-1)*(W$3-W$2)/256), W$4)</f>
        <v>245</v>
      </c>
      <c r="X174" s="7">
        <f>ROUND( X$2+(('coded NOLH for 23-29 factors'!X173-1)*(X$3-X$2)/256), X$4)</f>
        <v>56</v>
      </c>
      <c r="Y174" s="7">
        <f>ROUND( Y$2+(('coded NOLH for 23-29 factors'!Y173-1)*(Y$3-Y$2)/256), Y$4)</f>
        <v>206</v>
      </c>
      <c r="Z174" s="7">
        <f>ROUND( Z$2+(('coded NOLH for 23-29 factors'!Z173-1)*(Z$3-Z$2)/256), Z$4)</f>
        <v>53</v>
      </c>
      <c r="AA174" s="7">
        <f>ROUND( AA$2+(('coded NOLH for 23-29 factors'!AA173-1)*(AA$3-AA$2)/256), AA$4)</f>
        <v>166</v>
      </c>
      <c r="AB174" s="7">
        <f>ROUND( AB$2+(('coded NOLH for 23-29 factors'!AB173-1)*(AB$3-AB$2)/256), AB$4)</f>
        <v>104</v>
      </c>
      <c r="AC174" s="7">
        <f>ROUND( AC$2+(('coded NOLH for 23-29 factors'!AC173-1)*(AC$3-AC$2)/256), AC$4)</f>
        <v>212</v>
      </c>
      <c r="AD174" s="7">
        <f>ROUND( AD$2+(('coded NOLH for 23-29 factors'!AD173-1)*(AD$3-AD$2)/256), AD$4)</f>
        <v>23</v>
      </c>
    </row>
    <row r="175" spans="2:30" x14ac:dyDescent="0.2">
      <c r="B175" s="7">
        <f>ROUND( B$2+(('coded NOLH for 23-29 factors'!B174-1)*(B$3-B$2)/256), B$4)</f>
        <v>210</v>
      </c>
      <c r="C175" s="7">
        <f>ROUND( C$2+(('coded NOLH for 23-29 factors'!C174-1)*(C$3-C$2)/256), C$4)</f>
        <v>57</v>
      </c>
      <c r="D175" s="7">
        <f>ROUND( D$2+(('coded NOLH for 23-29 factors'!D174-1)*(D$3-D$2)/256), D$4)</f>
        <v>5</v>
      </c>
      <c r="E175" s="7">
        <f>ROUND( E$2+(('coded NOLH for 23-29 factors'!E174-1)*(E$3-E$2)/256), E$4)</f>
        <v>93</v>
      </c>
      <c r="F175" s="7">
        <f>ROUND( F$2+(('coded NOLH for 23-29 factors'!F174-1)*(F$3-F$2)/256), F$4)</f>
        <v>138</v>
      </c>
      <c r="G175" s="7">
        <f>ROUND( G$2+(('coded NOLH for 23-29 factors'!G174-1)*(G$3-G$2)/256), G$4)</f>
        <v>68</v>
      </c>
      <c r="H175" s="7">
        <f>ROUND( H$2+(('coded NOLH for 23-29 factors'!H174-1)*(H$3-H$2)/256), H$4)</f>
        <v>202</v>
      </c>
      <c r="I175" s="7">
        <f>ROUND( I$2+(('coded NOLH for 23-29 factors'!I174-1)*(I$3-I$2)/256), I$4)</f>
        <v>75</v>
      </c>
      <c r="J175" s="7">
        <f>ROUND( J$2+(('coded NOLH for 23-29 factors'!J174-1)*(J$3-J$2)/256), J$4)</f>
        <v>215</v>
      </c>
      <c r="K175" s="7">
        <f>ROUND( K$2+(('coded NOLH for 23-29 factors'!K174-1)*(K$3-K$2)/256), K$4)</f>
        <v>206</v>
      </c>
      <c r="L175" s="7">
        <f>ROUND( L$2+(('coded NOLH for 23-29 factors'!L174-1)*(L$3-L$2)/256), L$4)</f>
        <v>78</v>
      </c>
      <c r="M175" s="7">
        <f>ROUND( M$2+(('coded NOLH for 23-29 factors'!M174-1)*(M$3-M$2)/256), M$4)</f>
        <v>167</v>
      </c>
      <c r="N175" s="7">
        <f>ROUND( N$2+(('coded NOLH for 23-29 factors'!N174-1)*(N$3-N$2)/256), N$4)</f>
        <v>97</v>
      </c>
      <c r="O175" s="7">
        <f>ROUND( O$2+(('coded NOLH for 23-29 factors'!O174-1)*(O$3-O$2)/256), O$4)</f>
        <v>167</v>
      </c>
      <c r="P175" s="7">
        <f>ROUND( P$2+(('coded NOLH for 23-29 factors'!P174-1)*(P$3-P$2)/256), P$4)</f>
        <v>230</v>
      </c>
      <c r="Q175" s="7">
        <f>ROUND( Q$2+(('coded NOLH for 23-29 factors'!Q174-1)*(Q$3-Q$2)/256), Q$4)</f>
        <v>94</v>
      </c>
      <c r="R175" s="7">
        <f>ROUND( R$2+(('coded NOLH for 23-29 factors'!R174-1)*(R$3-R$2)/256), R$4)</f>
        <v>164</v>
      </c>
      <c r="S175" s="7">
        <f>ROUND( S$2+(('coded NOLH for 23-29 factors'!S174-1)*(S$3-S$2)/256), S$4)</f>
        <v>76</v>
      </c>
      <c r="T175" s="7">
        <f>ROUND( T$2+(('coded NOLH for 23-29 factors'!T174-1)*(T$3-T$2)/256), T$4)</f>
        <v>156</v>
      </c>
      <c r="U175" s="7">
        <f>ROUND( U$2+(('coded NOLH for 23-29 factors'!U174-1)*(U$3-U$2)/256), U$4)</f>
        <v>130</v>
      </c>
      <c r="V175" s="7">
        <f>ROUND( V$2+(('coded NOLH for 23-29 factors'!V174-1)*(V$3-V$2)/256), V$4)</f>
        <v>255</v>
      </c>
      <c r="W175" s="7">
        <f>ROUND( W$2+(('coded NOLH for 23-29 factors'!W174-1)*(W$3-W$2)/256), W$4)</f>
        <v>64</v>
      </c>
      <c r="X175" s="7">
        <f>ROUND( X$2+(('coded NOLH for 23-29 factors'!X174-1)*(X$3-X$2)/256), X$4)</f>
        <v>124</v>
      </c>
      <c r="Y175" s="7">
        <f>ROUND( Y$2+(('coded NOLH for 23-29 factors'!Y174-1)*(Y$3-Y$2)/256), Y$4)</f>
        <v>51</v>
      </c>
      <c r="Z175" s="7">
        <f>ROUND( Z$2+(('coded NOLH for 23-29 factors'!Z174-1)*(Z$3-Z$2)/256), Z$4)</f>
        <v>145</v>
      </c>
      <c r="AA175" s="7">
        <f>ROUND( AA$2+(('coded NOLH for 23-29 factors'!AA174-1)*(AA$3-AA$2)/256), AA$4)</f>
        <v>77</v>
      </c>
      <c r="AB175" s="7">
        <f>ROUND( AB$2+(('coded NOLH for 23-29 factors'!AB174-1)*(AB$3-AB$2)/256), AB$4)</f>
        <v>18</v>
      </c>
      <c r="AC175" s="7">
        <f>ROUND( AC$2+(('coded NOLH for 23-29 factors'!AC174-1)*(AC$3-AC$2)/256), AC$4)</f>
        <v>214</v>
      </c>
      <c r="AD175" s="7">
        <f>ROUND( AD$2+(('coded NOLH for 23-29 factors'!AD174-1)*(AD$3-AD$2)/256), AD$4)</f>
        <v>96</v>
      </c>
    </row>
    <row r="176" spans="2:30" x14ac:dyDescent="0.2">
      <c r="B176" s="7">
        <f>ROUND( B$2+(('coded NOLH for 23-29 factors'!B175-1)*(B$3-B$2)/256), B$4)</f>
        <v>201</v>
      </c>
      <c r="C176" s="7">
        <f>ROUND( C$2+(('coded NOLH for 23-29 factors'!C175-1)*(C$3-C$2)/256), C$4)</f>
        <v>210</v>
      </c>
      <c r="D176" s="7">
        <f>ROUND( D$2+(('coded NOLH for 23-29 factors'!D175-1)*(D$3-D$2)/256), D$4)</f>
        <v>35</v>
      </c>
      <c r="E176" s="7">
        <f>ROUND( E$2+(('coded NOLH for 23-29 factors'!E175-1)*(E$3-E$2)/256), E$4)</f>
        <v>39</v>
      </c>
      <c r="F176" s="7">
        <f>ROUND( F$2+(('coded NOLH for 23-29 factors'!F175-1)*(F$3-F$2)/256), F$4)</f>
        <v>176</v>
      </c>
      <c r="G176" s="7">
        <f>ROUND( G$2+(('coded NOLH for 23-29 factors'!G175-1)*(G$3-G$2)/256), G$4)</f>
        <v>112</v>
      </c>
      <c r="H176" s="7">
        <f>ROUND( H$2+(('coded NOLH for 23-29 factors'!H175-1)*(H$3-H$2)/256), H$4)</f>
        <v>157</v>
      </c>
      <c r="I176" s="7">
        <f>ROUND( I$2+(('coded NOLH for 23-29 factors'!I175-1)*(I$3-I$2)/256), I$4)</f>
        <v>99</v>
      </c>
      <c r="J176" s="7">
        <f>ROUND( J$2+(('coded NOLH for 23-29 factors'!J175-1)*(J$3-J$2)/256), J$4)</f>
        <v>7</v>
      </c>
      <c r="K176" s="7">
        <f>ROUND( K$2+(('coded NOLH for 23-29 factors'!K175-1)*(K$3-K$2)/256), K$4)</f>
        <v>75</v>
      </c>
      <c r="L176" s="7">
        <f>ROUND( L$2+(('coded NOLH for 23-29 factors'!L175-1)*(L$3-L$2)/256), L$4)</f>
        <v>130</v>
      </c>
      <c r="M176" s="7">
        <f>ROUND( M$2+(('coded NOLH for 23-29 factors'!M175-1)*(M$3-M$2)/256), M$4)</f>
        <v>92</v>
      </c>
      <c r="N176" s="7">
        <f>ROUND( N$2+(('coded NOLH for 23-29 factors'!N175-1)*(N$3-N$2)/256), N$4)</f>
        <v>200</v>
      </c>
      <c r="O176" s="7">
        <f>ROUND( O$2+(('coded NOLH for 23-29 factors'!O175-1)*(O$3-O$2)/256), O$4)</f>
        <v>81</v>
      </c>
      <c r="P176" s="7">
        <f>ROUND( P$2+(('coded NOLH for 23-29 factors'!P175-1)*(P$3-P$2)/256), P$4)</f>
        <v>214</v>
      </c>
      <c r="Q176" s="7">
        <f>ROUND( Q$2+(('coded NOLH for 23-29 factors'!Q175-1)*(Q$3-Q$2)/256), Q$4)</f>
        <v>75</v>
      </c>
      <c r="R176" s="7">
        <f>ROUND( R$2+(('coded NOLH for 23-29 factors'!R175-1)*(R$3-R$2)/256), R$4)</f>
        <v>247</v>
      </c>
      <c r="S176" s="7">
        <f>ROUND( S$2+(('coded NOLH for 23-29 factors'!S175-1)*(S$3-S$2)/256), S$4)</f>
        <v>118</v>
      </c>
      <c r="T176" s="7">
        <f>ROUND( T$2+(('coded NOLH for 23-29 factors'!T175-1)*(T$3-T$2)/256), T$4)</f>
        <v>254</v>
      </c>
      <c r="U176" s="7">
        <f>ROUND( U$2+(('coded NOLH for 23-29 factors'!U175-1)*(U$3-U$2)/256), U$4)</f>
        <v>116</v>
      </c>
      <c r="V176" s="7">
        <f>ROUND( V$2+(('coded NOLH for 23-29 factors'!V175-1)*(V$3-V$2)/256), V$4)</f>
        <v>214</v>
      </c>
      <c r="W176" s="7">
        <f>ROUND( W$2+(('coded NOLH for 23-29 factors'!W175-1)*(W$3-W$2)/256), W$4)</f>
        <v>114</v>
      </c>
      <c r="X176" s="7">
        <f>ROUND( X$2+(('coded NOLH for 23-29 factors'!X175-1)*(X$3-X$2)/256), X$4)</f>
        <v>144</v>
      </c>
      <c r="Y176" s="7">
        <f>ROUND( Y$2+(('coded NOLH for 23-29 factors'!Y175-1)*(Y$3-Y$2)/256), Y$4)</f>
        <v>31</v>
      </c>
      <c r="Z176" s="7">
        <f>ROUND( Z$2+(('coded NOLH for 23-29 factors'!Z175-1)*(Z$3-Z$2)/256), Z$4)</f>
        <v>134</v>
      </c>
      <c r="AA176" s="7">
        <f>ROUND( AA$2+(('coded NOLH for 23-29 factors'!AA175-1)*(AA$3-AA$2)/256), AA$4)</f>
        <v>119</v>
      </c>
      <c r="AB176" s="7">
        <f>ROUND( AB$2+(('coded NOLH for 23-29 factors'!AB175-1)*(AB$3-AB$2)/256), AB$4)</f>
        <v>127</v>
      </c>
      <c r="AC176" s="7">
        <f>ROUND( AC$2+(('coded NOLH for 23-29 factors'!AC175-1)*(AC$3-AC$2)/256), AC$4)</f>
        <v>255</v>
      </c>
      <c r="AD176" s="7">
        <f>ROUND( AD$2+(('coded NOLH for 23-29 factors'!AD175-1)*(AD$3-AD$2)/256), AD$4)</f>
        <v>46</v>
      </c>
    </row>
    <row r="177" spans="2:30" x14ac:dyDescent="0.2">
      <c r="B177" s="7">
        <f>ROUND( B$2+(('coded NOLH for 23-29 factors'!B176-1)*(B$3-B$2)/256), B$4)</f>
        <v>223</v>
      </c>
      <c r="C177" s="7">
        <f>ROUND( C$2+(('coded NOLH for 23-29 factors'!C176-1)*(C$3-C$2)/256), C$4)</f>
        <v>5</v>
      </c>
      <c r="D177" s="7">
        <f>ROUND( D$2+(('coded NOLH for 23-29 factors'!D176-1)*(D$3-D$2)/256), D$4)</f>
        <v>201</v>
      </c>
      <c r="E177" s="7">
        <f>ROUND( E$2+(('coded NOLH for 23-29 factors'!E176-1)*(E$3-E$2)/256), E$4)</f>
        <v>34</v>
      </c>
      <c r="F177" s="7">
        <f>ROUND( F$2+(('coded NOLH for 23-29 factors'!F176-1)*(F$3-F$2)/256), F$4)</f>
        <v>156</v>
      </c>
      <c r="G177" s="7">
        <f>ROUND( G$2+(('coded NOLH for 23-29 factors'!G176-1)*(G$3-G$2)/256), G$4)</f>
        <v>7</v>
      </c>
      <c r="H177" s="7">
        <f>ROUND( H$2+(('coded NOLH for 23-29 factors'!H176-1)*(H$3-H$2)/256), H$4)</f>
        <v>130</v>
      </c>
      <c r="I177" s="7">
        <f>ROUND( I$2+(('coded NOLH for 23-29 factors'!I176-1)*(I$3-I$2)/256), I$4)</f>
        <v>15</v>
      </c>
      <c r="J177" s="7">
        <f>ROUND( J$2+(('coded NOLH for 23-29 factors'!J176-1)*(J$3-J$2)/256), J$4)</f>
        <v>24</v>
      </c>
      <c r="K177" s="7">
        <f>ROUND( K$2+(('coded NOLH for 23-29 factors'!K176-1)*(K$3-K$2)/256), K$4)</f>
        <v>185</v>
      </c>
      <c r="L177" s="7">
        <f>ROUND( L$2+(('coded NOLH for 23-29 factors'!L176-1)*(L$3-L$2)/256), L$4)</f>
        <v>89</v>
      </c>
      <c r="M177" s="7">
        <f>ROUND( M$2+(('coded NOLH for 23-29 factors'!M176-1)*(M$3-M$2)/256), M$4)</f>
        <v>209</v>
      </c>
      <c r="N177" s="7">
        <f>ROUND( N$2+(('coded NOLH for 23-29 factors'!N176-1)*(N$3-N$2)/256), N$4)</f>
        <v>79</v>
      </c>
      <c r="O177" s="7">
        <f>ROUND( O$2+(('coded NOLH for 23-29 factors'!O176-1)*(O$3-O$2)/256), O$4)</f>
        <v>150</v>
      </c>
      <c r="P177" s="7">
        <f>ROUND( P$2+(('coded NOLH for 23-29 factors'!P176-1)*(P$3-P$2)/256), P$4)</f>
        <v>52</v>
      </c>
      <c r="Q177" s="7">
        <f>ROUND( Q$2+(('coded NOLH for 23-29 factors'!Q176-1)*(Q$3-Q$2)/256), Q$4)</f>
        <v>177</v>
      </c>
      <c r="R177" s="7">
        <f>ROUND( R$2+(('coded NOLH for 23-29 factors'!R176-1)*(R$3-R$2)/256), R$4)</f>
        <v>69</v>
      </c>
      <c r="S177" s="7">
        <f>ROUND( S$2+(('coded NOLH for 23-29 factors'!S176-1)*(S$3-S$2)/256), S$4)</f>
        <v>138</v>
      </c>
      <c r="T177" s="7">
        <f>ROUND( T$2+(('coded NOLH for 23-29 factors'!T176-1)*(T$3-T$2)/256), T$4)</f>
        <v>116</v>
      </c>
      <c r="U177" s="7">
        <f>ROUND( U$2+(('coded NOLH for 23-29 factors'!U176-1)*(U$3-U$2)/256), U$4)</f>
        <v>60</v>
      </c>
      <c r="V177" s="7">
        <f>ROUND( V$2+(('coded NOLH for 23-29 factors'!V176-1)*(V$3-V$2)/256), V$4)</f>
        <v>213</v>
      </c>
      <c r="W177" s="7">
        <f>ROUND( W$2+(('coded NOLH for 23-29 factors'!W176-1)*(W$3-W$2)/256), W$4)</f>
        <v>66</v>
      </c>
      <c r="X177" s="7">
        <f>ROUND( X$2+(('coded NOLH for 23-29 factors'!X176-1)*(X$3-X$2)/256), X$4)</f>
        <v>246</v>
      </c>
      <c r="Y177" s="7">
        <f>ROUND( Y$2+(('coded NOLH for 23-29 factors'!Y176-1)*(Y$3-Y$2)/256), Y$4)</f>
        <v>29</v>
      </c>
      <c r="Z177" s="7">
        <f>ROUND( Z$2+(('coded NOLH for 23-29 factors'!Z176-1)*(Z$3-Z$2)/256), Z$4)</f>
        <v>238</v>
      </c>
      <c r="AA177" s="7">
        <f>ROUND( AA$2+(('coded NOLH for 23-29 factors'!AA176-1)*(AA$3-AA$2)/256), AA$4)</f>
        <v>128</v>
      </c>
      <c r="AB177" s="7">
        <f>ROUND( AB$2+(('coded NOLH for 23-29 factors'!AB176-1)*(AB$3-AB$2)/256), AB$4)</f>
        <v>32</v>
      </c>
      <c r="AC177" s="7">
        <f>ROUND( AC$2+(('coded NOLH for 23-29 factors'!AC176-1)*(AC$3-AC$2)/256), AC$4)</f>
        <v>170</v>
      </c>
      <c r="AD177" s="7">
        <f>ROUND( AD$2+(('coded NOLH for 23-29 factors'!AD176-1)*(AD$3-AD$2)/256), AD$4)</f>
        <v>42</v>
      </c>
    </row>
    <row r="178" spans="2:30" x14ac:dyDescent="0.2">
      <c r="B178" s="7">
        <f>ROUND( B$2+(('coded NOLH for 23-29 factors'!B177-1)*(B$3-B$2)/256), B$4)</f>
        <v>253</v>
      </c>
      <c r="C178" s="7">
        <f>ROUND( C$2+(('coded NOLH for 23-29 factors'!C177-1)*(C$3-C$2)/256), C$4)</f>
        <v>223</v>
      </c>
      <c r="D178" s="7">
        <f>ROUND( D$2+(('coded NOLH for 23-29 factors'!D177-1)*(D$3-D$2)/256), D$4)</f>
        <v>210</v>
      </c>
      <c r="E178" s="7">
        <f>ROUND( E$2+(('coded NOLH for 23-29 factors'!E177-1)*(E$3-E$2)/256), E$4)</f>
        <v>58</v>
      </c>
      <c r="F178" s="7">
        <f>ROUND( F$2+(('coded NOLH for 23-29 factors'!F177-1)*(F$3-F$2)/256), F$4)</f>
        <v>179</v>
      </c>
      <c r="G178" s="7">
        <f>ROUND( G$2+(('coded NOLH for 23-29 factors'!G177-1)*(G$3-G$2)/256), G$4)</f>
        <v>60</v>
      </c>
      <c r="H178" s="7">
        <f>ROUND( H$2+(('coded NOLH for 23-29 factors'!H177-1)*(H$3-H$2)/256), H$4)</f>
        <v>172</v>
      </c>
      <c r="I178" s="7">
        <f>ROUND( I$2+(('coded NOLH for 23-29 factors'!I177-1)*(I$3-I$2)/256), I$4)</f>
        <v>97</v>
      </c>
      <c r="J178" s="7">
        <f>ROUND( J$2+(('coded NOLH for 23-29 factors'!J177-1)*(J$3-J$2)/256), J$4)</f>
        <v>191</v>
      </c>
      <c r="K178" s="7">
        <f>ROUND( K$2+(('coded NOLH for 23-29 factors'!K177-1)*(K$3-K$2)/256), K$4)</f>
        <v>21</v>
      </c>
      <c r="L178" s="7">
        <f>ROUND( L$2+(('coded NOLH for 23-29 factors'!L177-1)*(L$3-L$2)/256), L$4)</f>
        <v>150</v>
      </c>
      <c r="M178" s="7">
        <f>ROUND( M$2+(('coded NOLH for 23-29 factors'!M177-1)*(M$3-M$2)/256), M$4)</f>
        <v>7</v>
      </c>
      <c r="N178" s="7">
        <f>ROUND( N$2+(('coded NOLH for 23-29 factors'!N177-1)*(N$3-N$2)/256), N$4)</f>
        <v>123</v>
      </c>
      <c r="O178" s="7">
        <f>ROUND( O$2+(('coded NOLH for 23-29 factors'!O177-1)*(O$3-O$2)/256), O$4)</f>
        <v>7</v>
      </c>
      <c r="P178" s="7">
        <f>ROUND( P$2+(('coded NOLH for 23-29 factors'!P177-1)*(P$3-P$2)/256), P$4)</f>
        <v>54</v>
      </c>
      <c r="Q178" s="7">
        <f>ROUND( Q$2+(('coded NOLH for 23-29 factors'!Q177-1)*(Q$3-Q$2)/256), Q$4)</f>
        <v>120</v>
      </c>
      <c r="R178" s="7">
        <f>ROUND( R$2+(('coded NOLH for 23-29 factors'!R177-1)*(R$3-R$2)/256), R$4)</f>
        <v>80</v>
      </c>
      <c r="S178" s="7">
        <f>ROUND( S$2+(('coded NOLH for 23-29 factors'!S177-1)*(S$3-S$2)/256), S$4)</f>
        <v>167</v>
      </c>
      <c r="T178" s="7">
        <f>ROUND( T$2+(('coded NOLH for 23-29 factors'!T177-1)*(T$3-T$2)/256), T$4)</f>
        <v>98</v>
      </c>
      <c r="U178" s="7">
        <f>ROUND( U$2+(('coded NOLH for 23-29 factors'!U177-1)*(U$3-U$2)/256), U$4)</f>
        <v>25</v>
      </c>
      <c r="V178" s="7">
        <f>ROUND( V$2+(('coded NOLH for 23-29 factors'!V177-1)*(V$3-V$2)/256), V$4)</f>
        <v>211</v>
      </c>
      <c r="W178" s="7">
        <f>ROUND( W$2+(('coded NOLH for 23-29 factors'!W177-1)*(W$3-W$2)/256), W$4)</f>
        <v>85</v>
      </c>
      <c r="X178" s="7">
        <f>ROUND( X$2+(('coded NOLH for 23-29 factors'!X177-1)*(X$3-X$2)/256), X$4)</f>
        <v>138</v>
      </c>
      <c r="Y178" s="7">
        <f>ROUND( Y$2+(('coded NOLH for 23-29 factors'!Y177-1)*(Y$3-Y$2)/256), Y$4)</f>
        <v>73</v>
      </c>
      <c r="Z178" s="7">
        <f>ROUND( Z$2+(('coded NOLH for 23-29 factors'!Z177-1)*(Z$3-Z$2)/256), Z$4)</f>
        <v>213</v>
      </c>
      <c r="AA178" s="7">
        <f>ROUND( AA$2+(('coded NOLH for 23-29 factors'!AA177-1)*(AA$3-AA$2)/256), AA$4)</f>
        <v>45</v>
      </c>
      <c r="AB178" s="7">
        <f>ROUND( AB$2+(('coded NOLH for 23-29 factors'!AB177-1)*(AB$3-AB$2)/256), AB$4)</f>
        <v>1</v>
      </c>
      <c r="AC178" s="7">
        <f>ROUND( AC$2+(('coded NOLH for 23-29 factors'!AC177-1)*(AC$3-AC$2)/256), AC$4)</f>
        <v>166</v>
      </c>
      <c r="AD178" s="7">
        <f>ROUND( AD$2+(('coded NOLH for 23-29 factors'!AD177-1)*(AD$3-AD$2)/256), AD$4)</f>
        <v>12</v>
      </c>
    </row>
    <row r="179" spans="2:30" x14ac:dyDescent="0.2">
      <c r="B179" s="7">
        <f>ROUND( B$2+(('coded NOLH for 23-29 factors'!B178-1)*(B$3-B$2)/256), B$4)</f>
        <v>200</v>
      </c>
      <c r="C179" s="7">
        <f>ROUND( C$2+(('coded NOLH for 23-29 factors'!C178-1)*(C$3-C$2)/256), C$4)</f>
        <v>34</v>
      </c>
      <c r="D179" s="7">
        <f>ROUND( D$2+(('coded NOLH for 23-29 factors'!D178-1)*(D$3-D$2)/256), D$4)</f>
        <v>93</v>
      </c>
      <c r="E179" s="7">
        <f>ROUND( E$2+(('coded NOLH for 23-29 factors'!E178-1)*(E$3-E$2)/256), E$4)</f>
        <v>253</v>
      </c>
      <c r="F179" s="7">
        <f>ROUND( F$2+(('coded NOLH for 23-29 factors'!F178-1)*(F$3-F$2)/256), F$4)</f>
        <v>215</v>
      </c>
      <c r="G179" s="7">
        <f>ROUND( G$2+(('coded NOLH for 23-29 factors'!G178-1)*(G$3-G$2)/256), G$4)</f>
        <v>92</v>
      </c>
      <c r="H179" s="7">
        <f>ROUND( H$2+(('coded NOLH for 23-29 factors'!H178-1)*(H$3-H$2)/256), H$4)</f>
        <v>205</v>
      </c>
      <c r="I179" s="7">
        <f>ROUND( I$2+(('coded NOLH for 23-29 factors'!I178-1)*(I$3-I$2)/256), I$4)</f>
        <v>127</v>
      </c>
      <c r="J179" s="7">
        <f>ROUND( J$2+(('coded NOLH for 23-29 factors'!J178-1)*(J$3-J$2)/256), J$4)</f>
        <v>207</v>
      </c>
      <c r="K179" s="7">
        <f>ROUND( K$2+(('coded NOLH for 23-29 factors'!K178-1)*(K$3-K$2)/256), K$4)</f>
        <v>13</v>
      </c>
      <c r="L179" s="7">
        <f>ROUND( L$2+(('coded NOLH for 23-29 factors'!L178-1)*(L$3-L$2)/256), L$4)</f>
        <v>76</v>
      </c>
      <c r="M179" s="7">
        <f>ROUND( M$2+(('coded NOLH for 23-29 factors'!M178-1)*(M$3-M$2)/256), M$4)</f>
        <v>245</v>
      </c>
      <c r="N179" s="7">
        <f>ROUND( N$2+(('coded NOLH for 23-29 factors'!N178-1)*(N$3-N$2)/256), N$4)</f>
        <v>44</v>
      </c>
      <c r="O179" s="7">
        <f>ROUND( O$2+(('coded NOLH for 23-29 factors'!O178-1)*(O$3-O$2)/256), O$4)</f>
        <v>248</v>
      </c>
      <c r="P179" s="7">
        <f>ROUND( P$2+(('coded NOLH for 23-29 factors'!P178-1)*(P$3-P$2)/256), P$4)</f>
        <v>74</v>
      </c>
      <c r="Q179" s="7">
        <f>ROUND( Q$2+(('coded NOLH for 23-29 factors'!Q178-1)*(Q$3-Q$2)/256), Q$4)</f>
        <v>137</v>
      </c>
      <c r="R179" s="7">
        <f>ROUND( R$2+(('coded NOLH for 23-29 factors'!R178-1)*(R$3-R$2)/256), R$4)</f>
        <v>256</v>
      </c>
      <c r="S179" s="7">
        <f>ROUND( S$2+(('coded NOLH for 23-29 factors'!S178-1)*(S$3-S$2)/256), S$4)</f>
        <v>79</v>
      </c>
      <c r="T179" s="7">
        <f>ROUND( T$2+(('coded NOLH for 23-29 factors'!T178-1)*(T$3-T$2)/256), T$4)</f>
        <v>134</v>
      </c>
      <c r="U179" s="7">
        <f>ROUND( U$2+(('coded NOLH for 23-29 factors'!U178-1)*(U$3-U$2)/256), U$4)</f>
        <v>179</v>
      </c>
      <c r="V179" s="7">
        <f>ROUND( V$2+(('coded NOLH for 23-29 factors'!V178-1)*(V$3-V$2)/256), V$4)</f>
        <v>31</v>
      </c>
      <c r="W179" s="7">
        <f>ROUND( W$2+(('coded NOLH for 23-29 factors'!W178-1)*(W$3-W$2)/256), W$4)</f>
        <v>162</v>
      </c>
      <c r="X179" s="7">
        <f>ROUND( X$2+(('coded NOLH for 23-29 factors'!X178-1)*(X$3-X$2)/256), X$4)</f>
        <v>109</v>
      </c>
      <c r="Y179" s="7">
        <f>ROUND( Y$2+(('coded NOLH for 23-29 factors'!Y178-1)*(Y$3-Y$2)/256), Y$4)</f>
        <v>32</v>
      </c>
      <c r="Z179" s="7">
        <f>ROUND( Z$2+(('coded NOLH for 23-29 factors'!Z178-1)*(Z$3-Z$2)/256), Z$4)</f>
        <v>189</v>
      </c>
      <c r="AA179" s="7">
        <f>ROUND( AA$2+(('coded NOLH for 23-29 factors'!AA178-1)*(AA$3-AA$2)/256), AA$4)</f>
        <v>28</v>
      </c>
      <c r="AB179" s="7">
        <f>ROUND( AB$2+(('coded NOLH for 23-29 factors'!AB178-1)*(AB$3-AB$2)/256), AB$4)</f>
        <v>68</v>
      </c>
      <c r="AC179" s="7">
        <f>ROUND( AC$2+(('coded NOLH for 23-29 factors'!AC178-1)*(AC$3-AC$2)/256), AC$4)</f>
        <v>194</v>
      </c>
      <c r="AD179" s="7">
        <f>ROUND( AD$2+(('coded NOLH for 23-29 factors'!AD178-1)*(AD$3-AD$2)/256), AD$4)</f>
        <v>35</v>
      </c>
    </row>
    <row r="180" spans="2:30" x14ac:dyDescent="0.2">
      <c r="B180" s="7">
        <f>ROUND( B$2+(('coded NOLH for 23-29 factors'!B179-1)*(B$3-B$2)/256), B$4)</f>
        <v>224</v>
      </c>
      <c r="C180" s="7">
        <f>ROUND( C$2+(('coded NOLH for 23-29 factors'!C179-1)*(C$3-C$2)/256), C$4)</f>
        <v>200</v>
      </c>
      <c r="D180" s="7">
        <f>ROUND( D$2+(('coded NOLH for 23-29 factors'!D179-1)*(D$3-D$2)/256), D$4)</f>
        <v>39</v>
      </c>
      <c r="E180" s="7">
        <f>ROUND( E$2+(('coded NOLH for 23-29 factors'!E179-1)*(E$3-E$2)/256), E$4)</f>
        <v>223</v>
      </c>
      <c r="F180" s="7">
        <f>ROUND( F$2+(('coded NOLH for 23-29 factors'!F179-1)*(F$3-F$2)/256), F$4)</f>
        <v>193</v>
      </c>
      <c r="G180" s="7">
        <f>ROUND( G$2+(('coded NOLH for 23-29 factors'!G179-1)*(G$3-G$2)/256), G$4)</f>
        <v>4</v>
      </c>
      <c r="H180" s="7">
        <f>ROUND( H$2+(('coded NOLH for 23-29 factors'!H179-1)*(H$3-H$2)/256), H$4)</f>
        <v>206</v>
      </c>
      <c r="I180" s="7">
        <f>ROUND( I$2+(('coded NOLH for 23-29 factors'!I179-1)*(I$3-I$2)/256), I$4)</f>
        <v>26</v>
      </c>
      <c r="J180" s="7">
        <f>ROUND( J$2+(('coded NOLH for 23-29 factors'!J179-1)*(J$3-J$2)/256), J$4)</f>
        <v>52</v>
      </c>
      <c r="K180" s="7">
        <f>ROUND( K$2+(('coded NOLH for 23-29 factors'!K179-1)*(K$3-K$2)/256), K$4)</f>
        <v>224</v>
      </c>
      <c r="L180" s="7">
        <f>ROUND( L$2+(('coded NOLH for 23-29 factors'!L179-1)*(L$3-L$2)/256), L$4)</f>
        <v>239</v>
      </c>
      <c r="M180" s="7">
        <f>ROUND( M$2+(('coded NOLH for 23-29 factors'!M179-1)*(M$3-M$2)/256), M$4)</f>
        <v>85</v>
      </c>
      <c r="N180" s="7">
        <f>ROUND( N$2+(('coded NOLH for 23-29 factors'!N179-1)*(N$3-N$2)/256), N$4)</f>
        <v>193</v>
      </c>
      <c r="O180" s="7">
        <f>ROUND( O$2+(('coded NOLH for 23-29 factors'!O179-1)*(O$3-O$2)/256), O$4)</f>
        <v>134</v>
      </c>
      <c r="P180" s="7">
        <f>ROUND( P$2+(('coded NOLH for 23-29 factors'!P179-1)*(P$3-P$2)/256), P$4)</f>
        <v>27</v>
      </c>
      <c r="Q180" s="7">
        <f>ROUND( Q$2+(('coded NOLH for 23-29 factors'!Q179-1)*(Q$3-Q$2)/256), Q$4)</f>
        <v>101</v>
      </c>
      <c r="R180" s="7">
        <f>ROUND( R$2+(('coded NOLH for 23-29 factors'!R179-1)*(R$3-R$2)/256), R$4)</f>
        <v>167</v>
      </c>
      <c r="S180" s="7">
        <f>ROUND( S$2+(('coded NOLH for 23-29 factors'!S179-1)*(S$3-S$2)/256), S$4)</f>
        <v>96</v>
      </c>
      <c r="T180" s="7">
        <f>ROUND( T$2+(('coded NOLH for 23-29 factors'!T179-1)*(T$3-T$2)/256), T$4)</f>
        <v>149</v>
      </c>
      <c r="U180" s="7">
        <f>ROUND( U$2+(('coded NOLH for 23-29 factors'!U179-1)*(U$3-U$2)/256), U$4)</f>
        <v>162</v>
      </c>
      <c r="V180" s="7">
        <f>ROUND( V$2+(('coded NOLH for 23-29 factors'!V179-1)*(V$3-V$2)/256), V$4)</f>
        <v>25</v>
      </c>
      <c r="W180" s="7">
        <f>ROUND( W$2+(('coded NOLH for 23-29 factors'!W179-1)*(W$3-W$2)/256), W$4)</f>
        <v>141</v>
      </c>
      <c r="X180" s="7">
        <f>ROUND( X$2+(('coded NOLH for 23-29 factors'!X179-1)*(X$3-X$2)/256), X$4)</f>
        <v>14</v>
      </c>
      <c r="Y180" s="7">
        <f>ROUND( Y$2+(('coded NOLH for 23-29 factors'!Y179-1)*(Y$3-Y$2)/256), Y$4)</f>
        <v>1</v>
      </c>
      <c r="Z180" s="7">
        <f>ROUND( Z$2+(('coded NOLH for 23-29 factors'!Z179-1)*(Z$3-Z$2)/256), Z$4)</f>
        <v>207</v>
      </c>
      <c r="AA180" s="7">
        <f>ROUND( AA$2+(('coded NOLH for 23-29 factors'!AA179-1)*(AA$3-AA$2)/256), AA$4)</f>
        <v>113</v>
      </c>
      <c r="AB180" s="7">
        <f>ROUND( AB$2+(('coded NOLH for 23-29 factors'!AB179-1)*(AB$3-AB$2)/256), AB$4)</f>
        <v>52</v>
      </c>
      <c r="AC180" s="7">
        <f>ROUND( AC$2+(('coded NOLH for 23-29 factors'!AC179-1)*(AC$3-AC$2)/256), AC$4)</f>
        <v>221</v>
      </c>
      <c r="AD180" s="7">
        <f>ROUND( AD$2+(('coded NOLH for 23-29 factors'!AD179-1)*(AD$3-AD$2)/256), AD$4)</f>
        <v>52</v>
      </c>
    </row>
    <row r="181" spans="2:30" x14ac:dyDescent="0.2">
      <c r="B181" s="7">
        <f>ROUND( B$2+(('coded NOLH for 23-29 factors'!B180-1)*(B$3-B$2)/256), B$4)</f>
        <v>219</v>
      </c>
      <c r="C181" s="7">
        <f>ROUND( C$2+(('coded NOLH for 23-29 factors'!C180-1)*(C$3-C$2)/256), C$4)</f>
        <v>93</v>
      </c>
      <c r="D181" s="7">
        <f>ROUND( D$2+(('coded NOLH for 23-29 factors'!D180-1)*(D$3-D$2)/256), D$4)</f>
        <v>224</v>
      </c>
      <c r="E181" s="7">
        <f>ROUND( E$2+(('coded NOLH for 23-29 factors'!E180-1)*(E$3-E$2)/256), E$4)</f>
        <v>201</v>
      </c>
      <c r="F181" s="7">
        <f>ROUND( F$2+(('coded NOLH for 23-29 factors'!F180-1)*(F$3-F$2)/256), F$4)</f>
        <v>173</v>
      </c>
      <c r="G181" s="7">
        <f>ROUND( G$2+(('coded NOLH for 23-29 factors'!G180-1)*(G$3-G$2)/256), G$4)</f>
        <v>62</v>
      </c>
      <c r="H181" s="7">
        <f>ROUND( H$2+(('coded NOLH for 23-29 factors'!H180-1)*(H$3-H$2)/256), H$4)</f>
        <v>136</v>
      </c>
      <c r="I181" s="7">
        <f>ROUND( I$2+(('coded NOLH for 23-29 factors'!I180-1)*(I$3-I$2)/256), I$4)</f>
        <v>106</v>
      </c>
      <c r="J181" s="7">
        <f>ROUND( J$2+(('coded NOLH for 23-29 factors'!J180-1)*(J$3-J$2)/256), J$4)</f>
        <v>37</v>
      </c>
      <c r="K181" s="7">
        <f>ROUND( K$2+(('coded NOLH for 23-29 factors'!K180-1)*(K$3-K$2)/256), K$4)</f>
        <v>42</v>
      </c>
      <c r="L181" s="7">
        <f>ROUND( L$2+(('coded NOLH for 23-29 factors'!L180-1)*(L$3-L$2)/256), L$4)</f>
        <v>139</v>
      </c>
      <c r="M181" s="7">
        <f>ROUND( M$2+(('coded NOLH for 23-29 factors'!M180-1)*(M$3-M$2)/256), M$4)</f>
        <v>225</v>
      </c>
      <c r="N181" s="7">
        <f>ROUND( N$2+(('coded NOLH for 23-29 factors'!N180-1)*(N$3-N$2)/256), N$4)</f>
        <v>66</v>
      </c>
      <c r="O181" s="7">
        <f>ROUND( O$2+(('coded NOLH for 23-29 factors'!O180-1)*(O$3-O$2)/256), O$4)</f>
        <v>137</v>
      </c>
      <c r="P181" s="7">
        <f>ROUND( P$2+(('coded NOLH for 23-29 factors'!P180-1)*(P$3-P$2)/256), P$4)</f>
        <v>245</v>
      </c>
      <c r="Q181" s="7">
        <f>ROUND( Q$2+(('coded NOLH for 23-29 factors'!Q180-1)*(Q$3-Q$2)/256), Q$4)</f>
        <v>204</v>
      </c>
      <c r="R181" s="7">
        <f>ROUND( R$2+(('coded NOLH for 23-29 factors'!R180-1)*(R$3-R$2)/256), R$4)</f>
        <v>18</v>
      </c>
      <c r="S181" s="7">
        <f>ROUND( S$2+(('coded NOLH for 23-29 factors'!S180-1)*(S$3-S$2)/256), S$4)</f>
        <v>208</v>
      </c>
      <c r="T181" s="7">
        <f>ROUND( T$2+(('coded NOLH for 23-29 factors'!T180-1)*(T$3-T$2)/256), T$4)</f>
        <v>19</v>
      </c>
      <c r="U181" s="7">
        <f>ROUND( U$2+(('coded NOLH for 23-29 factors'!U180-1)*(U$3-U$2)/256), U$4)</f>
        <v>148</v>
      </c>
      <c r="V181" s="7">
        <f>ROUND( V$2+(('coded NOLH for 23-29 factors'!V180-1)*(V$3-V$2)/256), V$4)</f>
        <v>75</v>
      </c>
      <c r="W181" s="7">
        <f>ROUND( W$2+(('coded NOLH for 23-29 factors'!W180-1)*(W$3-W$2)/256), W$4)</f>
        <v>160</v>
      </c>
      <c r="X181" s="7">
        <f>ROUND( X$2+(('coded NOLH for 23-29 factors'!X180-1)*(X$3-X$2)/256), X$4)</f>
        <v>118</v>
      </c>
      <c r="Y181" s="7">
        <f>ROUND( Y$2+(('coded NOLH for 23-29 factors'!Y180-1)*(Y$3-Y$2)/256), Y$4)</f>
        <v>33</v>
      </c>
      <c r="Z181" s="7">
        <f>ROUND( Z$2+(('coded NOLH for 23-29 factors'!Z180-1)*(Z$3-Z$2)/256), Z$4)</f>
        <v>157</v>
      </c>
      <c r="AA181" s="7">
        <f>ROUND( AA$2+(('coded NOLH for 23-29 factors'!AA180-1)*(AA$3-AA$2)/256), AA$4)</f>
        <v>131</v>
      </c>
      <c r="AB181" s="7">
        <f>ROUND( AB$2+(('coded NOLH for 23-29 factors'!AB180-1)*(AB$3-AB$2)/256), AB$4)</f>
        <v>87</v>
      </c>
      <c r="AC181" s="7">
        <f>ROUND( AC$2+(('coded NOLH for 23-29 factors'!AC180-1)*(AC$3-AC$2)/256), AC$4)</f>
        <v>246</v>
      </c>
      <c r="AD181" s="7">
        <f>ROUND( AD$2+(('coded NOLH for 23-29 factors'!AD180-1)*(AD$3-AD$2)/256), AD$4)</f>
        <v>70</v>
      </c>
    </row>
    <row r="182" spans="2:30" x14ac:dyDescent="0.2">
      <c r="B182" s="7">
        <f>ROUND( B$2+(('coded NOLH for 23-29 factors'!B181-1)*(B$3-B$2)/256), B$4)</f>
        <v>165</v>
      </c>
      <c r="C182" s="7">
        <f>ROUND( C$2+(('coded NOLH for 23-29 factors'!C181-1)*(C$3-C$2)/256), C$4)</f>
        <v>219</v>
      </c>
      <c r="D182" s="7">
        <f>ROUND( D$2+(('coded NOLH for 23-29 factors'!D181-1)*(D$3-D$2)/256), D$4)</f>
        <v>200</v>
      </c>
      <c r="E182" s="7">
        <f>ROUND( E$2+(('coded NOLH for 23-29 factors'!E181-1)*(E$3-E$2)/256), E$4)</f>
        <v>210</v>
      </c>
      <c r="F182" s="7">
        <f>ROUND( F$2+(('coded NOLH for 23-29 factors'!F181-1)*(F$3-F$2)/256), F$4)</f>
        <v>139</v>
      </c>
      <c r="G182" s="7">
        <f>ROUND( G$2+(('coded NOLH for 23-29 factors'!G181-1)*(G$3-G$2)/256), G$4)</f>
        <v>17</v>
      </c>
      <c r="H182" s="7">
        <f>ROUND( H$2+(('coded NOLH for 23-29 factors'!H181-1)*(H$3-H$2)/256), H$4)</f>
        <v>186</v>
      </c>
      <c r="I182" s="7">
        <f>ROUND( I$2+(('coded NOLH for 23-29 factors'!I181-1)*(I$3-I$2)/256), I$4)</f>
        <v>117</v>
      </c>
      <c r="J182" s="7">
        <f>ROUND( J$2+(('coded NOLH for 23-29 factors'!J181-1)*(J$3-J$2)/256), J$4)</f>
        <v>204</v>
      </c>
      <c r="K182" s="7">
        <f>ROUND( K$2+(('coded NOLH for 23-29 factors'!K181-1)*(K$3-K$2)/256), K$4)</f>
        <v>196</v>
      </c>
      <c r="L182" s="7">
        <f>ROUND( L$2+(('coded NOLH for 23-29 factors'!L181-1)*(L$3-L$2)/256), L$4)</f>
        <v>190</v>
      </c>
      <c r="M182" s="7">
        <f>ROUND( M$2+(('coded NOLH for 23-29 factors'!M181-1)*(M$3-M$2)/256), M$4)</f>
        <v>31</v>
      </c>
      <c r="N182" s="7">
        <f>ROUND( N$2+(('coded NOLH for 23-29 factors'!N181-1)*(N$3-N$2)/256), N$4)</f>
        <v>124</v>
      </c>
      <c r="O182" s="7">
        <f>ROUND( O$2+(('coded NOLH for 23-29 factors'!O181-1)*(O$3-O$2)/256), O$4)</f>
        <v>95</v>
      </c>
      <c r="P182" s="7">
        <f>ROUND( P$2+(('coded NOLH for 23-29 factors'!P181-1)*(P$3-P$2)/256), P$4)</f>
        <v>246</v>
      </c>
      <c r="Q182" s="7">
        <f>ROUND( Q$2+(('coded NOLH for 23-29 factors'!Q181-1)*(Q$3-Q$2)/256), Q$4)</f>
        <v>232</v>
      </c>
      <c r="R182" s="7">
        <f>ROUND( R$2+(('coded NOLH for 23-29 factors'!R181-1)*(R$3-R$2)/256), R$4)</f>
        <v>98</v>
      </c>
      <c r="S182" s="7">
        <f>ROUND( S$2+(('coded NOLH for 23-29 factors'!S181-1)*(S$3-S$2)/256), S$4)</f>
        <v>189</v>
      </c>
      <c r="T182" s="7">
        <f>ROUND( T$2+(('coded NOLH for 23-29 factors'!T181-1)*(T$3-T$2)/256), T$4)</f>
        <v>126</v>
      </c>
      <c r="U182" s="7">
        <f>ROUND( U$2+(('coded NOLH for 23-29 factors'!U181-1)*(U$3-U$2)/256), U$4)</f>
        <v>119</v>
      </c>
      <c r="V182" s="7">
        <f>ROUND( V$2+(('coded NOLH for 23-29 factors'!V181-1)*(V$3-V$2)/256), V$4)</f>
        <v>96</v>
      </c>
      <c r="W182" s="7">
        <f>ROUND( W$2+(('coded NOLH for 23-29 factors'!W181-1)*(W$3-W$2)/256), W$4)</f>
        <v>240</v>
      </c>
      <c r="X182" s="7">
        <f>ROUND( X$2+(('coded NOLH for 23-29 factors'!X181-1)*(X$3-X$2)/256), X$4)</f>
        <v>82</v>
      </c>
      <c r="Y182" s="7">
        <f>ROUND( Y$2+(('coded NOLH for 23-29 factors'!Y181-1)*(Y$3-Y$2)/256), Y$4)</f>
        <v>15</v>
      </c>
      <c r="Z182" s="7">
        <f>ROUND( Z$2+(('coded NOLH for 23-29 factors'!Z181-1)*(Z$3-Z$2)/256), Z$4)</f>
        <v>217</v>
      </c>
      <c r="AA182" s="7">
        <f>ROUND( AA$2+(('coded NOLH for 23-29 factors'!AA181-1)*(AA$3-AA$2)/256), AA$4)</f>
        <v>41</v>
      </c>
      <c r="AB182" s="7">
        <f>ROUND( AB$2+(('coded NOLH for 23-29 factors'!AB181-1)*(AB$3-AB$2)/256), AB$4)</f>
        <v>98</v>
      </c>
      <c r="AC182" s="7">
        <f>ROUND( AC$2+(('coded NOLH for 23-29 factors'!AC181-1)*(AC$3-AC$2)/256), AC$4)</f>
        <v>119</v>
      </c>
      <c r="AD182" s="7">
        <f>ROUND( AD$2+(('coded NOLH for 23-29 factors'!AD181-1)*(AD$3-AD$2)/256), AD$4)</f>
        <v>101</v>
      </c>
    </row>
    <row r="183" spans="2:30" x14ac:dyDescent="0.2">
      <c r="B183" s="7">
        <f>ROUND( B$2+(('coded NOLH for 23-29 factors'!B182-1)*(B$3-B$2)/256), B$4)</f>
        <v>241</v>
      </c>
      <c r="C183" s="7">
        <f>ROUND( C$2+(('coded NOLH for 23-29 factors'!C182-1)*(C$3-C$2)/256), C$4)</f>
        <v>62</v>
      </c>
      <c r="D183" s="7">
        <f>ROUND( D$2+(('coded NOLH for 23-29 factors'!D182-1)*(D$3-D$2)/256), D$4)</f>
        <v>92</v>
      </c>
      <c r="E183" s="7">
        <f>ROUND( E$2+(('coded NOLH for 23-29 factors'!E182-1)*(E$3-E$2)/256), E$4)</f>
        <v>68</v>
      </c>
      <c r="F183" s="7">
        <f>ROUND( F$2+(('coded NOLH for 23-29 factors'!F182-1)*(F$3-F$2)/256), F$4)</f>
        <v>1</v>
      </c>
      <c r="G183" s="7">
        <f>ROUND( G$2+(('coded NOLH for 23-29 factors'!G182-1)*(G$3-G$2)/256), G$4)</f>
        <v>165</v>
      </c>
      <c r="H183" s="7">
        <f>ROUND( H$2+(('coded NOLH for 23-29 factors'!H182-1)*(H$3-H$2)/256), H$4)</f>
        <v>162</v>
      </c>
      <c r="I183" s="7">
        <f>ROUND( I$2+(('coded NOLH for 23-29 factors'!I182-1)*(I$3-I$2)/256), I$4)</f>
        <v>123</v>
      </c>
      <c r="J183" s="7">
        <f>ROUND( J$2+(('coded NOLH for 23-29 factors'!J182-1)*(J$3-J$2)/256), J$4)</f>
        <v>255</v>
      </c>
      <c r="K183" s="7">
        <f>ROUND( K$2+(('coded NOLH for 23-29 factors'!K182-1)*(K$3-K$2)/256), K$4)</f>
        <v>160</v>
      </c>
      <c r="L183" s="7">
        <f>ROUND( L$2+(('coded NOLH for 23-29 factors'!L182-1)*(L$3-L$2)/256), L$4)</f>
        <v>238</v>
      </c>
      <c r="M183" s="7">
        <f>ROUND( M$2+(('coded NOLH for 23-29 factors'!M182-1)*(M$3-M$2)/256), M$4)</f>
        <v>34</v>
      </c>
      <c r="N183" s="7">
        <f>ROUND( N$2+(('coded NOLH for 23-29 factors'!N182-1)*(N$3-N$2)/256), N$4)</f>
        <v>73</v>
      </c>
      <c r="O183" s="7">
        <f>ROUND( O$2+(('coded NOLH for 23-29 factors'!O182-1)*(O$3-O$2)/256), O$4)</f>
        <v>230</v>
      </c>
      <c r="P183" s="7">
        <f>ROUND( P$2+(('coded NOLH for 23-29 factors'!P182-1)*(P$3-P$2)/256), P$4)</f>
        <v>189</v>
      </c>
      <c r="Q183" s="7">
        <f>ROUND( Q$2+(('coded NOLH for 23-29 factors'!Q182-1)*(Q$3-Q$2)/256), Q$4)</f>
        <v>237</v>
      </c>
      <c r="R183" s="7">
        <f>ROUND( R$2+(('coded NOLH for 23-29 factors'!R182-1)*(R$3-R$2)/256), R$4)</f>
        <v>32</v>
      </c>
      <c r="S183" s="7">
        <f>ROUND( S$2+(('coded NOLH for 23-29 factors'!S182-1)*(S$3-S$2)/256), S$4)</f>
        <v>106</v>
      </c>
      <c r="T183" s="7">
        <f>ROUND( T$2+(('coded NOLH for 23-29 factors'!T182-1)*(T$3-T$2)/256), T$4)</f>
        <v>165</v>
      </c>
      <c r="U183" s="7">
        <f>ROUND( U$2+(('coded NOLH for 23-29 factors'!U182-1)*(U$3-U$2)/256), U$4)</f>
        <v>181</v>
      </c>
      <c r="V183" s="7">
        <f>ROUND( V$2+(('coded NOLH for 23-29 factors'!V182-1)*(V$3-V$2)/256), V$4)</f>
        <v>62</v>
      </c>
      <c r="W183" s="7">
        <f>ROUND( W$2+(('coded NOLH for 23-29 factors'!W182-1)*(W$3-W$2)/256), W$4)</f>
        <v>47</v>
      </c>
      <c r="X183" s="7">
        <f>ROUND( X$2+(('coded NOLH for 23-29 factors'!X182-1)*(X$3-X$2)/256), X$4)</f>
        <v>229</v>
      </c>
      <c r="Y183" s="7">
        <f>ROUND( Y$2+(('coded NOLH for 23-29 factors'!Y182-1)*(Y$3-Y$2)/256), Y$4)</f>
        <v>113</v>
      </c>
      <c r="Z183" s="7">
        <f>ROUND( Z$2+(('coded NOLH for 23-29 factors'!Z182-1)*(Z$3-Z$2)/256), Z$4)</f>
        <v>71</v>
      </c>
      <c r="AA183" s="7">
        <f>ROUND( AA$2+(('coded NOLH for 23-29 factors'!AA182-1)*(AA$3-AA$2)/256), AA$4)</f>
        <v>206</v>
      </c>
      <c r="AB183" s="7">
        <f>ROUND( AB$2+(('coded NOLH for 23-29 factors'!AB182-1)*(AB$3-AB$2)/256), AB$4)</f>
        <v>204</v>
      </c>
      <c r="AC183" s="7">
        <f>ROUND( AC$2+(('coded NOLH for 23-29 factors'!AC182-1)*(AC$3-AC$2)/256), AC$4)</f>
        <v>93</v>
      </c>
      <c r="AD183" s="7">
        <f>ROUND( AD$2+(('coded NOLH for 23-29 factors'!AD182-1)*(AD$3-AD$2)/256), AD$4)</f>
        <v>25</v>
      </c>
    </row>
    <row r="184" spans="2:30" x14ac:dyDescent="0.2">
      <c r="B184" s="7">
        <f>ROUND( B$2+(('coded NOLH for 23-29 factors'!B183-1)*(B$3-B$2)/256), B$4)</f>
        <v>196</v>
      </c>
      <c r="C184" s="7">
        <f>ROUND( C$2+(('coded NOLH for 23-29 factors'!C183-1)*(C$3-C$2)/256), C$4)</f>
        <v>241</v>
      </c>
      <c r="D184" s="7">
        <f>ROUND( D$2+(('coded NOLH for 23-29 factors'!D183-1)*(D$3-D$2)/256), D$4)</f>
        <v>4</v>
      </c>
      <c r="E184" s="7">
        <f>ROUND( E$2+(('coded NOLH for 23-29 factors'!E183-1)*(E$3-E$2)/256), E$4)</f>
        <v>112</v>
      </c>
      <c r="F184" s="7">
        <f>ROUND( F$2+(('coded NOLH for 23-29 factors'!F183-1)*(F$3-F$2)/256), F$4)</f>
        <v>8</v>
      </c>
      <c r="G184" s="7">
        <f>ROUND( G$2+(('coded NOLH for 23-29 factors'!G183-1)*(G$3-G$2)/256), G$4)</f>
        <v>219</v>
      </c>
      <c r="H184" s="7">
        <f>ROUND( H$2+(('coded NOLH for 23-29 factors'!H183-1)*(H$3-H$2)/256), H$4)</f>
        <v>185</v>
      </c>
      <c r="I184" s="7">
        <f>ROUND( I$2+(('coded NOLH for 23-29 factors'!I183-1)*(I$3-I$2)/256), I$4)</f>
        <v>21</v>
      </c>
      <c r="J184" s="7">
        <f>ROUND( J$2+(('coded NOLH for 23-29 factors'!J183-1)*(J$3-J$2)/256), J$4)</f>
        <v>103</v>
      </c>
      <c r="K184" s="7">
        <f>ROUND( K$2+(('coded NOLH for 23-29 factors'!K183-1)*(K$3-K$2)/256), K$4)</f>
        <v>90</v>
      </c>
      <c r="L184" s="7">
        <f>ROUND( L$2+(('coded NOLH for 23-29 factors'!L183-1)*(L$3-L$2)/256), L$4)</f>
        <v>1</v>
      </c>
      <c r="M184" s="7">
        <f>ROUND( M$2+(('coded NOLH for 23-29 factors'!M183-1)*(M$3-M$2)/256), M$4)</f>
        <v>184</v>
      </c>
      <c r="N184" s="7">
        <f>ROUND( N$2+(('coded NOLH for 23-29 factors'!N183-1)*(N$3-N$2)/256), N$4)</f>
        <v>169</v>
      </c>
      <c r="O184" s="7">
        <f>ROUND( O$2+(('coded NOLH for 23-29 factors'!O183-1)*(O$3-O$2)/256), O$4)</f>
        <v>131</v>
      </c>
      <c r="P184" s="7">
        <f>ROUND( P$2+(('coded NOLH for 23-29 factors'!P183-1)*(P$3-P$2)/256), P$4)</f>
        <v>255</v>
      </c>
      <c r="Q184" s="7">
        <f>ROUND( Q$2+(('coded NOLH for 23-29 factors'!Q183-1)*(Q$3-Q$2)/256), Q$4)</f>
        <v>245</v>
      </c>
      <c r="R184" s="7">
        <f>ROUND( R$2+(('coded NOLH for 23-29 factors'!R183-1)*(R$3-R$2)/256), R$4)</f>
        <v>48</v>
      </c>
      <c r="S184" s="7">
        <f>ROUND( S$2+(('coded NOLH for 23-29 factors'!S183-1)*(S$3-S$2)/256), S$4)</f>
        <v>3</v>
      </c>
      <c r="T184" s="7">
        <f>ROUND( T$2+(('coded NOLH for 23-29 factors'!T183-1)*(T$3-T$2)/256), T$4)</f>
        <v>193</v>
      </c>
      <c r="U184" s="7">
        <f>ROUND( U$2+(('coded NOLH for 23-29 factors'!U183-1)*(U$3-U$2)/256), U$4)</f>
        <v>219</v>
      </c>
      <c r="V184" s="7">
        <f>ROUND( V$2+(('coded NOLH for 23-29 factors'!V183-1)*(V$3-V$2)/256), V$4)</f>
        <v>64</v>
      </c>
      <c r="W184" s="7">
        <f>ROUND( W$2+(('coded NOLH for 23-29 factors'!W183-1)*(W$3-W$2)/256), W$4)</f>
        <v>100</v>
      </c>
      <c r="X184" s="7">
        <f>ROUND( X$2+(('coded NOLH for 23-29 factors'!X183-1)*(X$3-X$2)/256), X$4)</f>
        <v>216</v>
      </c>
      <c r="Y184" s="7">
        <f>ROUND( Y$2+(('coded NOLH for 23-29 factors'!Y183-1)*(Y$3-Y$2)/256), Y$4)</f>
        <v>45</v>
      </c>
      <c r="Z184" s="7">
        <f>ROUND( Z$2+(('coded NOLH for 23-29 factors'!Z183-1)*(Z$3-Z$2)/256), Z$4)</f>
        <v>16</v>
      </c>
      <c r="AA184" s="7">
        <f>ROUND( AA$2+(('coded NOLH for 23-29 factors'!AA183-1)*(AA$3-AA$2)/256), AA$4)</f>
        <v>143</v>
      </c>
      <c r="AB184" s="7">
        <f>ROUND( AB$2+(('coded NOLH for 23-29 factors'!AB183-1)*(AB$3-AB$2)/256), AB$4)</f>
        <v>162</v>
      </c>
      <c r="AC184" s="7">
        <f>ROUND( AC$2+(('coded NOLH for 23-29 factors'!AC183-1)*(AC$3-AC$2)/256), AC$4)</f>
        <v>97</v>
      </c>
      <c r="AD184" s="7">
        <f>ROUND( AD$2+(('coded NOLH for 23-29 factors'!AD183-1)*(AD$3-AD$2)/256), AD$4)</f>
        <v>73</v>
      </c>
    </row>
    <row r="185" spans="2:30" x14ac:dyDescent="0.2">
      <c r="B185" s="7">
        <f>ROUND( B$2+(('coded NOLH for 23-29 factors'!B184-1)*(B$3-B$2)/256), B$4)</f>
        <v>254</v>
      </c>
      <c r="C185" s="7">
        <f>ROUND( C$2+(('coded NOLH for 23-29 factors'!C184-1)*(C$3-C$2)/256), C$4)</f>
        <v>92</v>
      </c>
      <c r="D185" s="7">
        <f>ROUND( D$2+(('coded NOLH for 23-29 factors'!D184-1)*(D$3-D$2)/256), D$4)</f>
        <v>196</v>
      </c>
      <c r="E185" s="7">
        <f>ROUND( E$2+(('coded NOLH for 23-29 factors'!E184-1)*(E$3-E$2)/256), E$4)</f>
        <v>7</v>
      </c>
      <c r="F185" s="7">
        <f>ROUND( F$2+(('coded NOLH for 23-29 factors'!F184-1)*(F$3-F$2)/256), F$4)</f>
        <v>16</v>
      </c>
      <c r="G185" s="7">
        <f>ROUND( G$2+(('coded NOLH for 23-29 factors'!G184-1)*(G$3-G$2)/256), G$4)</f>
        <v>224</v>
      </c>
      <c r="H185" s="7">
        <f>ROUND( H$2+(('coded NOLH for 23-29 factors'!H184-1)*(H$3-H$2)/256), H$4)</f>
        <v>247</v>
      </c>
      <c r="I185" s="7">
        <f>ROUND( I$2+(('coded NOLH for 23-29 factors'!I184-1)*(I$3-I$2)/256), I$4)</f>
        <v>37</v>
      </c>
      <c r="J185" s="7">
        <f>ROUND( J$2+(('coded NOLH for 23-29 factors'!J184-1)*(J$3-J$2)/256), J$4)</f>
        <v>30</v>
      </c>
      <c r="K185" s="7">
        <f>ROUND( K$2+(('coded NOLH for 23-29 factors'!K184-1)*(K$3-K$2)/256), K$4)</f>
        <v>234</v>
      </c>
      <c r="L185" s="7">
        <f>ROUND( L$2+(('coded NOLH for 23-29 factors'!L184-1)*(L$3-L$2)/256), L$4)</f>
        <v>214</v>
      </c>
      <c r="M185" s="7">
        <f>ROUND( M$2+(('coded NOLH for 23-29 factors'!M184-1)*(M$3-M$2)/256), M$4)</f>
        <v>47</v>
      </c>
      <c r="N185" s="7">
        <f>ROUND( N$2+(('coded NOLH for 23-29 factors'!N184-1)*(N$3-N$2)/256), N$4)</f>
        <v>84</v>
      </c>
      <c r="O185" s="7">
        <f>ROUND( O$2+(('coded NOLH for 23-29 factors'!O184-1)*(O$3-O$2)/256), O$4)</f>
        <v>155</v>
      </c>
      <c r="P185" s="7">
        <f>ROUND( P$2+(('coded NOLH for 23-29 factors'!P184-1)*(P$3-P$2)/256), P$4)</f>
        <v>96</v>
      </c>
      <c r="Q185" s="7">
        <f>ROUND( Q$2+(('coded NOLH for 23-29 factors'!Q184-1)*(Q$3-Q$2)/256), Q$4)</f>
        <v>23</v>
      </c>
      <c r="R185" s="7">
        <f>ROUND( R$2+(('coded NOLH for 23-29 factors'!R184-1)*(R$3-R$2)/256), R$4)</f>
        <v>186</v>
      </c>
      <c r="S185" s="7">
        <f>ROUND( S$2+(('coded NOLH for 23-29 factors'!S184-1)*(S$3-S$2)/256), S$4)</f>
        <v>205</v>
      </c>
      <c r="T185" s="7">
        <f>ROUND( T$2+(('coded NOLH for 23-29 factors'!T184-1)*(T$3-T$2)/256), T$4)</f>
        <v>18</v>
      </c>
      <c r="U185" s="7">
        <f>ROUND( U$2+(('coded NOLH for 23-29 factors'!U184-1)*(U$3-U$2)/256), U$4)</f>
        <v>223</v>
      </c>
      <c r="V185" s="7">
        <f>ROUND( V$2+(('coded NOLH for 23-29 factors'!V184-1)*(V$3-V$2)/256), V$4)</f>
        <v>43</v>
      </c>
      <c r="W185" s="7">
        <f>ROUND( W$2+(('coded NOLH for 23-29 factors'!W184-1)*(W$3-W$2)/256), W$4)</f>
        <v>31</v>
      </c>
      <c r="X185" s="7">
        <f>ROUND( X$2+(('coded NOLH for 23-29 factors'!X184-1)*(X$3-X$2)/256), X$4)</f>
        <v>186</v>
      </c>
      <c r="Y185" s="7">
        <f>ROUND( Y$2+(('coded NOLH for 23-29 factors'!Y184-1)*(Y$3-Y$2)/256), Y$4)</f>
        <v>28</v>
      </c>
      <c r="Z185" s="7">
        <f>ROUND( Z$2+(('coded NOLH for 23-29 factors'!Z184-1)*(Z$3-Z$2)/256), Z$4)</f>
        <v>55</v>
      </c>
      <c r="AA185" s="7">
        <f>ROUND( AA$2+(('coded NOLH for 23-29 factors'!AA184-1)*(AA$3-AA$2)/256), AA$4)</f>
        <v>178</v>
      </c>
      <c r="AB185" s="7">
        <f>ROUND( AB$2+(('coded NOLH for 23-29 factors'!AB184-1)*(AB$3-AB$2)/256), AB$4)</f>
        <v>227</v>
      </c>
      <c r="AC185" s="7">
        <f>ROUND( AC$2+(('coded NOLH for 23-29 factors'!AC184-1)*(AC$3-AC$2)/256), AC$4)</f>
        <v>4</v>
      </c>
      <c r="AD185" s="7">
        <f>ROUND( AD$2+(('coded NOLH for 23-29 factors'!AD184-1)*(AD$3-AD$2)/256), AD$4)</f>
        <v>112</v>
      </c>
    </row>
    <row r="186" spans="2:30" x14ac:dyDescent="0.2">
      <c r="B186" s="7">
        <f>ROUND( B$2+(('coded NOLH for 23-29 factors'!B185-1)*(B$3-B$2)/256), B$4)</f>
        <v>166</v>
      </c>
      <c r="C186" s="7">
        <f>ROUND( C$2+(('coded NOLH for 23-29 factors'!C185-1)*(C$3-C$2)/256), C$4)</f>
        <v>254</v>
      </c>
      <c r="D186" s="7">
        <f>ROUND( D$2+(('coded NOLH for 23-29 factors'!D185-1)*(D$3-D$2)/256), D$4)</f>
        <v>241</v>
      </c>
      <c r="E186" s="7">
        <f>ROUND( E$2+(('coded NOLH for 23-29 factors'!E185-1)*(E$3-E$2)/256), E$4)</f>
        <v>60</v>
      </c>
      <c r="F186" s="7">
        <f>ROUND( F$2+(('coded NOLH for 23-29 factors'!F185-1)*(F$3-F$2)/256), F$4)</f>
        <v>32</v>
      </c>
      <c r="G186" s="7">
        <f>ROUND( G$2+(('coded NOLH for 23-29 factors'!G185-1)*(G$3-G$2)/256), G$4)</f>
        <v>200</v>
      </c>
      <c r="H186" s="7">
        <f>ROUND( H$2+(('coded NOLH for 23-29 factors'!H185-1)*(H$3-H$2)/256), H$4)</f>
        <v>188</v>
      </c>
      <c r="I186" s="7">
        <f>ROUND( I$2+(('coded NOLH for 23-29 factors'!I185-1)*(I$3-I$2)/256), I$4)</f>
        <v>91</v>
      </c>
      <c r="J186" s="7">
        <f>ROUND( J$2+(('coded NOLH for 23-29 factors'!J185-1)*(J$3-J$2)/256), J$4)</f>
        <v>216</v>
      </c>
      <c r="K186" s="7">
        <f>ROUND( K$2+(('coded NOLH for 23-29 factors'!K185-1)*(K$3-K$2)/256), K$4)</f>
        <v>41</v>
      </c>
      <c r="L186" s="7">
        <f>ROUND( L$2+(('coded NOLH for 23-29 factors'!L185-1)*(L$3-L$2)/256), L$4)</f>
        <v>5</v>
      </c>
      <c r="M186" s="7">
        <f>ROUND( M$2+(('coded NOLH for 23-29 factors'!M185-1)*(M$3-M$2)/256), M$4)</f>
        <v>215</v>
      </c>
      <c r="N186" s="7">
        <f>ROUND( N$2+(('coded NOLH for 23-29 factors'!N185-1)*(N$3-N$2)/256), N$4)</f>
        <v>254</v>
      </c>
      <c r="O186" s="7">
        <f>ROUND( O$2+(('coded NOLH for 23-29 factors'!O185-1)*(O$3-O$2)/256), O$4)</f>
        <v>29</v>
      </c>
      <c r="P186" s="7">
        <f>ROUND( P$2+(('coded NOLH for 23-29 factors'!P185-1)*(P$3-P$2)/256), P$4)</f>
        <v>95</v>
      </c>
      <c r="Q186" s="7">
        <f>ROUND( Q$2+(('coded NOLH for 23-29 factors'!Q185-1)*(Q$3-Q$2)/256), Q$4)</f>
        <v>1</v>
      </c>
      <c r="R186" s="7">
        <f>ROUND( R$2+(('coded NOLH for 23-29 factors'!R185-1)*(R$3-R$2)/256), R$4)</f>
        <v>181</v>
      </c>
      <c r="S186" s="7">
        <f>ROUND( S$2+(('coded NOLH for 23-29 factors'!S185-1)*(S$3-S$2)/256), S$4)</f>
        <v>151</v>
      </c>
      <c r="T186" s="7">
        <f>ROUND( T$2+(('coded NOLH for 23-29 factors'!T185-1)*(T$3-T$2)/256), T$4)</f>
        <v>107</v>
      </c>
      <c r="U186" s="7">
        <f>ROUND( U$2+(('coded NOLH for 23-29 factors'!U185-1)*(U$3-U$2)/256), U$4)</f>
        <v>161</v>
      </c>
      <c r="V186" s="7">
        <f>ROUND( V$2+(('coded NOLH for 23-29 factors'!V185-1)*(V$3-V$2)/256), V$4)</f>
        <v>46</v>
      </c>
      <c r="W186" s="7">
        <f>ROUND( W$2+(('coded NOLH for 23-29 factors'!W185-1)*(W$3-W$2)/256), W$4)</f>
        <v>1</v>
      </c>
      <c r="X186" s="7">
        <f>ROUND( X$2+(('coded NOLH for 23-29 factors'!X185-1)*(X$3-X$2)/256), X$4)</f>
        <v>131</v>
      </c>
      <c r="Y186" s="7">
        <f>ROUND( Y$2+(('coded NOLH for 23-29 factors'!Y185-1)*(Y$3-Y$2)/256), Y$4)</f>
        <v>42</v>
      </c>
      <c r="Z186" s="7">
        <f>ROUND( Z$2+(('coded NOLH for 23-29 factors'!Z185-1)*(Z$3-Z$2)/256), Z$4)</f>
        <v>111</v>
      </c>
      <c r="AA186" s="7">
        <f>ROUND( AA$2+(('coded NOLH for 23-29 factors'!AA185-1)*(AA$3-AA$2)/256), AA$4)</f>
        <v>184</v>
      </c>
      <c r="AB186" s="7">
        <f>ROUND( AB$2+(('coded NOLH for 23-29 factors'!AB185-1)*(AB$3-AB$2)/256), AB$4)</f>
        <v>138</v>
      </c>
      <c r="AC186" s="7">
        <f>ROUND( AC$2+(('coded NOLH for 23-29 factors'!AC185-1)*(AC$3-AC$2)/256), AC$4)</f>
        <v>131</v>
      </c>
      <c r="AD186" s="7">
        <f>ROUND( AD$2+(('coded NOLH for 23-29 factors'!AD185-1)*(AD$3-AD$2)/256), AD$4)</f>
        <v>95</v>
      </c>
    </row>
    <row r="187" spans="2:30" x14ac:dyDescent="0.2">
      <c r="B187" s="7">
        <f>ROUND( B$2+(('coded NOLH for 23-29 factors'!B186-1)*(B$3-B$2)/256), B$4)</f>
        <v>198</v>
      </c>
      <c r="C187" s="7">
        <f>ROUND( C$2+(('coded NOLH for 23-29 factors'!C186-1)*(C$3-C$2)/256), C$4)</f>
        <v>7</v>
      </c>
      <c r="D187" s="7">
        <f>ROUND( D$2+(('coded NOLH for 23-29 factors'!D186-1)*(D$3-D$2)/256), D$4)</f>
        <v>68</v>
      </c>
      <c r="E187" s="7">
        <f>ROUND( E$2+(('coded NOLH for 23-29 factors'!E186-1)*(E$3-E$2)/256), E$4)</f>
        <v>166</v>
      </c>
      <c r="F187" s="7">
        <f>ROUND( F$2+(('coded NOLH for 23-29 factors'!F186-1)*(F$3-F$2)/256), F$4)</f>
        <v>64</v>
      </c>
      <c r="G187" s="7">
        <f>ROUND( G$2+(('coded NOLH for 23-29 factors'!G186-1)*(G$3-G$2)/256), G$4)</f>
        <v>253</v>
      </c>
      <c r="H187" s="7">
        <f>ROUND( H$2+(('coded NOLH for 23-29 factors'!H186-1)*(H$3-H$2)/256), H$4)</f>
        <v>239</v>
      </c>
      <c r="I187" s="7">
        <f>ROUND( I$2+(('coded NOLH for 23-29 factors'!I186-1)*(I$3-I$2)/256), I$4)</f>
        <v>115</v>
      </c>
      <c r="J187" s="7">
        <f>ROUND( J$2+(('coded NOLH for 23-29 factors'!J186-1)*(J$3-J$2)/256), J$4)</f>
        <v>153</v>
      </c>
      <c r="K187" s="7">
        <f>ROUND( K$2+(('coded NOLH for 23-29 factors'!K186-1)*(K$3-K$2)/256), K$4)</f>
        <v>20</v>
      </c>
      <c r="L187" s="7">
        <f>ROUND( L$2+(('coded NOLH for 23-29 factors'!L186-1)*(L$3-L$2)/256), L$4)</f>
        <v>185</v>
      </c>
      <c r="M187" s="7">
        <f>ROUND( M$2+(('coded NOLH for 23-29 factors'!M186-1)*(M$3-M$2)/256), M$4)</f>
        <v>21</v>
      </c>
      <c r="N187" s="7">
        <f>ROUND( N$2+(('coded NOLH for 23-29 factors'!N186-1)*(N$3-N$2)/256), N$4)</f>
        <v>39</v>
      </c>
      <c r="O187" s="7">
        <f>ROUND( O$2+(('coded NOLH for 23-29 factors'!O186-1)*(O$3-O$2)/256), O$4)</f>
        <v>178</v>
      </c>
      <c r="P187" s="7">
        <f>ROUND( P$2+(('coded NOLH for 23-29 factors'!P186-1)*(P$3-P$2)/256), P$4)</f>
        <v>5</v>
      </c>
      <c r="Q187" s="7">
        <f>ROUND( Q$2+(('coded NOLH for 23-29 factors'!Q186-1)*(Q$3-Q$2)/256), Q$4)</f>
        <v>212</v>
      </c>
      <c r="R187" s="7">
        <f>ROUND( R$2+(('coded NOLH for 23-29 factors'!R186-1)*(R$3-R$2)/256), R$4)</f>
        <v>53</v>
      </c>
      <c r="S187" s="7">
        <f>ROUND( S$2+(('coded NOLH for 23-29 factors'!S186-1)*(S$3-S$2)/256), S$4)</f>
        <v>33</v>
      </c>
      <c r="T187" s="7">
        <f>ROUND( T$2+(('coded NOLH for 23-29 factors'!T186-1)*(T$3-T$2)/256), T$4)</f>
        <v>201</v>
      </c>
      <c r="U187" s="7">
        <f>ROUND( U$2+(('coded NOLH for 23-29 factors'!U186-1)*(U$3-U$2)/256), U$4)</f>
        <v>75</v>
      </c>
      <c r="V187" s="7">
        <f>ROUND( V$2+(('coded NOLH for 23-29 factors'!V186-1)*(V$3-V$2)/256), V$4)</f>
        <v>197</v>
      </c>
      <c r="W187" s="7">
        <f>ROUND( W$2+(('coded NOLH for 23-29 factors'!W186-1)*(W$3-W$2)/256), W$4)</f>
        <v>199</v>
      </c>
      <c r="X187" s="7">
        <f>ROUND( X$2+(('coded NOLH for 23-29 factors'!X186-1)*(X$3-X$2)/256), X$4)</f>
        <v>93</v>
      </c>
      <c r="Y187" s="7">
        <f>ROUND( Y$2+(('coded NOLH for 23-29 factors'!Y186-1)*(Y$3-Y$2)/256), Y$4)</f>
        <v>70</v>
      </c>
      <c r="Z187" s="7">
        <f>ROUND( Z$2+(('coded NOLH for 23-29 factors'!Z186-1)*(Z$3-Z$2)/256), Z$4)</f>
        <v>100</v>
      </c>
      <c r="AA187" s="7">
        <f>ROUND( AA$2+(('coded NOLH for 23-29 factors'!AA186-1)*(AA$3-AA$2)/256), AA$4)</f>
        <v>222</v>
      </c>
      <c r="AB187" s="7">
        <f>ROUND( AB$2+(('coded NOLH for 23-29 factors'!AB186-1)*(AB$3-AB$2)/256), AB$4)</f>
        <v>212</v>
      </c>
      <c r="AC187" s="7">
        <f>ROUND( AC$2+(('coded NOLH for 23-29 factors'!AC186-1)*(AC$3-AC$2)/256), AC$4)</f>
        <v>134</v>
      </c>
      <c r="AD187" s="7">
        <f>ROUND( AD$2+(('coded NOLH for 23-29 factors'!AD186-1)*(AD$3-AD$2)/256), AD$4)</f>
        <v>64</v>
      </c>
    </row>
    <row r="188" spans="2:30" x14ac:dyDescent="0.2">
      <c r="B188" s="7">
        <f>ROUND( B$2+(('coded NOLH for 23-29 factors'!B187-1)*(B$3-B$2)/256), B$4)</f>
        <v>251</v>
      </c>
      <c r="C188" s="7">
        <f>ROUND( C$2+(('coded NOLH for 23-29 factors'!C187-1)*(C$3-C$2)/256), C$4)</f>
        <v>198</v>
      </c>
      <c r="D188" s="7">
        <f>ROUND( D$2+(('coded NOLH for 23-29 factors'!D187-1)*(D$3-D$2)/256), D$4)</f>
        <v>112</v>
      </c>
      <c r="E188" s="7">
        <f>ROUND( E$2+(('coded NOLH for 23-29 factors'!E187-1)*(E$3-E$2)/256), E$4)</f>
        <v>254</v>
      </c>
      <c r="F188" s="7">
        <f>ROUND( F$2+(('coded NOLH for 23-29 factors'!F187-1)*(F$3-F$2)/256), F$4)</f>
        <v>69</v>
      </c>
      <c r="G188" s="7">
        <f>ROUND( G$2+(('coded NOLH for 23-29 factors'!G187-1)*(G$3-G$2)/256), G$4)</f>
        <v>223</v>
      </c>
      <c r="H188" s="7">
        <f>ROUND( H$2+(('coded NOLH for 23-29 factors'!H187-1)*(H$3-H$2)/256), H$4)</f>
        <v>222</v>
      </c>
      <c r="I188" s="7">
        <f>ROUND( I$2+(('coded NOLH for 23-29 factors'!I187-1)*(I$3-I$2)/256), I$4)</f>
        <v>90</v>
      </c>
      <c r="J188" s="7">
        <f>ROUND( J$2+(('coded NOLH for 23-29 factors'!J187-1)*(J$3-J$2)/256), J$4)</f>
        <v>69</v>
      </c>
      <c r="K188" s="7">
        <f>ROUND( K$2+(('coded NOLH for 23-29 factors'!K187-1)*(K$3-K$2)/256), K$4)</f>
        <v>187</v>
      </c>
      <c r="L188" s="7">
        <f>ROUND( L$2+(('coded NOLH for 23-29 factors'!L187-1)*(L$3-L$2)/256), L$4)</f>
        <v>72</v>
      </c>
      <c r="M188" s="7">
        <f>ROUND( M$2+(('coded NOLH for 23-29 factors'!M187-1)*(M$3-M$2)/256), M$4)</f>
        <v>229</v>
      </c>
      <c r="N188" s="7">
        <f>ROUND( N$2+(('coded NOLH for 23-29 factors'!N187-1)*(N$3-N$2)/256), N$4)</f>
        <v>251</v>
      </c>
      <c r="O188" s="7">
        <f>ROUND( O$2+(('coded NOLH for 23-29 factors'!O187-1)*(O$3-O$2)/256), O$4)</f>
        <v>120</v>
      </c>
      <c r="P188" s="7">
        <f>ROUND( P$2+(('coded NOLH for 23-29 factors'!P187-1)*(P$3-P$2)/256), P$4)</f>
        <v>83</v>
      </c>
      <c r="Q188" s="7">
        <f>ROUND( Q$2+(('coded NOLH for 23-29 factors'!Q187-1)*(Q$3-Q$2)/256), Q$4)</f>
        <v>225</v>
      </c>
      <c r="R188" s="7">
        <f>ROUND( R$2+(('coded NOLH for 23-29 factors'!R187-1)*(R$3-R$2)/256), R$4)</f>
        <v>47</v>
      </c>
      <c r="S188" s="7">
        <f>ROUND( S$2+(('coded NOLH for 23-29 factors'!S187-1)*(S$3-S$2)/256), S$4)</f>
        <v>125</v>
      </c>
      <c r="T188" s="7">
        <f>ROUND( T$2+(('coded NOLH for 23-29 factors'!T187-1)*(T$3-T$2)/256), T$4)</f>
        <v>209</v>
      </c>
      <c r="U188" s="7">
        <f>ROUND( U$2+(('coded NOLH for 23-29 factors'!U187-1)*(U$3-U$2)/256), U$4)</f>
        <v>8</v>
      </c>
      <c r="V188" s="7">
        <f>ROUND( V$2+(('coded NOLH for 23-29 factors'!V187-1)*(V$3-V$2)/256), V$4)</f>
        <v>242</v>
      </c>
      <c r="W188" s="7">
        <f>ROUND( W$2+(('coded NOLH for 23-29 factors'!W187-1)*(W$3-W$2)/256), W$4)</f>
        <v>237</v>
      </c>
      <c r="X188" s="7">
        <f>ROUND( X$2+(('coded NOLH for 23-29 factors'!X187-1)*(X$3-X$2)/256), X$4)</f>
        <v>27</v>
      </c>
      <c r="Y188" s="7">
        <f>ROUND( Y$2+(('coded NOLH for 23-29 factors'!Y187-1)*(Y$3-Y$2)/256), Y$4)</f>
        <v>92</v>
      </c>
      <c r="Z188" s="7">
        <f>ROUND( Z$2+(('coded NOLH for 23-29 factors'!Z187-1)*(Z$3-Z$2)/256), Z$4)</f>
        <v>120</v>
      </c>
      <c r="AA188" s="7">
        <f>ROUND( AA$2+(('coded NOLH for 23-29 factors'!AA187-1)*(AA$3-AA$2)/256), AA$4)</f>
        <v>201</v>
      </c>
      <c r="AB188" s="7">
        <f>ROUND( AB$2+(('coded NOLH for 23-29 factors'!AB187-1)*(AB$3-AB$2)/256), AB$4)</f>
        <v>173</v>
      </c>
      <c r="AC188" s="7">
        <f>ROUND( AC$2+(('coded NOLH for 23-29 factors'!AC187-1)*(AC$3-AC$2)/256), AC$4)</f>
        <v>11</v>
      </c>
      <c r="AD188" s="7">
        <f>ROUND( AD$2+(('coded NOLH for 23-29 factors'!AD187-1)*(AD$3-AD$2)/256), AD$4)</f>
        <v>61</v>
      </c>
    </row>
    <row r="189" spans="2:30" x14ac:dyDescent="0.2">
      <c r="B189" s="7">
        <f>ROUND( B$2+(('coded NOLH for 23-29 factors'!B188-1)*(B$3-B$2)/256), B$4)</f>
        <v>146</v>
      </c>
      <c r="C189" s="7">
        <f>ROUND( C$2+(('coded NOLH for 23-29 factors'!C188-1)*(C$3-C$2)/256), C$4)</f>
        <v>68</v>
      </c>
      <c r="D189" s="7">
        <f>ROUND( D$2+(('coded NOLH for 23-29 factors'!D188-1)*(D$3-D$2)/256), D$4)</f>
        <v>251</v>
      </c>
      <c r="E189" s="7">
        <f>ROUND( E$2+(('coded NOLH for 23-29 factors'!E188-1)*(E$3-E$2)/256), E$4)</f>
        <v>196</v>
      </c>
      <c r="F189" s="7">
        <f>ROUND( F$2+(('coded NOLH for 23-29 factors'!F188-1)*(F$3-F$2)/256), F$4)</f>
        <v>61</v>
      </c>
      <c r="G189" s="7">
        <f>ROUND( G$2+(('coded NOLH for 23-29 factors'!G188-1)*(G$3-G$2)/256), G$4)</f>
        <v>201</v>
      </c>
      <c r="H189" s="7">
        <f>ROUND( H$2+(('coded NOLH for 23-29 factors'!H188-1)*(H$3-H$2)/256), H$4)</f>
        <v>133</v>
      </c>
      <c r="I189" s="7">
        <f>ROUND( I$2+(('coded NOLH for 23-29 factors'!I188-1)*(I$3-I$2)/256), I$4)</f>
        <v>3</v>
      </c>
      <c r="J189" s="7">
        <f>ROUND( J$2+(('coded NOLH for 23-29 factors'!J188-1)*(J$3-J$2)/256), J$4)</f>
        <v>53</v>
      </c>
      <c r="K189" s="7">
        <f>ROUND( K$2+(('coded NOLH for 23-29 factors'!K188-1)*(K$3-K$2)/256), K$4)</f>
        <v>44</v>
      </c>
      <c r="L189" s="7">
        <f>ROUND( L$2+(('coded NOLH for 23-29 factors'!L188-1)*(L$3-L$2)/256), L$4)</f>
        <v>199</v>
      </c>
      <c r="M189" s="7">
        <f>ROUND( M$2+(('coded NOLH for 23-29 factors'!M188-1)*(M$3-M$2)/256), M$4)</f>
        <v>24</v>
      </c>
      <c r="N189" s="7">
        <f>ROUND( N$2+(('coded NOLH for 23-29 factors'!N188-1)*(N$3-N$2)/256), N$4)</f>
        <v>30</v>
      </c>
      <c r="O189" s="7">
        <f>ROUND( O$2+(('coded NOLH for 23-29 factors'!O188-1)*(O$3-O$2)/256), O$4)</f>
        <v>204</v>
      </c>
      <c r="P189" s="7">
        <f>ROUND( P$2+(('coded NOLH for 23-29 factors'!P188-1)*(P$3-P$2)/256), P$4)</f>
        <v>227</v>
      </c>
      <c r="Q189" s="7">
        <f>ROUND( Q$2+(('coded NOLH for 23-29 factors'!Q188-1)*(Q$3-Q$2)/256), Q$4)</f>
        <v>96</v>
      </c>
      <c r="R189" s="7">
        <f>ROUND( R$2+(('coded NOLH for 23-29 factors'!R188-1)*(R$3-R$2)/256), R$4)</f>
        <v>246</v>
      </c>
      <c r="S189" s="7">
        <f>ROUND( S$2+(('coded NOLH for 23-29 factors'!S188-1)*(S$3-S$2)/256), S$4)</f>
        <v>238</v>
      </c>
      <c r="T189" s="7">
        <f>ROUND( T$2+(('coded NOLH for 23-29 factors'!T188-1)*(T$3-T$2)/256), T$4)</f>
        <v>90</v>
      </c>
      <c r="U189" s="7">
        <f>ROUND( U$2+(('coded NOLH for 23-29 factors'!U188-1)*(U$3-U$2)/256), U$4)</f>
        <v>15</v>
      </c>
      <c r="V189" s="7">
        <f>ROUND( V$2+(('coded NOLH for 23-29 factors'!V188-1)*(V$3-V$2)/256), V$4)</f>
        <v>208</v>
      </c>
      <c r="W189" s="7">
        <f>ROUND( W$2+(('coded NOLH for 23-29 factors'!W188-1)*(W$3-W$2)/256), W$4)</f>
        <v>201</v>
      </c>
      <c r="X189" s="7">
        <f>ROUND( X$2+(('coded NOLH for 23-29 factors'!X188-1)*(X$3-X$2)/256), X$4)</f>
        <v>50</v>
      </c>
      <c r="Y189" s="7">
        <f>ROUND( Y$2+(('coded NOLH for 23-29 factors'!Y188-1)*(Y$3-Y$2)/256), Y$4)</f>
        <v>115</v>
      </c>
      <c r="Z189" s="7">
        <f>ROUND( Z$2+(('coded NOLH for 23-29 factors'!Z188-1)*(Z$3-Z$2)/256), Z$4)</f>
        <v>19</v>
      </c>
      <c r="AA189" s="7">
        <f>ROUND( AA$2+(('coded NOLH for 23-29 factors'!AA188-1)*(AA$3-AA$2)/256), AA$4)</f>
        <v>231</v>
      </c>
      <c r="AB189" s="7">
        <f>ROUND( AB$2+(('coded NOLH for 23-29 factors'!AB188-1)*(AB$3-AB$2)/256), AB$4)</f>
        <v>177</v>
      </c>
      <c r="AC189" s="7">
        <f>ROUND( AC$2+(('coded NOLH for 23-29 factors'!AC188-1)*(AC$3-AC$2)/256), AC$4)</f>
        <v>109</v>
      </c>
      <c r="AD189" s="7">
        <f>ROUND( AD$2+(('coded NOLH for 23-29 factors'!AD188-1)*(AD$3-AD$2)/256), AD$4)</f>
        <v>111</v>
      </c>
    </row>
    <row r="190" spans="2:30" x14ac:dyDescent="0.2">
      <c r="B190" s="7">
        <f>ROUND( B$2+(('coded NOLH for 23-29 factors'!B189-1)*(B$3-B$2)/256), B$4)</f>
        <v>190</v>
      </c>
      <c r="C190" s="7">
        <f>ROUND( C$2+(('coded NOLH for 23-29 factors'!C189-1)*(C$3-C$2)/256), C$4)</f>
        <v>146</v>
      </c>
      <c r="D190" s="7">
        <f>ROUND( D$2+(('coded NOLH for 23-29 factors'!D189-1)*(D$3-D$2)/256), D$4)</f>
        <v>198</v>
      </c>
      <c r="E190" s="7">
        <f>ROUND( E$2+(('coded NOLH for 23-29 factors'!E189-1)*(E$3-E$2)/256), E$4)</f>
        <v>241</v>
      </c>
      <c r="F190" s="7">
        <f>ROUND( F$2+(('coded NOLH for 23-29 factors'!F189-1)*(F$3-F$2)/256), F$4)</f>
        <v>78</v>
      </c>
      <c r="G190" s="7">
        <f>ROUND( G$2+(('coded NOLH for 23-29 factors'!G189-1)*(G$3-G$2)/256), G$4)</f>
        <v>210</v>
      </c>
      <c r="H190" s="7">
        <f>ROUND( H$2+(('coded NOLH for 23-29 factors'!H189-1)*(H$3-H$2)/256), H$4)</f>
        <v>238</v>
      </c>
      <c r="I190" s="7">
        <f>ROUND( I$2+(('coded NOLH for 23-29 factors'!I189-1)*(I$3-I$2)/256), I$4)</f>
        <v>40</v>
      </c>
      <c r="J190" s="7">
        <f>ROUND( J$2+(('coded NOLH for 23-29 factors'!J189-1)*(J$3-J$2)/256), J$4)</f>
        <v>248</v>
      </c>
      <c r="K190" s="7">
        <f>ROUND( K$2+(('coded NOLH for 23-29 factors'!K189-1)*(K$3-K$2)/256), K$4)</f>
        <v>226</v>
      </c>
      <c r="L190" s="7">
        <f>ROUND( L$2+(('coded NOLH for 23-29 factors'!L189-1)*(L$3-L$2)/256), L$4)</f>
        <v>71</v>
      </c>
      <c r="M190" s="7">
        <f>ROUND( M$2+(('coded NOLH for 23-29 factors'!M189-1)*(M$3-M$2)/256), M$4)</f>
        <v>169</v>
      </c>
      <c r="N190" s="7">
        <f>ROUND( N$2+(('coded NOLH for 23-29 factors'!N189-1)*(N$3-N$2)/256), N$4)</f>
        <v>144</v>
      </c>
      <c r="O190" s="7">
        <f>ROUND( O$2+(('coded NOLH for 23-29 factors'!O189-1)*(O$3-O$2)/256), O$4)</f>
        <v>1</v>
      </c>
      <c r="P190" s="7">
        <f>ROUND( P$2+(('coded NOLH for 23-29 factors'!P189-1)*(P$3-P$2)/256), P$4)</f>
        <v>169</v>
      </c>
      <c r="Q190" s="7">
        <f>ROUND( Q$2+(('coded NOLH for 23-29 factors'!Q189-1)*(Q$3-Q$2)/256), Q$4)</f>
        <v>115</v>
      </c>
      <c r="R190" s="7">
        <f>ROUND( R$2+(('coded NOLH for 23-29 factors'!R189-1)*(R$3-R$2)/256), R$4)</f>
        <v>244</v>
      </c>
      <c r="S190" s="7">
        <f>ROUND( S$2+(('coded NOLH for 23-29 factors'!S189-1)*(S$3-S$2)/256), S$4)</f>
        <v>223</v>
      </c>
      <c r="T190" s="7">
        <f>ROUND( T$2+(('coded NOLH for 23-29 factors'!T189-1)*(T$3-T$2)/256), T$4)</f>
        <v>77</v>
      </c>
      <c r="U190" s="7">
        <f>ROUND( U$2+(('coded NOLH for 23-29 factors'!U189-1)*(U$3-U$2)/256), U$4)</f>
        <v>6</v>
      </c>
      <c r="V190" s="7">
        <f>ROUND( V$2+(('coded NOLH for 23-29 factors'!V189-1)*(V$3-V$2)/256), V$4)</f>
        <v>223</v>
      </c>
      <c r="W190" s="7">
        <f>ROUND( W$2+(('coded NOLH for 23-29 factors'!W189-1)*(W$3-W$2)/256), W$4)</f>
        <v>135</v>
      </c>
      <c r="X190" s="7">
        <f>ROUND( X$2+(('coded NOLH for 23-29 factors'!X189-1)*(X$3-X$2)/256), X$4)</f>
        <v>139</v>
      </c>
      <c r="Y190" s="7">
        <f>ROUND( Y$2+(('coded NOLH for 23-29 factors'!Y189-1)*(Y$3-Y$2)/256), Y$4)</f>
        <v>132</v>
      </c>
      <c r="Z190" s="7">
        <f>ROUND( Z$2+(('coded NOLH for 23-29 factors'!Z189-1)*(Z$3-Z$2)/256), Z$4)</f>
        <v>84</v>
      </c>
      <c r="AA190" s="7">
        <f>ROUND( AA$2+(('coded NOLH for 23-29 factors'!AA189-1)*(AA$3-AA$2)/256), AA$4)</f>
        <v>162</v>
      </c>
      <c r="AB190" s="7">
        <f>ROUND( AB$2+(('coded NOLH for 23-29 factors'!AB189-1)*(AB$3-AB$2)/256), AB$4)</f>
        <v>202</v>
      </c>
      <c r="AC190" s="7">
        <f>ROUND( AC$2+(('coded NOLH for 23-29 factors'!AC189-1)*(AC$3-AC$2)/256), AC$4)</f>
        <v>70</v>
      </c>
      <c r="AD190" s="7">
        <f>ROUND( AD$2+(('coded NOLH for 23-29 factors'!AD189-1)*(AD$3-AD$2)/256), AD$4)</f>
        <v>18</v>
      </c>
    </row>
    <row r="191" spans="2:30" x14ac:dyDescent="0.2">
      <c r="B191" s="7">
        <f>ROUND( B$2+(('coded NOLH for 23-29 factors'!B190-1)*(B$3-B$2)/256), B$4)</f>
        <v>180</v>
      </c>
      <c r="C191" s="7">
        <f>ROUND( C$2+(('coded NOLH for 23-29 factors'!C190-1)*(C$3-C$2)/256), C$4)</f>
        <v>61</v>
      </c>
      <c r="D191" s="7">
        <f>ROUND( D$2+(('coded NOLH for 23-29 factors'!D190-1)*(D$3-D$2)/256), D$4)</f>
        <v>64</v>
      </c>
      <c r="E191" s="7">
        <f>ROUND( E$2+(('coded NOLH for 23-29 factors'!E190-1)*(E$3-E$2)/256), E$4)</f>
        <v>1</v>
      </c>
      <c r="F191" s="7">
        <f>ROUND( F$2+(('coded NOLH for 23-29 factors'!F190-1)*(F$3-F$2)/256), F$4)</f>
        <v>190</v>
      </c>
      <c r="G191" s="7">
        <f>ROUND( G$2+(('coded NOLH for 23-29 factors'!G190-1)*(G$3-G$2)/256), G$4)</f>
        <v>138</v>
      </c>
      <c r="H191" s="7">
        <f>ROUND( H$2+(('coded NOLH for 23-29 factors'!H190-1)*(H$3-H$2)/256), H$4)</f>
        <v>158</v>
      </c>
      <c r="I191" s="7">
        <f>ROUND( I$2+(('coded NOLH for 23-29 factors'!I190-1)*(I$3-I$2)/256), I$4)</f>
        <v>63</v>
      </c>
      <c r="J191" s="7">
        <f>ROUND( J$2+(('coded NOLH for 23-29 factors'!J190-1)*(J$3-J$2)/256), J$4)</f>
        <v>193</v>
      </c>
      <c r="K191" s="7">
        <f>ROUND( K$2+(('coded NOLH for 23-29 factors'!K190-1)*(K$3-K$2)/256), K$4)</f>
        <v>248</v>
      </c>
      <c r="L191" s="7">
        <f>ROUND( L$2+(('coded NOLH for 23-29 factors'!L190-1)*(L$3-L$2)/256), L$4)</f>
        <v>101</v>
      </c>
      <c r="M191" s="7">
        <f>ROUND( M$2+(('coded NOLH for 23-29 factors'!M190-1)*(M$3-M$2)/256), M$4)</f>
        <v>115</v>
      </c>
      <c r="N191" s="7">
        <f>ROUND( N$2+(('coded NOLH for 23-29 factors'!N190-1)*(N$3-N$2)/256), N$4)</f>
        <v>19</v>
      </c>
      <c r="O191" s="7">
        <f>ROUND( O$2+(('coded NOLH for 23-29 factors'!O190-1)*(O$3-O$2)/256), O$4)</f>
        <v>218</v>
      </c>
      <c r="P191" s="7">
        <f>ROUND( P$2+(('coded NOLH for 23-29 factors'!P190-1)*(P$3-P$2)/256), P$4)</f>
        <v>222</v>
      </c>
      <c r="Q191" s="7">
        <f>ROUND( Q$2+(('coded NOLH for 23-29 factors'!Q190-1)*(Q$3-Q$2)/256), Q$4)</f>
        <v>72</v>
      </c>
      <c r="R191" s="7">
        <f>ROUND( R$2+(('coded NOLH for 23-29 factors'!R190-1)*(R$3-R$2)/256), R$4)</f>
        <v>24</v>
      </c>
      <c r="S191" s="7">
        <f>ROUND( S$2+(('coded NOLH for 23-29 factors'!S190-1)*(S$3-S$2)/256), S$4)</f>
        <v>97</v>
      </c>
      <c r="T191" s="7">
        <f>ROUND( T$2+(('coded NOLH for 23-29 factors'!T190-1)*(T$3-T$2)/256), T$4)</f>
        <v>243</v>
      </c>
      <c r="U191" s="7">
        <f>ROUND( U$2+(('coded NOLH for 23-29 factors'!U190-1)*(U$3-U$2)/256), U$4)</f>
        <v>7</v>
      </c>
      <c r="V191" s="7">
        <f>ROUND( V$2+(('coded NOLH for 23-29 factors'!V190-1)*(V$3-V$2)/256), V$4)</f>
        <v>113</v>
      </c>
      <c r="W191" s="7">
        <f>ROUND( W$2+(('coded NOLH for 23-29 factors'!W190-1)*(W$3-W$2)/256), W$4)</f>
        <v>106</v>
      </c>
      <c r="X191" s="7">
        <f>ROUND( X$2+(('coded NOLH for 23-29 factors'!X190-1)*(X$3-X$2)/256), X$4)</f>
        <v>233</v>
      </c>
      <c r="Y191" s="7">
        <f>ROUND( Y$2+(('coded NOLH for 23-29 factors'!Y190-1)*(Y$3-Y$2)/256), Y$4)</f>
        <v>167</v>
      </c>
      <c r="Z191" s="7">
        <f>ROUND( Z$2+(('coded NOLH for 23-29 factors'!Z190-1)*(Z$3-Z$2)/256), Z$4)</f>
        <v>201</v>
      </c>
      <c r="AA191" s="7">
        <f>ROUND( AA$2+(('coded NOLH for 23-29 factors'!AA190-1)*(AA$3-AA$2)/256), AA$4)</f>
        <v>10</v>
      </c>
      <c r="AB191" s="7">
        <f>ROUND( AB$2+(('coded NOLH for 23-29 factors'!AB190-1)*(AB$3-AB$2)/256), AB$4)</f>
        <v>180</v>
      </c>
      <c r="AC191" s="7">
        <f>ROUND( AC$2+(('coded NOLH for 23-29 factors'!AC190-1)*(AC$3-AC$2)/256), AC$4)</f>
        <v>81</v>
      </c>
      <c r="AD191" s="7">
        <f>ROUND( AD$2+(('coded NOLH for 23-29 factors'!AD190-1)*(AD$3-AD$2)/256), AD$4)</f>
        <v>103</v>
      </c>
    </row>
    <row r="192" spans="2:30" x14ac:dyDescent="0.2">
      <c r="B192" s="7">
        <f>ROUND( B$2+(('coded NOLH for 23-29 factors'!B191-1)*(B$3-B$2)/256), B$4)</f>
        <v>197</v>
      </c>
      <c r="C192" s="7">
        <f>ROUND( C$2+(('coded NOLH for 23-29 factors'!C191-1)*(C$3-C$2)/256), C$4)</f>
        <v>180</v>
      </c>
      <c r="D192" s="7">
        <f>ROUND( D$2+(('coded NOLH for 23-29 factors'!D191-1)*(D$3-D$2)/256), D$4)</f>
        <v>69</v>
      </c>
      <c r="E192" s="7">
        <f>ROUND( E$2+(('coded NOLH for 23-29 factors'!E191-1)*(E$3-E$2)/256), E$4)</f>
        <v>8</v>
      </c>
      <c r="F192" s="7">
        <f>ROUND( F$2+(('coded NOLH for 23-29 factors'!F191-1)*(F$3-F$2)/256), F$4)</f>
        <v>146</v>
      </c>
      <c r="G192" s="7">
        <f>ROUND( G$2+(('coded NOLH for 23-29 factors'!G191-1)*(G$3-G$2)/256), G$4)</f>
        <v>176</v>
      </c>
      <c r="H192" s="7">
        <f>ROUND( H$2+(('coded NOLH for 23-29 factors'!H191-1)*(H$3-H$2)/256), H$4)</f>
        <v>246</v>
      </c>
      <c r="I192" s="7">
        <f>ROUND( I$2+(('coded NOLH for 23-29 factors'!I191-1)*(I$3-I$2)/256), I$4)</f>
        <v>47</v>
      </c>
      <c r="J192" s="7">
        <f>ROUND( J$2+(('coded NOLH for 23-29 factors'!J191-1)*(J$3-J$2)/256), J$4)</f>
        <v>71</v>
      </c>
      <c r="K192" s="7">
        <f>ROUND( K$2+(('coded NOLH for 23-29 factors'!K191-1)*(K$3-K$2)/256), K$4)</f>
        <v>2</v>
      </c>
      <c r="L192" s="7">
        <f>ROUND( L$2+(('coded NOLH for 23-29 factors'!L191-1)*(L$3-L$2)/256), L$4)</f>
        <v>171</v>
      </c>
      <c r="M192" s="7">
        <f>ROUND( M$2+(('coded NOLH for 23-29 factors'!M191-1)*(M$3-M$2)/256), M$4)</f>
        <v>155</v>
      </c>
      <c r="N192" s="7">
        <f>ROUND( N$2+(('coded NOLH for 23-29 factors'!N191-1)*(N$3-N$2)/256), N$4)</f>
        <v>160</v>
      </c>
      <c r="O192" s="7">
        <f>ROUND( O$2+(('coded NOLH for 23-29 factors'!O191-1)*(O$3-O$2)/256), O$4)</f>
        <v>74</v>
      </c>
      <c r="P192" s="7">
        <f>ROUND( P$2+(('coded NOLH for 23-29 factors'!P191-1)*(P$3-P$2)/256), P$4)</f>
        <v>240</v>
      </c>
      <c r="Q192" s="7">
        <f>ROUND( Q$2+(('coded NOLH for 23-29 factors'!Q191-1)*(Q$3-Q$2)/256), Q$4)</f>
        <v>2</v>
      </c>
      <c r="R192" s="7">
        <f>ROUND( R$2+(('coded NOLH for 23-29 factors'!R191-1)*(R$3-R$2)/256), R$4)</f>
        <v>102</v>
      </c>
      <c r="S192" s="7">
        <f>ROUND( S$2+(('coded NOLH for 23-29 factors'!S191-1)*(S$3-S$2)/256), S$4)</f>
        <v>121</v>
      </c>
      <c r="T192" s="7">
        <f>ROUND( T$2+(('coded NOLH for 23-29 factors'!T191-1)*(T$3-T$2)/256), T$4)</f>
        <v>222</v>
      </c>
      <c r="U192" s="7">
        <f>ROUND( U$2+(('coded NOLH for 23-29 factors'!U191-1)*(U$3-U$2)/256), U$4)</f>
        <v>73</v>
      </c>
      <c r="V192" s="7">
        <f>ROUND( V$2+(('coded NOLH for 23-29 factors'!V191-1)*(V$3-V$2)/256), V$4)</f>
        <v>120</v>
      </c>
      <c r="W192" s="7">
        <f>ROUND( W$2+(('coded NOLH for 23-29 factors'!W191-1)*(W$3-W$2)/256), W$4)</f>
        <v>15</v>
      </c>
      <c r="X192" s="7">
        <f>ROUND( X$2+(('coded NOLH for 23-29 factors'!X191-1)*(X$3-X$2)/256), X$4)</f>
        <v>162</v>
      </c>
      <c r="Y192" s="7">
        <f>ROUND( Y$2+(('coded NOLH for 23-29 factors'!Y191-1)*(Y$3-Y$2)/256), Y$4)</f>
        <v>184</v>
      </c>
      <c r="Z192" s="7">
        <f>ROUND( Z$2+(('coded NOLH for 23-29 factors'!Z191-1)*(Z$3-Z$2)/256), Z$4)</f>
        <v>137</v>
      </c>
      <c r="AA192" s="7">
        <f>ROUND( AA$2+(('coded NOLH for 23-29 factors'!AA191-1)*(AA$3-AA$2)/256), AA$4)</f>
        <v>33</v>
      </c>
      <c r="AB192" s="7">
        <f>ROUND( AB$2+(('coded NOLH for 23-29 factors'!AB191-1)*(AB$3-AB$2)/256), AB$4)</f>
        <v>113</v>
      </c>
      <c r="AC192" s="7">
        <f>ROUND( AC$2+(('coded NOLH for 23-29 factors'!AC191-1)*(AC$3-AC$2)/256), AC$4)</f>
        <v>95</v>
      </c>
      <c r="AD192" s="7">
        <f>ROUND( AD$2+(('coded NOLH for 23-29 factors'!AD191-1)*(AD$3-AD$2)/256), AD$4)</f>
        <v>88</v>
      </c>
    </row>
    <row r="193" spans="2:30" x14ac:dyDescent="0.2">
      <c r="B193" s="7">
        <f>ROUND( B$2+(('coded NOLH for 23-29 factors'!B192-1)*(B$3-B$2)/256), B$4)</f>
        <v>189</v>
      </c>
      <c r="C193" s="7">
        <f>ROUND( C$2+(('coded NOLH for 23-29 factors'!C192-1)*(C$3-C$2)/256), C$4)</f>
        <v>64</v>
      </c>
      <c r="D193" s="7">
        <f>ROUND( D$2+(('coded NOLH for 23-29 factors'!D192-1)*(D$3-D$2)/256), D$4)</f>
        <v>197</v>
      </c>
      <c r="E193" s="7">
        <f>ROUND( E$2+(('coded NOLH for 23-29 factors'!E192-1)*(E$3-E$2)/256), E$4)</f>
        <v>16</v>
      </c>
      <c r="F193" s="7">
        <f>ROUND( F$2+(('coded NOLH for 23-29 factors'!F192-1)*(F$3-F$2)/256), F$4)</f>
        <v>251</v>
      </c>
      <c r="G193" s="7">
        <f>ROUND( G$2+(('coded NOLH for 23-29 factors'!G192-1)*(G$3-G$2)/256), G$4)</f>
        <v>156</v>
      </c>
      <c r="H193" s="7">
        <f>ROUND( H$2+(('coded NOLH for 23-29 factors'!H192-1)*(H$3-H$2)/256), H$4)</f>
        <v>144</v>
      </c>
      <c r="I193" s="7">
        <f>ROUND( I$2+(('coded NOLH for 23-29 factors'!I192-1)*(I$3-I$2)/256), I$4)</f>
        <v>45</v>
      </c>
      <c r="J193" s="7">
        <f>ROUND( J$2+(('coded NOLH for 23-29 factors'!J192-1)*(J$3-J$2)/256), J$4)</f>
        <v>76</v>
      </c>
      <c r="K193" s="7">
        <f>ROUND( K$2+(('coded NOLH for 23-29 factors'!K192-1)*(K$3-K$2)/256), K$4)</f>
        <v>220</v>
      </c>
      <c r="L193" s="7">
        <f>ROUND( L$2+(('coded NOLH for 23-29 factors'!L192-1)*(L$3-L$2)/256), L$4)</f>
        <v>52</v>
      </c>
      <c r="M193" s="7">
        <f>ROUND( M$2+(('coded NOLH for 23-29 factors'!M192-1)*(M$3-M$2)/256), M$4)</f>
        <v>88</v>
      </c>
      <c r="N193" s="7">
        <f>ROUND( N$2+(('coded NOLH for 23-29 factors'!N192-1)*(N$3-N$2)/256), N$4)</f>
        <v>110</v>
      </c>
      <c r="O193" s="7">
        <f>ROUND( O$2+(('coded NOLH for 23-29 factors'!O192-1)*(O$3-O$2)/256), O$4)</f>
        <v>236</v>
      </c>
      <c r="P193" s="7">
        <f>ROUND( P$2+(('coded NOLH for 23-29 factors'!P192-1)*(P$3-P$2)/256), P$4)</f>
        <v>2</v>
      </c>
      <c r="Q193" s="7">
        <f>ROUND( Q$2+(('coded NOLH for 23-29 factors'!Q192-1)*(Q$3-Q$2)/256), Q$4)</f>
        <v>145</v>
      </c>
      <c r="R193" s="7">
        <f>ROUND( R$2+(('coded NOLH for 23-29 factors'!R192-1)*(R$3-R$2)/256), R$4)</f>
        <v>123</v>
      </c>
      <c r="S193" s="7">
        <f>ROUND( S$2+(('coded NOLH for 23-29 factors'!S192-1)*(S$3-S$2)/256), S$4)</f>
        <v>241</v>
      </c>
      <c r="T193" s="7">
        <f>ROUND( T$2+(('coded NOLH for 23-29 factors'!T192-1)*(T$3-T$2)/256), T$4)</f>
        <v>47</v>
      </c>
      <c r="U193" s="7">
        <f>ROUND( U$2+(('coded NOLH for 23-29 factors'!U192-1)*(U$3-U$2)/256), U$4)</f>
        <v>3</v>
      </c>
      <c r="V193" s="7">
        <f>ROUND( V$2+(('coded NOLH for 23-29 factors'!V192-1)*(V$3-V$2)/256), V$4)</f>
        <v>14</v>
      </c>
      <c r="W193" s="7">
        <f>ROUND( W$2+(('coded NOLH for 23-29 factors'!W192-1)*(W$3-W$2)/256), W$4)</f>
        <v>43</v>
      </c>
      <c r="X193" s="7">
        <f>ROUND( X$2+(('coded NOLH for 23-29 factors'!X192-1)*(X$3-X$2)/256), X$4)</f>
        <v>217</v>
      </c>
      <c r="Y193" s="7">
        <f>ROUND( Y$2+(('coded NOLH for 23-29 factors'!Y192-1)*(Y$3-Y$2)/256), Y$4)</f>
        <v>191</v>
      </c>
      <c r="Z193" s="7">
        <f>ROUND( Z$2+(('coded NOLH for 23-29 factors'!Z192-1)*(Z$3-Z$2)/256), Z$4)</f>
        <v>229</v>
      </c>
      <c r="AA193" s="7">
        <f>ROUND( AA$2+(('coded NOLH for 23-29 factors'!AA192-1)*(AA$3-AA$2)/256), AA$4)</f>
        <v>65</v>
      </c>
      <c r="AB193" s="7">
        <f>ROUND( AB$2+(('coded NOLH for 23-29 factors'!AB192-1)*(AB$3-AB$2)/256), AB$4)</f>
        <v>216</v>
      </c>
      <c r="AC193" s="7">
        <f>ROUND( AC$2+(('coded NOLH for 23-29 factors'!AC192-1)*(AC$3-AC$2)/256), AC$4)</f>
        <v>117</v>
      </c>
      <c r="AD193" s="7">
        <f>ROUND( AD$2+(('coded NOLH for 23-29 factors'!AD192-1)*(AD$3-AD$2)/256), AD$4)</f>
        <v>40</v>
      </c>
    </row>
    <row r="194" spans="2:30" x14ac:dyDescent="0.2">
      <c r="B194" s="7">
        <f>ROUND( B$2+(('coded NOLH for 23-29 factors'!B193-1)*(B$3-B$2)/256), B$4)</f>
        <v>194</v>
      </c>
      <c r="C194" s="7">
        <f>ROUND( C$2+(('coded NOLH for 23-29 factors'!C193-1)*(C$3-C$2)/256), C$4)</f>
        <v>189</v>
      </c>
      <c r="D194" s="7">
        <f>ROUND( D$2+(('coded NOLH for 23-29 factors'!D193-1)*(D$3-D$2)/256), D$4)</f>
        <v>180</v>
      </c>
      <c r="E194" s="7">
        <f>ROUND( E$2+(('coded NOLH for 23-29 factors'!E193-1)*(E$3-E$2)/256), E$4)</f>
        <v>32</v>
      </c>
      <c r="F194" s="7">
        <f>ROUND( F$2+(('coded NOLH for 23-29 factors'!F193-1)*(F$3-F$2)/256), F$4)</f>
        <v>198</v>
      </c>
      <c r="G194" s="7">
        <f>ROUND( G$2+(('coded NOLH for 23-29 factors'!G193-1)*(G$3-G$2)/256), G$4)</f>
        <v>179</v>
      </c>
      <c r="H194" s="7">
        <f>ROUND( H$2+(('coded NOLH for 23-29 factors'!H193-1)*(H$3-H$2)/256), H$4)</f>
        <v>163</v>
      </c>
      <c r="I194" s="7">
        <f>ROUND( I$2+(('coded NOLH for 23-29 factors'!I193-1)*(I$3-I$2)/256), I$4)</f>
        <v>28</v>
      </c>
      <c r="J194" s="7">
        <f>ROUND( J$2+(('coded NOLH for 23-29 factors'!J193-1)*(J$3-J$2)/256), J$4)</f>
        <v>208</v>
      </c>
      <c r="K194" s="7">
        <f>ROUND( K$2+(('coded NOLH for 23-29 factors'!K193-1)*(K$3-K$2)/256), K$4)</f>
        <v>12</v>
      </c>
      <c r="L194" s="7">
        <f>ROUND( L$2+(('coded NOLH for 23-29 factors'!L193-1)*(L$3-L$2)/256), L$4)</f>
        <v>247</v>
      </c>
      <c r="M194" s="7">
        <f>ROUND( M$2+(('coded NOLH for 23-29 factors'!M193-1)*(M$3-M$2)/256), M$4)</f>
        <v>175</v>
      </c>
      <c r="N194" s="7">
        <f>ROUND( N$2+(('coded NOLH for 23-29 factors'!N193-1)*(N$3-N$2)/256), N$4)</f>
        <v>154</v>
      </c>
      <c r="O194" s="7">
        <f>ROUND( O$2+(('coded NOLH for 23-29 factors'!O193-1)*(O$3-O$2)/256), O$4)</f>
        <v>53</v>
      </c>
      <c r="P194" s="7">
        <f>ROUND( P$2+(('coded NOLH for 23-29 factors'!P193-1)*(P$3-P$2)/256), P$4)</f>
        <v>1</v>
      </c>
      <c r="Q194" s="7">
        <f>ROUND( Q$2+(('coded NOLH for 23-29 factors'!Q193-1)*(Q$3-Q$2)/256), Q$4)</f>
        <v>180</v>
      </c>
      <c r="R194" s="7">
        <f>ROUND( R$2+(('coded NOLH for 23-29 factors'!R193-1)*(R$3-R$2)/256), R$4)</f>
        <v>122</v>
      </c>
      <c r="S194" s="7">
        <f>ROUND( S$2+(('coded NOLH for 23-29 factors'!S193-1)*(S$3-S$2)/256), S$4)</f>
        <v>158</v>
      </c>
      <c r="T194" s="7">
        <f>ROUND( T$2+(('coded NOLH for 23-29 factors'!T193-1)*(T$3-T$2)/256), T$4)</f>
        <v>79</v>
      </c>
      <c r="U194" s="7">
        <f>ROUND( U$2+(('coded NOLH for 23-29 factors'!U193-1)*(U$3-U$2)/256), U$4)</f>
        <v>95</v>
      </c>
      <c r="V194" s="7">
        <f>ROUND( V$2+(('coded NOLH for 23-29 factors'!V193-1)*(V$3-V$2)/256), V$4)</f>
        <v>78</v>
      </c>
      <c r="W194" s="7">
        <f>ROUND( W$2+(('coded NOLH for 23-29 factors'!W193-1)*(W$3-W$2)/256), W$4)</f>
        <v>109</v>
      </c>
      <c r="X194" s="7">
        <f>ROUND( X$2+(('coded NOLH for 23-29 factors'!X193-1)*(X$3-X$2)/256), X$4)</f>
        <v>219</v>
      </c>
      <c r="Y194" s="7">
        <f>ROUND( Y$2+(('coded NOLH for 23-29 factors'!Y193-1)*(Y$3-Y$2)/256), Y$4)</f>
        <v>240</v>
      </c>
      <c r="Z194" s="7">
        <f>ROUND( Z$2+(('coded NOLH for 23-29 factors'!Z193-1)*(Z$3-Z$2)/256), Z$4)</f>
        <v>247</v>
      </c>
      <c r="AA194" s="7">
        <f>ROUND( AA$2+(('coded NOLH for 23-29 factors'!AA193-1)*(AA$3-AA$2)/256), AA$4)</f>
        <v>117</v>
      </c>
      <c r="AB194" s="7">
        <f>ROUND( AB$2+(('coded NOLH for 23-29 factors'!AB193-1)*(AB$3-AB$2)/256), AB$4)</f>
        <v>143</v>
      </c>
      <c r="AC194" s="7">
        <f>ROUND( AC$2+(('coded NOLH for 23-29 factors'!AC193-1)*(AC$3-AC$2)/256), AC$4)</f>
        <v>59</v>
      </c>
      <c r="AD194" s="7">
        <f>ROUND( AD$2+(('coded NOLH for 23-29 factors'!AD193-1)*(AD$3-AD$2)/256), AD$4)</f>
        <v>92</v>
      </c>
    </row>
    <row r="195" spans="2:30" x14ac:dyDescent="0.2">
      <c r="B195" s="7">
        <f>ROUND( B$2+(('coded NOLH for 23-29 factors'!B194-1)*(B$3-B$2)/256), B$4)</f>
        <v>226</v>
      </c>
      <c r="C195" s="7">
        <f>ROUND( C$2+(('coded NOLH for 23-29 factors'!C194-1)*(C$3-C$2)/256), C$4)</f>
        <v>16</v>
      </c>
      <c r="D195" s="7">
        <f>ROUND( D$2+(('coded NOLH for 23-29 factors'!D194-1)*(D$3-D$2)/256), D$4)</f>
        <v>1</v>
      </c>
      <c r="E195" s="7">
        <f>ROUND( E$2+(('coded NOLH for 23-29 factors'!E194-1)*(E$3-E$2)/256), E$4)</f>
        <v>194</v>
      </c>
      <c r="F195" s="7">
        <f>ROUND( F$2+(('coded NOLH for 23-29 factors'!F194-1)*(F$3-F$2)/256), F$4)</f>
        <v>166</v>
      </c>
      <c r="G195" s="7">
        <f>ROUND( G$2+(('coded NOLH for 23-29 factors'!G194-1)*(G$3-G$2)/256), G$4)</f>
        <v>215</v>
      </c>
      <c r="H195" s="7">
        <f>ROUND( H$2+(('coded NOLH for 23-29 factors'!H194-1)*(H$3-H$2)/256), H$4)</f>
        <v>153</v>
      </c>
      <c r="I195" s="7">
        <f>ROUND( I$2+(('coded NOLH for 23-29 factors'!I194-1)*(I$3-I$2)/256), I$4)</f>
        <v>77</v>
      </c>
      <c r="J195" s="7">
        <f>ROUND( J$2+(('coded NOLH for 23-29 factors'!J194-1)*(J$3-J$2)/256), J$4)</f>
        <v>250</v>
      </c>
      <c r="K195" s="7">
        <f>ROUND( K$2+(('coded NOLH for 23-29 factors'!K194-1)*(K$3-K$2)/256), K$4)</f>
        <v>72</v>
      </c>
      <c r="L195" s="7">
        <f>ROUND( L$2+(('coded NOLH for 23-29 factors'!L194-1)*(L$3-L$2)/256), L$4)</f>
        <v>3</v>
      </c>
      <c r="M195" s="7">
        <f>ROUND( M$2+(('coded NOLH for 23-29 factors'!M194-1)*(M$3-M$2)/256), M$4)</f>
        <v>76</v>
      </c>
      <c r="N195" s="7">
        <f>ROUND( N$2+(('coded NOLH for 23-29 factors'!N194-1)*(N$3-N$2)/256), N$4)</f>
        <v>46</v>
      </c>
      <c r="O195" s="7">
        <f>ROUND( O$2+(('coded NOLH for 23-29 factors'!O194-1)*(O$3-O$2)/256), O$4)</f>
        <v>224</v>
      </c>
      <c r="P195" s="7">
        <f>ROUND( P$2+(('coded NOLH for 23-29 factors'!P194-1)*(P$3-P$2)/256), P$4)</f>
        <v>67</v>
      </c>
      <c r="Q195" s="7">
        <f>ROUND( Q$2+(('coded NOLH for 23-29 factors'!Q194-1)*(Q$3-Q$2)/256), Q$4)</f>
        <v>31</v>
      </c>
      <c r="R195" s="7">
        <f>ROUND( R$2+(('coded NOLH for 23-29 factors'!R194-1)*(R$3-R$2)/256), R$4)</f>
        <v>131</v>
      </c>
      <c r="S195" s="7">
        <f>ROUND( S$2+(('coded NOLH for 23-29 factors'!S194-1)*(S$3-S$2)/256), S$4)</f>
        <v>94</v>
      </c>
      <c r="T195" s="7">
        <f>ROUND( T$2+(('coded NOLH for 23-29 factors'!T194-1)*(T$3-T$2)/256), T$4)</f>
        <v>227</v>
      </c>
      <c r="U195" s="7">
        <f>ROUND( U$2+(('coded NOLH for 23-29 factors'!U194-1)*(U$3-U$2)/256), U$4)</f>
        <v>231</v>
      </c>
      <c r="V195" s="7">
        <f>ROUND( V$2+(('coded NOLH for 23-29 factors'!V194-1)*(V$3-V$2)/256), V$4)</f>
        <v>175</v>
      </c>
      <c r="W195" s="7">
        <f>ROUND( W$2+(('coded NOLH for 23-29 factors'!W194-1)*(W$3-W$2)/256), W$4)</f>
        <v>143</v>
      </c>
      <c r="X195" s="7">
        <f>ROUND( X$2+(('coded NOLH for 23-29 factors'!X194-1)*(X$3-X$2)/256), X$4)</f>
        <v>2</v>
      </c>
      <c r="Y195" s="7">
        <f>ROUND( Y$2+(('coded NOLH for 23-29 factors'!Y194-1)*(Y$3-Y$2)/256), Y$4)</f>
        <v>203</v>
      </c>
      <c r="Z195" s="7">
        <f>ROUND( Z$2+(('coded NOLH for 23-29 factors'!Z194-1)*(Z$3-Z$2)/256), Z$4)</f>
        <v>167</v>
      </c>
      <c r="AA195" s="7">
        <f>ROUND( AA$2+(('coded NOLH for 23-29 factors'!AA194-1)*(AA$3-AA$2)/256), AA$4)</f>
        <v>93</v>
      </c>
      <c r="AB195" s="7">
        <f>ROUND( AB$2+(('coded NOLH for 23-29 factors'!AB194-1)*(AB$3-AB$2)/256), AB$4)</f>
        <v>229</v>
      </c>
      <c r="AC195" s="7">
        <f>ROUND( AC$2+(('coded NOLH for 23-29 factors'!AC194-1)*(AC$3-AC$2)/256), AC$4)</f>
        <v>14</v>
      </c>
      <c r="AD195" s="7">
        <f>ROUND( AD$2+(('coded NOLH for 23-29 factors'!AD194-1)*(AD$3-AD$2)/256), AD$4)</f>
        <v>5</v>
      </c>
    </row>
    <row r="196" spans="2:30" x14ac:dyDescent="0.2">
      <c r="B196" s="7">
        <f>ROUND( B$2+(('coded NOLH for 23-29 factors'!B195-1)*(B$3-B$2)/256), B$4)</f>
        <v>242</v>
      </c>
      <c r="C196" s="7">
        <f>ROUND( C$2+(('coded NOLH for 23-29 factors'!C195-1)*(C$3-C$2)/256), C$4)</f>
        <v>226</v>
      </c>
      <c r="D196" s="7">
        <f>ROUND( D$2+(('coded NOLH for 23-29 factors'!D195-1)*(D$3-D$2)/256), D$4)</f>
        <v>8</v>
      </c>
      <c r="E196" s="7">
        <f>ROUND( E$2+(('coded NOLH for 23-29 factors'!E195-1)*(E$3-E$2)/256), E$4)</f>
        <v>189</v>
      </c>
      <c r="F196" s="7">
        <f>ROUND( F$2+(('coded NOLH for 23-29 factors'!F195-1)*(F$3-F$2)/256), F$4)</f>
        <v>254</v>
      </c>
      <c r="G196" s="7">
        <f>ROUND( G$2+(('coded NOLH for 23-29 factors'!G195-1)*(G$3-G$2)/256), G$4)</f>
        <v>193</v>
      </c>
      <c r="H196" s="7">
        <f>ROUND( H$2+(('coded NOLH for 23-29 factors'!H195-1)*(H$3-H$2)/256), H$4)</f>
        <v>216</v>
      </c>
      <c r="I196" s="7">
        <f>ROUND( I$2+(('coded NOLH for 23-29 factors'!I195-1)*(I$3-I$2)/256), I$4)</f>
        <v>51</v>
      </c>
      <c r="J196" s="7">
        <f>ROUND( J$2+(('coded NOLH for 23-29 factors'!J195-1)*(J$3-J$2)/256), J$4)</f>
        <v>4</v>
      </c>
      <c r="K196" s="7">
        <f>ROUND( K$2+(('coded NOLH for 23-29 factors'!K195-1)*(K$3-K$2)/256), K$4)</f>
        <v>177</v>
      </c>
      <c r="L196" s="7">
        <f>ROUND( L$2+(('coded NOLH for 23-29 factors'!L195-1)*(L$3-L$2)/256), L$4)</f>
        <v>170</v>
      </c>
      <c r="M196" s="7">
        <f>ROUND( M$2+(('coded NOLH for 23-29 factors'!M195-1)*(M$3-M$2)/256), M$4)</f>
        <v>231</v>
      </c>
      <c r="N196" s="7">
        <f>ROUND( N$2+(('coded NOLH for 23-29 factors'!N195-1)*(N$3-N$2)/256), N$4)</f>
        <v>158</v>
      </c>
      <c r="O196" s="7">
        <f>ROUND( O$2+(('coded NOLH for 23-29 factors'!O195-1)*(O$3-O$2)/256), O$4)</f>
        <v>105</v>
      </c>
      <c r="P196" s="7">
        <f>ROUND( P$2+(('coded NOLH for 23-29 factors'!P195-1)*(P$3-P$2)/256), P$4)</f>
        <v>34</v>
      </c>
      <c r="Q196" s="7">
        <f>ROUND( Q$2+(('coded NOLH for 23-29 factors'!Q195-1)*(Q$3-Q$2)/256), Q$4)</f>
        <v>92</v>
      </c>
      <c r="R196" s="7">
        <f>ROUND( R$2+(('coded NOLH for 23-29 factors'!R195-1)*(R$3-R$2)/256), R$4)</f>
        <v>66</v>
      </c>
      <c r="S196" s="7">
        <f>ROUND( S$2+(('coded NOLH for 23-29 factors'!S195-1)*(S$3-S$2)/256), S$4)</f>
        <v>15</v>
      </c>
      <c r="T196" s="7">
        <f>ROUND( T$2+(('coded NOLH for 23-29 factors'!T195-1)*(T$3-T$2)/256), T$4)</f>
        <v>150</v>
      </c>
      <c r="U196" s="7">
        <f>ROUND( U$2+(('coded NOLH for 23-29 factors'!U195-1)*(U$3-U$2)/256), U$4)</f>
        <v>257</v>
      </c>
      <c r="V196" s="7">
        <f>ROUND( V$2+(('coded NOLH for 23-29 factors'!V195-1)*(V$3-V$2)/256), V$4)</f>
        <v>166</v>
      </c>
      <c r="W196" s="7">
        <f>ROUND( W$2+(('coded NOLH for 23-29 factors'!W195-1)*(W$3-W$2)/256), W$4)</f>
        <v>122</v>
      </c>
      <c r="X196" s="7">
        <f>ROUND( X$2+(('coded NOLH for 23-29 factors'!X195-1)*(X$3-X$2)/256), X$4)</f>
        <v>35</v>
      </c>
      <c r="Y196" s="7">
        <f>ROUND( Y$2+(('coded NOLH for 23-29 factors'!Y195-1)*(Y$3-Y$2)/256), Y$4)</f>
        <v>172</v>
      </c>
      <c r="Z196" s="7">
        <f>ROUND( Z$2+(('coded NOLH for 23-29 factors'!Z195-1)*(Z$3-Z$2)/256), Z$4)</f>
        <v>255</v>
      </c>
      <c r="AA196" s="7">
        <f>ROUND( AA$2+(('coded NOLH for 23-29 factors'!AA195-1)*(AA$3-AA$2)/256), AA$4)</f>
        <v>25</v>
      </c>
      <c r="AB196" s="7">
        <f>ROUND( AB$2+(('coded NOLH for 23-29 factors'!AB195-1)*(AB$3-AB$2)/256), AB$4)</f>
        <v>253</v>
      </c>
      <c r="AC196" s="7">
        <f>ROUND( AC$2+(('coded NOLH for 23-29 factors'!AC195-1)*(AC$3-AC$2)/256), AC$4)</f>
        <v>111</v>
      </c>
      <c r="AD196" s="7">
        <f>ROUND( AD$2+(('coded NOLH for 23-29 factors'!AD195-1)*(AD$3-AD$2)/256), AD$4)</f>
        <v>1</v>
      </c>
    </row>
    <row r="197" spans="2:30" x14ac:dyDescent="0.2">
      <c r="B197" s="7">
        <f>ROUND( B$2+(('coded NOLH for 23-29 factors'!B196-1)*(B$3-B$2)/256), B$4)</f>
        <v>250</v>
      </c>
      <c r="C197" s="7">
        <f>ROUND( C$2+(('coded NOLH for 23-29 factors'!C196-1)*(C$3-C$2)/256), C$4)</f>
        <v>1</v>
      </c>
      <c r="D197" s="7">
        <f>ROUND( D$2+(('coded NOLH for 23-29 factors'!D196-1)*(D$3-D$2)/256), D$4)</f>
        <v>242</v>
      </c>
      <c r="E197" s="7">
        <f>ROUND( E$2+(('coded NOLH for 23-29 factors'!E196-1)*(E$3-E$2)/256), E$4)</f>
        <v>197</v>
      </c>
      <c r="F197" s="7">
        <f>ROUND( F$2+(('coded NOLH for 23-29 factors'!F196-1)*(F$3-F$2)/256), F$4)</f>
        <v>196</v>
      </c>
      <c r="G197" s="7">
        <f>ROUND( G$2+(('coded NOLH for 23-29 factors'!G196-1)*(G$3-G$2)/256), G$4)</f>
        <v>173</v>
      </c>
      <c r="H197" s="7">
        <f>ROUND( H$2+(('coded NOLH for 23-29 factors'!H196-1)*(H$3-H$2)/256), H$4)</f>
        <v>227</v>
      </c>
      <c r="I197" s="7">
        <f>ROUND( I$2+(('coded NOLH for 23-29 factors'!I196-1)*(I$3-I$2)/256), I$4)</f>
        <v>94</v>
      </c>
      <c r="J197" s="7">
        <f>ROUND( J$2+(('coded NOLH for 23-29 factors'!J196-1)*(J$3-J$2)/256), J$4)</f>
        <v>21</v>
      </c>
      <c r="K197" s="7">
        <f>ROUND( K$2+(('coded NOLH for 23-29 factors'!K196-1)*(K$3-K$2)/256), K$4)</f>
        <v>85</v>
      </c>
      <c r="L197" s="7">
        <f>ROUND( L$2+(('coded NOLH for 23-29 factors'!L196-1)*(L$3-L$2)/256), L$4)</f>
        <v>24</v>
      </c>
      <c r="M197" s="7">
        <f>ROUND( M$2+(('coded NOLH for 23-29 factors'!M196-1)*(M$3-M$2)/256), M$4)</f>
        <v>84</v>
      </c>
      <c r="N197" s="7">
        <f>ROUND( N$2+(('coded NOLH for 23-29 factors'!N196-1)*(N$3-N$2)/256), N$4)</f>
        <v>116</v>
      </c>
      <c r="O197" s="7">
        <f>ROUND( O$2+(('coded NOLH for 23-29 factors'!O196-1)*(O$3-O$2)/256), O$4)</f>
        <v>238</v>
      </c>
      <c r="P197" s="7">
        <f>ROUND( P$2+(('coded NOLH for 23-29 factors'!P196-1)*(P$3-P$2)/256), P$4)</f>
        <v>190</v>
      </c>
      <c r="Q197" s="7">
        <f>ROUND( Q$2+(('coded NOLH for 23-29 factors'!Q196-1)*(Q$3-Q$2)/256), Q$4)</f>
        <v>255</v>
      </c>
      <c r="R197" s="7">
        <f>ROUND( R$2+(('coded NOLH for 23-29 factors'!R196-1)*(R$3-R$2)/256), R$4)</f>
        <v>183</v>
      </c>
      <c r="S197" s="7">
        <f>ROUND( S$2+(('coded NOLH for 23-29 factors'!S196-1)*(S$3-S$2)/256), S$4)</f>
        <v>213</v>
      </c>
      <c r="T197" s="7">
        <f>ROUND( T$2+(('coded NOLH for 23-29 factors'!T196-1)*(T$3-T$2)/256), T$4)</f>
        <v>16</v>
      </c>
      <c r="U197" s="7">
        <f>ROUND( U$2+(('coded NOLH for 23-29 factors'!U196-1)*(U$3-U$2)/256), U$4)</f>
        <v>149</v>
      </c>
      <c r="V197" s="7">
        <f>ROUND( V$2+(('coded NOLH for 23-29 factors'!V196-1)*(V$3-V$2)/256), V$4)</f>
        <v>114</v>
      </c>
      <c r="W197" s="7">
        <f>ROUND( W$2+(('coded NOLH for 23-29 factors'!W196-1)*(W$3-W$2)/256), W$4)</f>
        <v>250</v>
      </c>
      <c r="X197" s="7">
        <f>ROUND( X$2+(('coded NOLH for 23-29 factors'!X196-1)*(X$3-X$2)/256), X$4)</f>
        <v>51</v>
      </c>
      <c r="Y197" s="7">
        <f>ROUND( Y$2+(('coded NOLH for 23-29 factors'!Y196-1)*(Y$3-Y$2)/256), Y$4)</f>
        <v>248</v>
      </c>
      <c r="Z197" s="7">
        <f>ROUND( Z$2+(('coded NOLH for 23-29 factors'!Z196-1)*(Z$3-Z$2)/256), Z$4)</f>
        <v>222</v>
      </c>
      <c r="AA197" s="7">
        <f>ROUND( AA$2+(('coded NOLH for 23-29 factors'!AA196-1)*(AA$3-AA$2)/256), AA$4)</f>
        <v>23</v>
      </c>
      <c r="AB197" s="7">
        <f>ROUND( AB$2+(('coded NOLH for 23-29 factors'!AB196-1)*(AB$3-AB$2)/256), AB$4)</f>
        <v>156</v>
      </c>
      <c r="AC197" s="7">
        <f>ROUND( AC$2+(('coded NOLH for 23-29 factors'!AC196-1)*(AC$3-AC$2)/256), AC$4)</f>
        <v>132</v>
      </c>
      <c r="AD197" s="7">
        <f>ROUND( AD$2+(('coded NOLH for 23-29 factors'!AD196-1)*(AD$3-AD$2)/256), AD$4)</f>
        <v>57</v>
      </c>
    </row>
    <row r="198" spans="2:30" x14ac:dyDescent="0.2">
      <c r="B198" s="7">
        <f>ROUND( B$2+(('coded NOLH for 23-29 factors'!B197-1)*(B$3-B$2)/256), B$4)</f>
        <v>257</v>
      </c>
      <c r="C198" s="7">
        <f>ROUND( C$2+(('coded NOLH for 23-29 factors'!C197-1)*(C$3-C$2)/256), C$4)</f>
        <v>250</v>
      </c>
      <c r="D198" s="7">
        <f>ROUND( D$2+(('coded NOLH for 23-29 factors'!D197-1)*(D$3-D$2)/256), D$4)</f>
        <v>226</v>
      </c>
      <c r="E198" s="7">
        <f>ROUND( E$2+(('coded NOLH for 23-29 factors'!E197-1)*(E$3-E$2)/256), E$4)</f>
        <v>180</v>
      </c>
      <c r="F198" s="7">
        <f>ROUND( F$2+(('coded NOLH for 23-29 factors'!F197-1)*(F$3-F$2)/256), F$4)</f>
        <v>241</v>
      </c>
      <c r="G198" s="7">
        <f>ROUND( G$2+(('coded NOLH for 23-29 factors'!G197-1)*(G$3-G$2)/256), G$4)</f>
        <v>139</v>
      </c>
      <c r="H198" s="7">
        <f>ROUND( H$2+(('coded NOLH for 23-29 factors'!H197-1)*(H$3-H$2)/256), H$4)</f>
        <v>155</v>
      </c>
      <c r="I198" s="7">
        <f>ROUND( I$2+(('coded NOLH for 23-29 factors'!I197-1)*(I$3-I$2)/256), I$4)</f>
        <v>23</v>
      </c>
      <c r="J198" s="7">
        <f>ROUND( J$2+(('coded NOLH for 23-29 factors'!J197-1)*(J$3-J$2)/256), J$4)</f>
        <v>236</v>
      </c>
      <c r="K198" s="7">
        <f>ROUND( K$2+(('coded NOLH for 23-29 factors'!K197-1)*(K$3-K$2)/256), K$4)</f>
        <v>200</v>
      </c>
      <c r="L198" s="7">
        <f>ROUND( L$2+(('coded NOLH for 23-29 factors'!L197-1)*(L$3-L$2)/256), L$4)</f>
        <v>211</v>
      </c>
      <c r="M198" s="7">
        <f>ROUND( M$2+(('coded NOLH for 23-29 factors'!M197-1)*(M$3-M$2)/256), M$4)</f>
        <v>162</v>
      </c>
      <c r="N198" s="7">
        <f>ROUND( N$2+(('coded NOLH for 23-29 factors'!N197-1)*(N$3-N$2)/256), N$4)</f>
        <v>235</v>
      </c>
      <c r="O198" s="7">
        <f>ROUND( O$2+(('coded NOLH for 23-29 factors'!O197-1)*(O$3-O$2)/256), O$4)</f>
        <v>100</v>
      </c>
      <c r="P198" s="7">
        <f>ROUND( P$2+(('coded NOLH for 23-29 factors'!P197-1)*(P$3-P$2)/256), P$4)</f>
        <v>153</v>
      </c>
      <c r="Q198" s="7">
        <f>ROUND( Q$2+(('coded NOLH for 23-29 factors'!Q197-1)*(Q$3-Q$2)/256), Q$4)</f>
        <v>170</v>
      </c>
      <c r="R198" s="7">
        <f>ROUND( R$2+(('coded NOLH for 23-29 factors'!R197-1)*(R$3-R$2)/256), R$4)</f>
        <v>194</v>
      </c>
      <c r="S198" s="7">
        <f>ROUND( S$2+(('coded NOLH for 23-29 factors'!S197-1)*(S$3-S$2)/256), S$4)</f>
        <v>139</v>
      </c>
      <c r="T198" s="7">
        <f>ROUND( T$2+(('coded NOLH for 23-29 factors'!T197-1)*(T$3-T$2)/256), T$4)</f>
        <v>71</v>
      </c>
      <c r="U198" s="7">
        <f>ROUND( U$2+(('coded NOLH for 23-29 factors'!U197-1)*(U$3-U$2)/256), U$4)</f>
        <v>154</v>
      </c>
      <c r="V198" s="7">
        <f>ROUND( V$2+(('coded NOLH for 23-29 factors'!V197-1)*(V$3-V$2)/256), V$4)</f>
        <v>177</v>
      </c>
      <c r="W198" s="7">
        <f>ROUND( W$2+(('coded NOLH for 23-29 factors'!W197-1)*(W$3-W$2)/256), W$4)</f>
        <v>161</v>
      </c>
      <c r="X198" s="7">
        <f>ROUND( X$2+(('coded NOLH for 23-29 factors'!X197-1)*(X$3-X$2)/256), X$4)</f>
        <v>85</v>
      </c>
      <c r="Y198" s="7">
        <f>ROUND( Y$2+(('coded NOLH for 23-29 factors'!Y197-1)*(Y$3-Y$2)/256), Y$4)</f>
        <v>157</v>
      </c>
      <c r="Z198" s="7">
        <f>ROUND( Z$2+(('coded NOLH for 23-29 factors'!Z197-1)*(Z$3-Z$2)/256), Z$4)</f>
        <v>142</v>
      </c>
      <c r="AA198" s="7">
        <f>ROUND( AA$2+(('coded NOLH for 23-29 factors'!AA197-1)*(AA$3-AA$2)/256), AA$4)</f>
        <v>100</v>
      </c>
      <c r="AB198" s="7">
        <f>ROUND( AB$2+(('coded NOLH for 23-29 factors'!AB197-1)*(AB$3-AB$2)/256), AB$4)</f>
        <v>224</v>
      </c>
      <c r="AC198" s="7">
        <f>ROUND( AC$2+(('coded NOLH for 23-29 factors'!AC197-1)*(AC$3-AC$2)/256), AC$4)</f>
        <v>77</v>
      </c>
      <c r="AD198" s="7">
        <f>ROUND( AD$2+(('coded NOLH for 23-29 factors'!AD197-1)*(AD$3-AD$2)/256), AD$4)</f>
        <v>48</v>
      </c>
    </row>
    <row r="199" spans="2:30" x14ac:dyDescent="0.2">
      <c r="B199" s="7">
        <f>ROUND( B$2+(('coded NOLH for 23-29 factors'!B198-1)*(B$3-B$2)/256), B$4)</f>
        <v>235</v>
      </c>
      <c r="C199" s="7">
        <f>ROUND( C$2+(('coded NOLH for 23-29 factors'!C198-1)*(C$3-C$2)/256), C$4)</f>
        <v>94</v>
      </c>
      <c r="D199" s="7">
        <f>ROUND( D$2+(('coded NOLH for 23-29 factors'!D198-1)*(D$3-D$2)/256), D$4)</f>
        <v>77</v>
      </c>
      <c r="E199" s="7">
        <f>ROUND( E$2+(('coded NOLH for 23-29 factors'!E198-1)*(E$3-E$2)/256), E$4)</f>
        <v>63</v>
      </c>
      <c r="F199" s="7">
        <f>ROUND( F$2+(('coded NOLH for 23-29 factors'!F198-1)*(F$3-F$2)/256), F$4)</f>
        <v>123</v>
      </c>
      <c r="G199" s="7">
        <f>ROUND( G$2+(('coded NOLH for 23-29 factors'!G198-1)*(G$3-G$2)/256), G$4)</f>
        <v>76</v>
      </c>
      <c r="H199" s="7">
        <f>ROUND( H$2+(('coded NOLH for 23-29 factors'!H198-1)*(H$3-H$2)/256), H$4)</f>
        <v>33</v>
      </c>
      <c r="I199" s="7">
        <f>ROUND( I$2+(('coded NOLH for 23-29 factors'!I198-1)*(I$3-I$2)/256), I$4)</f>
        <v>257</v>
      </c>
      <c r="J199" s="7">
        <f>ROUND( J$2+(('coded NOLH for 23-29 factors'!J198-1)*(J$3-J$2)/256), J$4)</f>
        <v>219</v>
      </c>
      <c r="K199" s="7">
        <f>ROUND( K$2+(('coded NOLH for 23-29 factors'!K198-1)*(K$3-K$2)/256), K$4)</f>
        <v>203</v>
      </c>
      <c r="L199" s="7">
        <f>ROUND( L$2+(('coded NOLH for 23-29 factors'!L198-1)*(L$3-L$2)/256), L$4)</f>
        <v>222</v>
      </c>
      <c r="M199" s="7">
        <f>ROUND( M$2+(('coded NOLH for 23-29 factors'!M198-1)*(M$3-M$2)/256), M$4)</f>
        <v>172</v>
      </c>
      <c r="N199" s="7">
        <f>ROUND( N$2+(('coded NOLH for 23-29 factors'!N198-1)*(N$3-N$2)/256), N$4)</f>
        <v>211</v>
      </c>
      <c r="O199" s="7">
        <f>ROUND( O$2+(('coded NOLH for 23-29 factors'!O198-1)*(O$3-O$2)/256), O$4)</f>
        <v>3</v>
      </c>
      <c r="P199" s="7">
        <f>ROUND( P$2+(('coded NOLH for 23-29 factors'!P198-1)*(P$3-P$2)/256), P$4)</f>
        <v>248</v>
      </c>
      <c r="Q199" s="7">
        <f>ROUND( Q$2+(('coded NOLH for 23-29 factors'!Q198-1)*(Q$3-Q$2)/256), Q$4)</f>
        <v>141</v>
      </c>
      <c r="R199" s="7">
        <f>ROUND( R$2+(('coded NOLH for 23-29 factors'!R198-1)*(R$3-R$2)/256), R$4)</f>
        <v>239</v>
      </c>
      <c r="S199" s="7">
        <f>ROUND( S$2+(('coded NOLH for 23-29 factors'!S198-1)*(S$3-S$2)/256), S$4)</f>
        <v>256</v>
      </c>
      <c r="T199" s="7">
        <f>ROUND( T$2+(('coded NOLH for 23-29 factors'!T198-1)*(T$3-T$2)/256), T$4)</f>
        <v>37</v>
      </c>
      <c r="U199" s="7">
        <f>ROUND( U$2+(('coded NOLH for 23-29 factors'!U198-1)*(U$3-U$2)/256), U$4)</f>
        <v>228</v>
      </c>
      <c r="V199" s="7">
        <f>ROUND( V$2+(('coded NOLH for 23-29 factors'!V198-1)*(V$3-V$2)/256), V$4)</f>
        <v>232</v>
      </c>
      <c r="W199" s="7">
        <f>ROUND( W$2+(('coded NOLH for 23-29 factors'!W198-1)*(W$3-W$2)/256), W$4)</f>
        <v>164</v>
      </c>
      <c r="X199" s="7">
        <f>ROUND( X$2+(('coded NOLH for 23-29 factors'!X198-1)*(X$3-X$2)/256), X$4)</f>
        <v>91</v>
      </c>
      <c r="Y199" s="7">
        <f>ROUND( Y$2+(('coded NOLH for 23-29 factors'!Y198-1)*(Y$3-Y$2)/256), Y$4)</f>
        <v>168</v>
      </c>
      <c r="Z199" s="7">
        <f>ROUND( Z$2+(('coded NOLH for 23-29 factors'!Z198-1)*(Z$3-Z$2)/256), Z$4)</f>
        <v>214</v>
      </c>
      <c r="AA199" s="7">
        <f>ROUND( AA$2+(('coded NOLH for 23-29 factors'!AA198-1)*(AA$3-AA$2)/256), AA$4)</f>
        <v>35</v>
      </c>
      <c r="AB199" s="7">
        <f>ROUND( AB$2+(('coded NOLH for 23-29 factors'!AB198-1)*(AB$3-AB$2)/256), AB$4)</f>
        <v>237</v>
      </c>
      <c r="AC199" s="7">
        <f>ROUND( AC$2+(('coded NOLH for 23-29 factors'!AC198-1)*(AC$3-AC$2)/256), AC$4)</f>
        <v>68</v>
      </c>
      <c r="AD199" s="7">
        <f>ROUND( AD$2+(('coded NOLH for 23-29 factors'!AD198-1)*(AD$3-AD$2)/256), AD$4)</f>
        <v>105</v>
      </c>
    </row>
    <row r="200" spans="2:30" x14ac:dyDescent="0.2">
      <c r="B200" s="7">
        <f>ROUND( B$2+(('coded NOLH for 23-29 factors'!B199-1)*(B$3-B$2)/256), B$4)</f>
        <v>164</v>
      </c>
      <c r="C200" s="7">
        <f>ROUND( C$2+(('coded NOLH for 23-29 factors'!C199-1)*(C$3-C$2)/256), C$4)</f>
        <v>235</v>
      </c>
      <c r="D200" s="7">
        <f>ROUND( D$2+(('coded NOLH for 23-29 factors'!D199-1)*(D$3-D$2)/256), D$4)</f>
        <v>51</v>
      </c>
      <c r="E200" s="7">
        <f>ROUND( E$2+(('coded NOLH for 23-29 factors'!E199-1)*(E$3-E$2)/256), E$4)</f>
        <v>47</v>
      </c>
      <c r="F200" s="7">
        <f>ROUND( F$2+(('coded NOLH for 23-29 factors'!F199-1)*(F$3-F$2)/256), F$4)</f>
        <v>21</v>
      </c>
      <c r="G200" s="7">
        <f>ROUND( G$2+(('coded NOLH for 23-29 factors'!G199-1)*(G$3-G$2)/256), G$4)</f>
        <v>109</v>
      </c>
      <c r="H200" s="7">
        <f>ROUND( H$2+(('coded NOLH for 23-29 factors'!H199-1)*(H$3-H$2)/256), H$4)</f>
        <v>41</v>
      </c>
      <c r="I200" s="7">
        <f>ROUND( I$2+(('coded NOLH for 23-29 factors'!I199-1)*(I$3-I$2)/256), I$4)</f>
        <v>250</v>
      </c>
      <c r="J200" s="7">
        <f>ROUND( J$2+(('coded NOLH for 23-29 factors'!J199-1)*(J$3-J$2)/256), J$4)</f>
        <v>94</v>
      </c>
      <c r="K200" s="7">
        <f>ROUND( K$2+(('coded NOLH for 23-29 factors'!K199-1)*(K$3-K$2)/256), K$4)</f>
        <v>61</v>
      </c>
      <c r="L200" s="7">
        <f>ROUND( L$2+(('coded NOLH for 23-29 factors'!L199-1)*(L$3-L$2)/256), L$4)</f>
        <v>110</v>
      </c>
      <c r="M200" s="7">
        <f>ROUND( M$2+(('coded NOLH for 23-29 factors'!M199-1)*(M$3-M$2)/256), M$4)</f>
        <v>93</v>
      </c>
      <c r="N200" s="7">
        <f>ROUND( N$2+(('coded NOLH for 23-29 factors'!N199-1)*(N$3-N$2)/256), N$4)</f>
        <v>25</v>
      </c>
      <c r="O200" s="7">
        <f>ROUND( O$2+(('coded NOLH for 23-29 factors'!O199-1)*(O$3-O$2)/256), O$4)</f>
        <v>254</v>
      </c>
      <c r="P200" s="7">
        <f>ROUND( P$2+(('coded NOLH for 23-29 factors'!P199-1)*(P$3-P$2)/256), P$4)</f>
        <v>234</v>
      </c>
      <c r="Q200" s="7">
        <f>ROUND( Q$2+(('coded NOLH for 23-29 factors'!Q199-1)*(Q$3-Q$2)/256), Q$4)</f>
        <v>200</v>
      </c>
      <c r="R200" s="7">
        <f>ROUND( R$2+(('coded NOLH for 23-29 factors'!R199-1)*(R$3-R$2)/256), R$4)</f>
        <v>214</v>
      </c>
      <c r="S200" s="7">
        <f>ROUND( S$2+(('coded NOLH for 23-29 factors'!S199-1)*(S$3-S$2)/256), S$4)</f>
        <v>254</v>
      </c>
      <c r="T200" s="7">
        <f>ROUND( T$2+(('coded NOLH for 23-29 factors'!T199-1)*(T$3-T$2)/256), T$4)</f>
        <v>46</v>
      </c>
      <c r="U200" s="7">
        <f>ROUND( U$2+(('coded NOLH for 23-29 factors'!U199-1)*(U$3-U$2)/256), U$4)</f>
        <v>238</v>
      </c>
      <c r="V200" s="7">
        <f>ROUND( V$2+(('coded NOLH for 23-29 factors'!V199-1)*(V$3-V$2)/256), V$4)</f>
        <v>172</v>
      </c>
      <c r="W200" s="7">
        <f>ROUND( W$2+(('coded NOLH for 23-29 factors'!W199-1)*(W$3-W$2)/256), W$4)</f>
        <v>157</v>
      </c>
      <c r="X200" s="7">
        <f>ROUND( X$2+(('coded NOLH for 23-29 factors'!X199-1)*(X$3-X$2)/256), X$4)</f>
        <v>55</v>
      </c>
      <c r="Y200" s="7">
        <f>ROUND( Y$2+(('coded NOLH for 23-29 factors'!Y199-1)*(Y$3-Y$2)/256), Y$4)</f>
        <v>163</v>
      </c>
      <c r="Z200" s="7">
        <f>ROUND( Z$2+(('coded NOLH for 23-29 factors'!Z199-1)*(Z$3-Z$2)/256), Z$4)</f>
        <v>133</v>
      </c>
      <c r="AA200" s="7">
        <f>ROUND( AA$2+(('coded NOLH for 23-29 factors'!AA199-1)*(AA$3-AA$2)/256), AA$4)</f>
        <v>84</v>
      </c>
      <c r="AB200" s="7">
        <f>ROUND( AB$2+(('coded NOLH for 23-29 factors'!AB199-1)*(AB$3-AB$2)/256), AB$4)</f>
        <v>228</v>
      </c>
      <c r="AC200" s="7">
        <f>ROUND( AC$2+(('coded NOLH for 23-29 factors'!AC199-1)*(AC$3-AC$2)/256), AC$4)</f>
        <v>18</v>
      </c>
      <c r="AD200" s="7">
        <f>ROUND( AD$2+(('coded NOLH for 23-29 factors'!AD199-1)*(AD$3-AD$2)/256), AD$4)</f>
        <v>6</v>
      </c>
    </row>
    <row r="201" spans="2:30" x14ac:dyDescent="0.2">
      <c r="B201" s="7">
        <f>ROUND( B$2+(('coded NOLH for 23-29 factors'!B200-1)*(B$3-B$2)/256), B$4)</f>
        <v>207</v>
      </c>
      <c r="C201" s="7">
        <f>ROUND( C$2+(('coded NOLH for 23-29 factors'!C200-1)*(C$3-C$2)/256), C$4)</f>
        <v>77</v>
      </c>
      <c r="D201" s="7">
        <f>ROUND( D$2+(('coded NOLH for 23-29 factors'!D200-1)*(D$3-D$2)/256), D$4)</f>
        <v>164</v>
      </c>
      <c r="E201" s="7">
        <f>ROUND( E$2+(('coded NOLH for 23-29 factors'!E200-1)*(E$3-E$2)/256), E$4)</f>
        <v>45</v>
      </c>
      <c r="F201" s="7">
        <f>ROUND( F$2+(('coded NOLH for 23-29 factors'!F200-1)*(F$3-F$2)/256), F$4)</f>
        <v>37</v>
      </c>
      <c r="G201" s="7">
        <f>ROUND( G$2+(('coded NOLH for 23-29 factors'!G200-1)*(G$3-G$2)/256), G$4)</f>
        <v>111</v>
      </c>
      <c r="H201" s="7">
        <f>ROUND( H$2+(('coded NOLH for 23-29 factors'!H200-1)*(H$3-H$2)/256), H$4)</f>
        <v>29</v>
      </c>
      <c r="I201" s="7">
        <f>ROUND( I$2+(('coded NOLH for 23-29 factors'!I200-1)*(I$3-I$2)/256), I$4)</f>
        <v>242</v>
      </c>
      <c r="J201" s="7">
        <f>ROUND( J$2+(('coded NOLH for 23-29 factors'!J200-1)*(J$3-J$2)/256), J$4)</f>
        <v>38</v>
      </c>
      <c r="K201" s="7">
        <f>ROUND( K$2+(('coded NOLH for 23-29 factors'!K200-1)*(K$3-K$2)/256), K$4)</f>
        <v>244</v>
      </c>
      <c r="L201" s="7">
        <f>ROUND( L$2+(('coded NOLH for 23-29 factors'!L200-1)*(L$3-L$2)/256), L$4)</f>
        <v>155</v>
      </c>
      <c r="M201" s="7">
        <f>ROUND( M$2+(('coded NOLH for 23-29 factors'!M200-1)*(M$3-M$2)/256), M$4)</f>
        <v>254</v>
      </c>
      <c r="N201" s="7">
        <f>ROUND( N$2+(('coded NOLH for 23-29 factors'!N200-1)*(N$3-N$2)/256), N$4)</f>
        <v>236</v>
      </c>
      <c r="O201" s="7">
        <f>ROUND( O$2+(('coded NOLH for 23-29 factors'!O200-1)*(O$3-O$2)/256), O$4)</f>
        <v>17</v>
      </c>
      <c r="P201" s="7">
        <f>ROUND( P$2+(('coded NOLH for 23-29 factors'!P200-1)*(P$3-P$2)/256), P$4)</f>
        <v>94</v>
      </c>
      <c r="Q201" s="7">
        <f>ROUND( Q$2+(('coded NOLH for 23-29 factors'!Q200-1)*(Q$3-Q$2)/256), Q$4)</f>
        <v>6</v>
      </c>
      <c r="R201" s="7">
        <f>ROUND( R$2+(('coded NOLH for 23-29 factors'!R200-1)*(R$3-R$2)/256), R$4)</f>
        <v>86</v>
      </c>
      <c r="S201" s="7">
        <f>ROUND( S$2+(('coded NOLH for 23-29 factors'!S200-1)*(S$3-S$2)/256), S$4)</f>
        <v>58</v>
      </c>
      <c r="T201" s="7">
        <f>ROUND( T$2+(('coded NOLH for 23-29 factors'!T200-1)*(T$3-T$2)/256), T$4)</f>
        <v>250</v>
      </c>
      <c r="U201" s="7">
        <f>ROUND( U$2+(('coded NOLH for 23-29 factors'!U200-1)*(U$3-U$2)/256), U$4)</f>
        <v>157</v>
      </c>
      <c r="V201" s="7">
        <f>ROUND( V$2+(('coded NOLH for 23-29 factors'!V200-1)*(V$3-V$2)/256), V$4)</f>
        <v>137</v>
      </c>
      <c r="W201" s="7">
        <f>ROUND( W$2+(('coded NOLH for 23-29 factors'!W200-1)*(W$3-W$2)/256), W$4)</f>
        <v>229</v>
      </c>
      <c r="X201" s="7">
        <f>ROUND( X$2+(('coded NOLH for 23-29 factors'!X200-1)*(X$3-X$2)/256), X$4)</f>
        <v>63</v>
      </c>
      <c r="Y201" s="7">
        <f>ROUND( Y$2+(('coded NOLH for 23-29 factors'!Y200-1)*(Y$3-Y$2)/256), Y$4)</f>
        <v>233</v>
      </c>
      <c r="Z201" s="7">
        <f>ROUND( Z$2+(('coded NOLH for 23-29 factors'!Z200-1)*(Z$3-Z$2)/256), Z$4)</f>
        <v>155</v>
      </c>
      <c r="AA201" s="7">
        <f>ROUND( AA$2+(('coded NOLH for 23-29 factors'!AA200-1)*(AA$3-AA$2)/256), AA$4)</f>
        <v>18</v>
      </c>
      <c r="AB201" s="7">
        <f>ROUND( AB$2+(('coded NOLH for 23-29 factors'!AB200-1)*(AB$3-AB$2)/256), AB$4)</f>
        <v>153</v>
      </c>
      <c r="AC201" s="7">
        <f>ROUND( AC$2+(('coded NOLH for 23-29 factors'!AC200-1)*(AC$3-AC$2)/256), AC$4)</f>
        <v>60</v>
      </c>
      <c r="AD201" s="7">
        <f>ROUND( AD$2+(('coded NOLH for 23-29 factors'!AD200-1)*(AD$3-AD$2)/256), AD$4)</f>
        <v>38</v>
      </c>
    </row>
    <row r="202" spans="2:30" x14ac:dyDescent="0.2">
      <c r="B202" s="7">
        <f>ROUND( B$2+(('coded NOLH for 23-29 factors'!B201-1)*(B$3-B$2)/256), B$4)</f>
        <v>181</v>
      </c>
      <c r="C202" s="7">
        <f>ROUND( C$2+(('coded NOLH for 23-29 factors'!C201-1)*(C$3-C$2)/256), C$4)</f>
        <v>207</v>
      </c>
      <c r="D202" s="7">
        <f>ROUND( D$2+(('coded NOLH for 23-29 factors'!D201-1)*(D$3-D$2)/256), D$4)</f>
        <v>235</v>
      </c>
      <c r="E202" s="7">
        <f>ROUND( E$2+(('coded NOLH for 23-29 factors'!E201-1)*(E$3-E$2)/256), E$4)</f>
        <v>28</v>
      </c>
      <c r="F202" s="7">
        <f>ROUND( F$2+(('coded NOLH for 23-29 factors'!F201-1)*(F$3-F$2)/256), F$4)</f>
        <v>91</v>
      </c>
      <c r="G202" s="7">
        <f>ROUND( G$2+(('coded NOLH for 23-29 factors'!G201-1)*(G$3-G$2)/256), G$4)</f>
        <v>9</v>
      </c>
      <c r="H202" s="7">
        <f>ROUND( H$2+(('coded NOLH for 23-29 factors'!H201-1)*(H$3-H$2)/256), H$4)</f>
        <v>14</v>
      </c>
      <c r="I202" s="7">
        <f>ROUND( I$2+(('coded NOLH for 23-29 factors'!I201-1)*(I$3-I$2)/256), I$4)</f>
        <v>226</v>
      </c>
      <c r="J202" s="7">
        <f>ROUND( J$2+(('coded NOLH for 23-29 factors'!J201-1)*(J$3-J$2)/256), J$4)</f>
        <v>165</v>
      </c>
      <c r="K202" s="7">
        <f>ROUND( K$2+(('coded NOLH for 23-29 factors'!K201-1)*(K$3-K$2)/256), K$4)</f>
        <v>43</v>
      </c>
      <c r="L202" s="7">
        <f>ROUND( L$2+(('coded NOLH for 23-29 factors'!L201-1)*(L$3-L$2)/256), L$4)</f>
        <v>29</v>
      </c>
      <c r="M202" s="7">
        <f>ROUND( M$2+(('coded NOLH for 23-29 factors'!M201-1)*(M$3-M$2)/256), M$4)</f>
        <v>119</v>
      </c>
      <c r="N202" s="7">
        <f>ROUND( N$2+(('coded NOLH for 23-29 factors'!N201-1)*(N$3-N$2)/256), N$4)</f>
        <v>16</v>
      </c>
      <c r="O202" s="7">
        <f>ROUND( O$2+(('coded NOLH for 23-29 factors'!O201-1)*(O$3-O$2)/256), O$4)</f>
        <v>221</v>
      </c>
      <c r="P202" s="7">
        <f>ROUND( P$2+(('coded NOLH for 23-29 factors'!P201-1)*(P$3-P$2)/256), P$4)</f>
        <v>84</v>
      </c>
      <c r="Q202" s="7">
        <f>ROUND( Q$2+(('coded NOLH for 23-29 factors'!Q201-1)*(Q$3-Q$2)/256), Q$4)</f>
        <v>85</v>
      </c>
      <c r="R202" s="7">
        <f>ROUND( R$2+(('coded NOLH for 23-29 factors'!R201-1)*(R$3-R$2)/256), R$4)</f>
        <v>132</v>
      </c>
      <c r="S202" s="7">
        <f>ROUND( S$2+(('coded NOLH for 23-29 factors'!S201-1)*(S$3-S$2)/256), S$4)</f>
        <v>26</v>
      </c>
      <c r="T202" s="7">
        <f>ROUND( T$2+(('coded NOLH for 23-29 factors'!T201-1)*(T$3-T$2)/256), T$4)</f>
        <v>257</v>
      </c>
      <c r="U202" s="7">
        <f>ROUND( U$2+(('coded NOLH for 23-29 factors'!U201-1)*(U$3-U$2)/256), U$4)</f>
        <v>103</v>
      </c>
      <c r="V202" s="7">
        <f>ROUND( V$2+(('coded NOLH for 23-29 factors'!V201-1)*(V$3-V$2)/256), V$4)</f>
        <v>164</v>
      </c>
      <c r="W202" s="7">
        <f>ROUND( W$2+(('coded NOLH for 23-29 factors'!W201-1)*(W$3-W$2)/256), W$4)</f>
        <v>197</v>
      </c>
      <c r="X202" s="7">
        <f>ROUND( X$2+(('coded NOLH for 23-29 factors'!X201-1)*(X$3-X$2)/256), X$4)</f>
        <v>52</v>
      </c>
      <c r="Y202" s="7">
        <f>ROUND( Y$2+(('coded NOLH for 23-29 factors'!Y201-1)*(Y$3-Y$2)/256), Y$4)</f>
        <v>144</v>
      </c>
      <c r="Z202" s="7">
        <f>ROUND( Z$2+(('coded NOLH for 23-29 factors'!Z201-1)*(Z$3-Z$2)/256), Z$4)</f>
        <v>162</v>
      </c>
      <c r="AA202" s="7">
        <f>ROUND( AA$2+(('coded NOLH for 23-29 factors'!AA201-1)*(AA$3-AA$2)/256), AA$4)</f>
        <v>118</v>
      </c>
      <c r="AB202" s="7">
        <f>ROUND( AB$2+(('coded NOLH for 23-29 factors'!AB201-1)*(AB$3-AB$2)/256), AB$4)</f>
        <v>147</v>
      </c>
      <c r="AC202" s="7">
        <f>ROUND( AC$2+(('coded NOLH for 23-29 factors'!AC201-1)*(AC$3-AC$2)/256), AC$4)</f>
        <v>67</v>
      </c>
      <c r="AD202" s="7">
        <f>ROUND( AD$2+(('coded NOLH for 23-29 factors'!AD201-1)*(AD$3-AD$2)/256), AD$4)</f>
        <v>132</v>
      </c>
    </row>
    <row r="203" spans="2:30" x14ac:dyDescent="0.2">
      <c r="B203" s="7">
        <f>ROUND( B$2+(('coded NOLH for 23-29 factors'!B202-1)*(B$3-B$2)/256), B$4)</f>
        <v>230</v>
      </c>
      <c r="C203" s="7">
        <f>ROUND( C$2+(('coded NOLH for 23-29 factors'!C202-1)*(C$3-C$2)/256), C$4)</f>
        <v>45</v>
      </c>
      <c r="D203" s="7">
        <f>ROUND( D$2+(('coded NOLH for 23-29 factors'!D202-1)*(D$3-D$2)/256), D$4)</f>
        <v>63</v>
      </c>
      <c r="E203" s="7">
        <f>ROUND( E$2+(('coded NOLH for 23-29 factors'!E202-1)*(E$3-E$2)/256), E$4)</f>
        <v>181</v>
      </c>
      <c r="F203" s="7">
        <f>ROUND( F$2+(('coded NOLH for 23-29 factors'!F202-1)*(F$3-F$2)/256), F$4)</f>
        <v>115</v>
      </c>
      <c r="G203" s="7">
        <f>ROUND( G$2+(('coded NOLH for 23-29 factors'!G202-1)*(G$3-G$2)/256), G$4)</f>
        <v>44</v>
      </c>
      <c r="H203" s="7">
        <f>ROUND( H$2+(('coded NOLH for 23-29 factors'!H202-1)*(H$3-H$2)/256), H$4)</f>
        <v>81</v>
      </c>
      <c r="I203" s="7">
        <f>ROUND( I$2+(('coded NOLH for 23-29 factors'!I202-1)*(I$3-I$2)/256), I$4)</f>
        <v>194</v>
      </c>
      <c r="J203" s="7">
        <f>ROUND( J$2+(('coded NOLH for 23-29 factors'!J202-1)*(J$3-J$2)/256), J$4)</f>
        <v>210</v>
      </c>
      <c r="K203" s="7">
        <f>ROUND( K$2+(('coded NOLH for 23-29 factors'!K202-1)*(K$3-K$2)/256), K$4)</f>
        <v>39</v>
      </c>
      <c r="L203" s="7">
        <f>ROUND( L$2+(('coded NOLH for 23-29 factors'!L202-1)*(L$3-L$2)/256), L$4)</f>
        <v>168</v>
      </c>
      <c r="M203" s="7">
        <f>ROUND( M$2+(('coded NOLH for 23-29 factors'!M202-1)*(M$3-M$2)/256), M$4)</f>
        <v>151</v>
      </c>
      <c r="N203" s="7">
        <f>ROUND( N$2+(('coded NOLH for 23-29 factors'!N202-1)*(N$3-N$2)/256), N$4)</f>
        <v>230</v>
      </c>
      <c r="O203" s="7">
        <f>ROUND( O$2+(('coded NOLH for 23-29 factors'!O202-1)*(O$3-O$2)/256), O$4)</f>
        <v>70</v>
      </c>
      <c r="P203" s="7">
        <f>ROUND( P$2+(('coded NOLH for 23-29 factors'!P202-1)*(P$3-P$2)/256), P$4)</f>
        <v>39</v>
      </c>
      <c r="Q203" s="7">
        <f>ROUND( Q$2+(('coded NOLH for 23-29 factors'!Q202-1)*(Q$3-Q$2)/256), Q$4)</f>
        <v>198</v>
      </c>
      <c r="R203" s="7">
        <f>ROUND( R$2+(('coded NOLH for 23-29 factors'!R202-1)*(R$3-R$2)/256), R$4)</f>
        <v>190</v>
      </c>
      <c r="S203" s="7">
        <f>ROUND( S$2+(('coded NOLH for 23-29 factors'!S202-1)*(S$3-S$2)/256), S$4)</f>
        <v>190</v>
      </c>
      <c r="T203" s="7">
        <f>ROUND( T$2+(('coded NOLH for 23-29 factors'!T202-1)*(T$3-T$2)/256), T$4)</f>
        <v>70</v>
      </c>
      <c r="U203" s="7">
        <f>ROUND( U$2+(('coded NOLH for 23-29 factors'!U202-1)*(U$3-U$2)/256), U$4)</f>
        <v>106</v>
      </c>
      <c r="V203" s="7">
        <f>ROUND( V$2+(('coded NOLH for 23-29 factors'!V202-1)*(V$3-V$2)/256), V$4)</f>
        <v>19</v>
      </c>
      <c r="W203" s="7">
        <f>ROUND( W$2+(('coded NOLH for 23-29 factors'!W202-1)*(W$3-W$2)/256), W$4)</f>
        <v>14</v>
      </c>
      <c r="X203" s="7">
        <f>ROUND( X$2+(('coded NOLH for 23-29 factors'!X202-1)*(X$3-X$2)/256), X$4)</f>
        <v>232</v>
      </c>
      <c r="Y203" s="7">
        <f>ROUND( Y$2+(('coded NOLH for 23-29 factors'!Y202-1)*(Y$3-Y$2)/256), Y$4)</f>
        <v>181</v>
      </c>
      <c r="Z203" s="7">
        <f>ROUND( Z$2+(('coded NOLH for 23-29 factors'!Z202-1)*(Z$3-Z$2)/256), Z$4)</f>
        <v>166</v>
      </c>
      <c r="AA203" s="7">
        <f>ROUND( AA$2+(('coded NOLH for 23-29 factors'!AA202-1)*(AA$3-AA$2)/256), AA$4)</f>
        <v>87</v>
      </c>
      <c r="AB203" s="7">
        <f>ROUND( AB$2+(('coded NOLH for 23-29 factors'!AB202-1)*(AB$3-AB$2)/256), AB$4)</f>
        <v>122</v>
      </c>
      <c r="AC203" s="7">
        <f>ROUND( AC$2+(('coded NOLH for 23-29 factors'!AC202-1)*(AC$3-AC$2)/256), AC$4)</f>
        <v>71</v>
      </c>
      <c r="AD203" s="7">
        <f>ROUND( AD$2+(('coded NOLH for 23-29 factors'!AD202-1)*(AD$3-AD$2)/256), AD$4)</f>
        <v>106</v>
      </c>
    </row>
    <row r="204" spans="2:30" x14ac:dyDescent="0.2">
      <c r="B204" s="7">
        <f>ROUND( B$2+(('coded NOLH for 23-29 factors'!B203-1)*(B$3-B$2)/256), B$4)</f>
        <v>213</v>
      </c>
      <c r="C204" s="7">
        <f>ROUND( C$2+(('coded NOLH for 23-29 factors'!C203-1)*(C$3-C$2)/256), C$4)</f>
        <v>230</v>
      </c>
      <c r="D204" s="7">
        <f>ROUND( D$2+(('coded NOLH for 23-29 factors'!D203-1)*(D$3-D$2)/256), D$4)</f>
        <v>47</v>
      </c>
      <c r="E204" s="7">
        <f>ROUND( E$2+(('coded NOLH for 23-29 factors'!E203-1)*(E$3-E$2)/256), E$4)</f>
        <v>207</v>
      </c>
      <c r="F204" s="7">
        <f>ROUND( F$2+(('coded NOLH for 23-29 factors'!F203-1)*(F$3-F$2)/256), F$4)</f>
        <v>90</v>
      </c>
      <c r="G204" s="7">
        <f>ROUND( G$2+(('coded NOLH for 23-29 factors'!G203-1)*(G$3-G$2)/256), G$4)</f>
        <v>108</v>
      </c>
      <c r="H204" s="7">
        <f>ROUND( H$2+(('coded NOLH for 23-29 factors'!H203-1)*(H$3-H$2)/256), H$4)</f>
        <v>13</v>
      </c>
      <c r="I204" s="7">
        <f>ROUND( I$2+(('coded NOLH for 23-29 factors'!I203-1)*(I$3-I$2)/256), I$4)</f>
        <v>189</v>
      </c>
      <c r="J204" s="7">
        <f>ROUND( J$2+(('coded NOLH for 23-29 factors'!J203-1)*(J$3-J$2)/256), J$4)</f>
        <v>62</v>
      </c>
      <c r="K204" s="7">
        <f>ROUND( K$2+(('coded NOLH for 23-29 factors'!K203-1)*(K$3-K$2)/256), K$4)</f>
        <v>169</v>
      </c>
      <c r="L204" s="7">
        <f>ROUND( L$2+(('coded NOLH for 23-29 factors'!L203-1)*(L$3-L$2)/256), L$4)</f>
        <v>124</v>
      </c>
      <c r="M204" s="7">
        <f>ROUND( M$2+(('coded NOLH for 23-29 factors'!M203-1)*(M$3-M$2)/256), M$4)</f>
        <v>51</v>
      </c>
      <c r="N204" s="7">
        <f>ROUND( N$2+(('coded NOLH for 23-29 factors'!N203-1)*(N$3-N$2)/256), N$4)</f>
        <v>72</v>
      </c>
      <c r="O204" s="7">
        <f>ROUND( O$2+(('coded NOLH for 23-29 factors'!O203-1)*(O$3-O$2)/256), O$4)</f>
        <v>192</v>
      </c>
      <c r="P204" s="7">
        <f>ROUND( P$2+(('coded NOLH for 23-29 factors'!P203-1)*(P$3-P$2)/256), P$4)</f>
        <v>81</v>
      </c>
      <c r="Q204" s="7">
        <f>ROUND( Q$2+(('coded NOLH for 23-29 factors'!Q203-1)*(Q$3-Q$2)/256), Q$4)</f>
        <v>254</v>
      </c>
      <c r="R204" s="7">
        <f>ROUND( R$2+(('coded NOLH for 23-29 factors'!R203-1)*(R$3-R$2)/256), R$4)</f>
        <v>238</v>
      </c>
      <c r="S204" s="7">
        <f>ROUND( S$2+(('coded NOLH for 23-29 factors'!S203-1)*(S$3-S$2)/256), S$4)</f>
        <v>142</v>
      </c>
      <c r="T204" s="7">
        <f>ROUND( T$2+(('coded NOLH for 23-29 factors'!T203-1)*(T$3-T$2)/256), T$4)</f>
        <v>84</v>
      </c>
      <c r="U204" s="7">
        <f>ROUND( U$2+(('coded NOLH for 23-29 factors'!U203-1)*(U$3-U$2)/256), U$4)</f>
        <v>38</v>
      </c>
      <c r="V204" s="7">
        <f>ROUND( V$2+(('coded NOLH for 23-29 factors'!V203-1)*(V$3-V$2)/256), V$4)</f>
        <v>98</v>
      </c>
      <c r="W204" s="7">
        <f>ROUND( W$2+(('coded NOLH for 23-29 factors'!W203-1)*(W$3-W$2)/256), W$4)</f>
        <v>38</v>
      </c>
      <c r="X204" s="7">
        <f>ROUND( X$2+(('coded NOLH for 23-29 factors'!X203-1)*(X$3-X$2)/256), X$4)</f>
        <v>242</v>
      </c>
      <c r="Y204" s="7">
        <f>ROUND( Y$2+(('coded NOLH for 23-29 factors'!Y203-1)*(Y$3-Y$2)/256), Y$4)</f>
        <v>237</v>
      </c>
      <c r="Z204" s="7">
        <f>ROUND( Z$2+(('coded NOLH for 23-29 factors'!Z203-1)*(Z$3-Z$2)/256), Z$4)</f>
        <v>159</v>
      </c>
      <c r="AA204" s="7">
        <f>ROUND( AA$2+(('coded NOLH for 23-29 factors'!AA203-1)*(AA$3-AA$2)/256), AA$4)</f>
        <v>2</v>
      </c>
      <c r="AB204" s="7">
        <f>ROUND( AB$2+(('coded NOLH for 23-29 factors'!AB203-1)*(AB$3-AB$2)/256), AB$4)</f>
        <v>195</v>
      </c>
      <c r="AC204" s="7">
        <f>ROUND( AC$2+(('coded NOLH for 23-29 factors'!AC203-1)*(AC$3-AC$2)/256), AC$4)</f>
        <v>58</v>
      </c>
      <c r="AD204" s="7">
        <f>ROUND( AD$2+(('coded NOLH for 23-29 factors'!AD203-1)*(AD$3-AD$2)/256), AD$4)</f>
        <v>121</v>
      </c>
    </row>
    <row r="205" spans="2:30" x14ac:dyDescent="0.2">
      <c r="B205" s="7">
        <f>ROUND( B$2+(('coded NOLH for 23-29 factors'!B204-1)*(B$3-B$2)/256), B$4)</f>
        <v>211</v>
      </c>
      <c r="C205" s="7">
        <f>ROUND( C$2+(('coded NOLH for 23-29 factors'!C204-1)*(C$3-C$2)/256), C$4)</f>
        <v>63</v>
      </c>
      <c r="D205" s="7">
        <f>ROUND( D$2+(('coded NOLH for 23-29 factors'!D204-1)*(D$3-D$2)/256), D$4)</f>
        <v>213</v>
      </c>
      <c r="E205" s="7">
        <f>ROUND( E$2+(('coded NOLH for 23-29 factors'!E204-1)*(E$3-E$2)/256), E$4)</f>
        <v>164</v>
      </c>
      <c r="F205" s="7">
        <f>ROUND( F$2+(('coded NOLH for 23-29 factors'!F204-1)*(F$3-F$2)/256), F$4)</f>
        <v>3</v>
      </c>
      <c r="G205" s="7">
        <f>ROUND( G$2+(('coded NOLH for 23-29 factors'!G204-1)*(G$3-G$2)/256), G$4)</f>
        <v>80</v>
      </c>
      <c r="H205" s="7">
        <f>ROUND( H$2+(('coded NOLH for 23-29 factors'!H204-1)*(H$3-H$2)/256), H$4)</f>
        <v>107</v>
      </c>
      <c r="I205" s="7">
        <f>ROUND( I$2+(('coded NOLH for 23-29 factors'!I204-1)*(I$3-I$2)/256), I$4)</f>
        <v>197</v>
      </c>
      <c r="J205" s="7">
        <f>ROUND( J$2+(('coded NOLH for 23-29 factors'!J204-1)*(J$3-J$2)/256), J$4)</f>
        <v>23</v>
      </c>
      <c r="K205" s="7">
        <f>ROUND( K$2+(('coded NOLH for 23-29 factors'!K204-1)*(K$3-K$2)/256), K$4)</f>
        <v>30</v>
      </c>
      <c r="L205" s="7">
        <f>ROUND( L$2+(('coded NOLH for 23-29 factors'!L204-1)*(L$3-L$2)/256), L$4)</f>
        <v>225</v>
      </c>
      <c r="M205" s="7">
        <f>ROUND( M$2+(('coded NOLH for 23-29 factors'!M204-1)*(M$3-M$2)/256), M$4)</f>
        <v>160</v>
      </c>
      <c r="N205" s="7">
        <f>ROUND( N$2+(('coded NOLH for 23-29 factors'!N204-1)*(N$3-N$2)/256), N$4)</f>
        <v>163</v>
      </c>
      <c r="O205" s="7">
        <f>ROUND( O$2+(('coded NOLH for 23-29 factors'!O204-1)*(O$3-O$2)/256), O$4)</f>
        <v>61</v>
      </c>
      <c r="P205" s="7">
        <f>ROUND( P$2+(('coded NOLH for 23-29 factors'!P204-1)*(P$3-P$2)/256), P$4)</f>
        <v>243</v>
      </c>
      <c r="Q205" s="7">
        <f>ROUND( Q$2+(('coded NOLH for 23-29 factors'!Q204-1)*(Q$3-Q$2)/256), Q$4)</f>
        <v>74</v>
      </c>
      <c r="R205" s="7">
        <f>ROUND( R$2+(('coded NOLH for 23-29 factors'!R204-1)*(R$3-R$2)/256), R$4)</f>
        <v>128</v>
      </c>
      <c r="S205" s="7">
        <f>ROUND( S$2+(('coded NOLH for 23-29 factors'!S204-1)*(S$3-S$2)/256), S$4)</f>
        <v>28</v>
      </c>
      <c r="T205" s="7">
        <f>ROUND( T$2+(('coded NOLH for 23-29 factors'!T204-1)*(T$3-T$2)/256), T$4)</f>
        <v>185</v>
      </c>
      <c r="U205" s="7">
        <f>ROUND( U$2+(('coded NOLH for 23-29 factors'!U204-1)*(U$3-U$2)/256), U$4)</f>
        <v>21</v>
      </c>
      <c r="V205" s="7">
        <f>ROUND( V$2+(('coded NOLH for 23-29 factors'!V204-1)*(V$3-V$2)/256), V$4)</f>
        <v>97</v>
      </c>
      <c r="W205" s="7">
        <f>ROUND( W$2+(('coded NOLH for 23-29 factors'!W204-1)*(W$3-W$2)/256), W$4)</f>
        <v>45</v>
      </c>
      <c r="X205" s="7">
        <f>ROUND( X$2+(('coded NOLH for 23-29 factors'!X204-1)*(X$3-X$2)/256), X$4)</f>
        <v>257</v>
      </c>
      <c r="Y205" s="7">
        <f>ROUND( Y$2+(('coded NOLH for 23-29 factors'!Y204-1)*(Y$3-Y$2)/256), Y$4)</f>
        <v>190</v>
      </c>
      <c r="Z205" s="7">
        <f>ROUND( Z$2+(('coded NOLH for 23-29 factors'!Z204-1)*(Z$3-Z$2)/256), Z$4)</f>
        <v>173</v>
      </c>
      <c r="AA205" s="7">
        <f>ROUND( AA$2+(('coded NOLH for 23-29 factors'!AA204-1)*(AA$3-AA$2)/256), AA$4)</f>
        <v>149</v>
      </c>
      <c r="AB205" s="7">
        <f>ROUND( AB$2+(('coded NOLH for 23-29 factors'!AB204-1)*(AB$3-AB$2)/256), AB$4)</f>
        <v>238</v>
      </c>
      <c r="AC205" s="7">
        <f>ROUND( AC$2+(('coded NOLH for 23-29 factors'!AC204-1)*(AC$3-AC$2)/256), AC$4)</f>
        <v>83</v>
      </c>
      <c r="AD205" s="7">
        <f>ROUND( AD$2+(('coded NOLH for 23-29 factors'!AD204-1)*(AD$3-AD$2)/256), AD$4)</f>
        <v>7</v>
      </c>
    </row>
    <row r="206" spans="2:30" x14ac:dyDescent="0.2">
      <c r="B206" s="7">
        <f>ROUND( B$2+(('coded NOLH for 23-29 factors'!B205-1)*(B$3-B$2)/256), B$4)</f>
        <v>195</v>
      </c>
      <c r="C206" s="7">
        <f>ROUND( C$2+(('coded NOLH for 23-29 factors'!C205-1)*(C$3-C$2)/256), C$4)</f>
        <v>211</v>
      </c>
      <c r="D206" s="7">
        <f>ROUND( D$2+(('coded NOLH for 23-29 factors'!D205-1)*(D$3-D$2)/256), D$4)</f>
        <v>230</v>
      </c>
      <c r="E206" s="7">
        <f>ROUND( E$2+(('coded NOLH for 23-29 factors'!E205-1)*(E$3-E$2)/256), E$4)</f>
        <v>235</v>
      </c>
      <c r="F206" s="7">
        <f>ROUND( F$2+(('coded NOLH for 23-29 factors'!F205-1)*(F$3-F$2)/256), F$4)</f>
        <v>40</v>
      </c>
      <c r="G206" s="7">
        <f>ROUND( G$2+(('coded NOLH for 23-29 factors'!G205-1)*(G$3-G$2)/256), G$4)</f>
        <v>74</v>
      </c>
      <c r="H206" s="7">
        <f>ROUND( H$2+(('coded NOLH for 23-29 factors'!H205-1)*(H$3-H$2)/256), H$4)</f>
        <v>83</v>
      </c>
      <c r="I206" s="7">
        <f>ROUND( I$2+(('coded NOLH for 23-29 factors'!I205-1)*(I$3-I$2)/256), I$4)</f>
        <v>180</v>
      </c>
      <c r="J206" s="7">
        <f>ROUND( J$2+(('coded NOLH for 23-29 factors'!J205-1)*(J$3-J$2)/256), J$4)</f>
        <v>213</v>
      </c>
      <c r="K206" s="7">
        <f>ROUND( K$2+(('coded NOLH for 23-29 factors'!K205-1)*(K$3-K$2)/256), K$4)</f>
        <v>174</v>
      </c>
      <c r="L206" s="7">
        <f>ROUND( L$2+(('coded NOLH for 23-29 factors'!L205-1)*(L$3-L$2)/256), L$4)</f>
        <v>14</v>
      </c>
      <c r="M206" s="7">
        <f>ROUND( M$2+(('coded NOLH for 23-29 factors'!M205-1)*(M$3-M$2)/256), M$4)</f>
        <v>45</v>
      </c>
      <c r="N206" s="7">
        <f>ROUND( N$2+(('coded NOLH for 23-29 factors'!N205-1)*(N$3-N$2)/256), N$4)</f>
        <v>103</v>
      </c>
      <c r="O206" s="7">
        <f>ROUND( O$2+(('coded NOLH for 23-29 factors'!O205-1)*(O$3-O$2)/256), O$4)</f>
        <v>181</v>
      </c>
      <c r="P206" s="7">
        <f>ROUND( P$2+(('coded NOLH for 23-29 factors'!P205-1)*(P$3-P$2)/256), P$4)</f>
        <v>194</v>
      </c>
      <c r="Q206" s="7">
        <f>ROUND( Q$2+(('coded NOLH for 23-29 factors'!Q205-1)*(Q$3-Q$2)/256), Q$4)</f>
        <v>123</v>
      </c>
      <c r="R206" s="7">
        <f>ROUND( R$2+(('coded NOLH for 23-29 factors'!R205-1)*(R$3-R$2)/256), R$4)</f>
        <v>87</v>
      </c>
      <c r="S206" s="7">
        <f>ROUND( S$2+(('coded NOLH for 23-29 factors'!S205-1)*(S$3-S$2)/256), S$4)</f>
        <v>59</v>
      </c>
      <c r="T206" s="7">
        <f>ROUND( T$2+(('coded NOLH for 23-29 factors'!T205-1)*(T$3-T$2)/256), T$4)</f>
        <v>189</v>
      </c>
      <c r="U206" s="7">
        <f>ROUND( U$2+(('coded NOLH for 23-29 factors'!U205-1)*(U$3-U$2)/256), U$4)</f>
        <v>89</v>
      </c>
      <c r="V206" s="7">
        <f>ROUND( V$2+(('coded NOLH for 23-29 factors'!V205-1)*(V$3-V$2)/256), V$4)</f>
        <v>65</v>
      </c>
      <c r="W206" s="7">
        <f>ROUND( W$2+(('coded NOLH for 23-29 factors'!W205-1)*(W$3-W$2)/256), W$4)</f>
        <v>53</v>
      </c>
      <c r="X206" s="7">
        <f>ROUND( X$2+(('coded NOLH for 23-29 factors'!X205-1)*(X$3-X$2)/256), X$4)</f>
        <v>238</v>
      </c>
      <c r="Y206" s="7">
        <f>ROUND( Y$2+(('coded NOLH for 23-29 factors'!Y205-1)*(Y$3-Y$2)/256), Y$4)</f>
        <v>205</v>
      </c>
      <c r="Z206" s="7">
        <f>ROUND( Z$2+(('coded NOLH for 23-29 factors'!Z205-1)*(Z$3-Z$2)/256), Z$4)</f>
        <v>246</v>
      </c>
      <c r="AA206" s="7">
        <f>ROUND( AA$2+(('coded NOLH for 23-29 factors'!AA205-1)*(AA$3-AA$2)/256), AA$4)</f>
        <v>32</v>
      </c>
      <c r="AB206" s="7">
        <f>ROUND( AB$2+(('coded NOLH for 23-29 factors'!AB205-1)*(AB$3-AB$2)/256), AB$4)</f>
        <v>242</v>
      </c>
      <c r="AC206" s="7">
        <f>ROUND( AC$2+(('coded NOLH for 23-29 factors'!AC205-1)*(AC$3-AC$2)/256), AC$4)</f>
        <v>103</v>
      </c>
      <c r="AD206" s="7">
        <f>ROUND( AD$2+(('coded NOLH for 23-29 factors'!AD205-1)*(AD$3-AD$2)/256), AD$4)</f>
        <v>135</v>
      </c>
    </row>
    <row r="207" spans="2:30" x14ac:dyDescent="0.2">
      <c r="B207" s="7">
        <f>ROUND( B$2+(('coded NOLH for 23-29 factors'!B206-1)*(B$3-B$2)/256), B$4)</f>
        <v>218</v>
      </c>
      <c r="C207" s="7">
        <f>ROUND( C$2+(('coded NOLH for 23-29 factors'!C206-1)*(C$3-C$2)/256), C$4)</f>
        <v>3</v>
      </c>
      <c r="D207" s="7">
        <f>ROUND( D$2+(('coded NOLH for 23-29 factors'!D206-1)*(D$3-D$2)/256), D$4)</f>
        <v>115</v>
      </c>
      <c r="E207" s="7">
        <f>ROUND( E$2+(('coded NOLH for 23-29 factors'!E206-1)*(E$3-E$2)/256), E$4)</f>
        <v>123</v>
      </c>
      <c r="F207" s="7">
        <f>ROUND( F$2+(('coded NOLH for 23-29 factors'!F206-1)*(F$3-F$2)/256), F$4)</f>
        <v>195</v>
      </c>
      <c r="G207" s="7">
        <f>ROUND( G$2+(('coded NOLH for 23-29 factors'!G206-1)*(G$3-G$2)/256), G$4)</f>
        <v>75</v>
      </c>
      <c r="H207" s="7">
        <f>ROUND( H$2+(('coded NOLH for 23-29 factors'!H206-1)*(H$3-H$2)/256), H$4)</f>
        <v>6</v>
      </c>
      <c r="I207" s="7">
        <f>ROUND( I$2+(('coded NOLH for 23-29 factors'!I206-1)*(I$3-I$2)/256), I$4)</f>
        <v>190</v>
      </c>
      <c r="J207" s="7">
        <f>ROUND( J$2+(('coded NOLH for 23-29 factors'!J206-1)*(J$3-J$2)/256), J$4)</f>
        <v>169</v>
      </c>
      <c r="K207" s="7">
        <f>ROUND( K$2+(('coded NOLH for 23-29 factors'!K206-1)*(K$3-K$2)/256), K$4)</f>
        <v>222</v>
      </c>
      <c r="L207" s="7">
        <f>ROUND( L$2+(('coded NOLH for 23-29 factors'!L206-1)*(L$3-L$2)/256), L$4)</f>
        <v>45</v>
      </c>
      <c r="M207" s="7">
        <f>ROUND( M$2+(('coded NOLH for 23-29 factors'!M206-1)*(M$3-M$2)/256), M$4)</f>
        <v>179</v>
      </c>
      <c r="N207" s="7">
        <f>ROUND( N$2+(('coded NOLH for 23-29 factors'!N206-1)*(N$3-N$2)/256), N$4)</f>
        <v>139</v>
      </c>
      <c r="O207" s="7">
        <f>ROUND( O$2+(('coded NOLH for 23-29 factors'!O206-1)*(O$3-O$2)/256), O$4)</f>
        <v>113</v>
      </c>
      <c r="P207" s="7">
        <f>ROUND( P$2+(('coded NOLH for 23-29 factors'!P206-1)*(P$3-P$2)/256), P$4)</f>
        <v>188</v>
      </c>
      <c r="Q207" s="7">
        <f>ROUND( Q$2+(('coded NOLH for 23-29 factors'!Q206-1)*(Q$3-Q$2)/256), Q$4)</f>
        <v>22</v>
      </c>
      <c r="R207" s="7">
        <f>ROUND( R$2+(('coded NOLH for 23-29 factors'!R206-1)*(R$3-R$2)/256), R$4)</f>
        <v>139</v>
      </c>
      <c r="S207" s="7">
        <f>ROUND( S$2+(('coded NOLH for 23-29 factors'!S206-1)*(S$3-S$2)/256), S$4)</f>
        <v>150</v>
      </c>
      <c r="T207" s="7">
        <f>ROUND( T$2+(('coded NOLH for 23-29 factors'!T206-1)*(T$3-T$2)/256), T$4)</f>
        <v>59</v>
      </c>
      <c r="U207" s="7">
        <f>ROUND( U$2+(('coded NOLH for 23-29 factors'!U206-1)*(U$3-U$2)/256), U$4)</f>
        <v>10</v>
      </c>
      <c r="V207" s="7">
        <f>ROUND( V$2+(('coded NOLH for 23-29 factors'!V206-1)*(V$3-V$2)/256), V$4)</f>
        <v>122</v>
      </c>
      <c r="W207" s="7">
        <f>ROUND( W$2+(('coded NOLH for 23-29 factors'!W206-1)*(W$3-W$2)/256), W$4)</f>
        <v>209</v>
      </c>
      <c r="X207" s="7">
        <f>ROUND( X$2+(('coded NOLH for 23-29 factors'!X206-1)*(X$3-X$2)/256), X$4)</f>
        <v>7</v>
      </c>
      <c r="Y207" s="7">
        <f>ROUND( Y$2+(('coded NOLH for 23-29 factors'!Y206-1)*(Y$3-Y$2)/256), Y$4)</f>
        <v>105</v>
      </c>
      <c r="Z207" s="7">
        <f>ROUND( Z$2+(('coded NOLH for 23-29 factors'!Z206-1)*(Z$3-Z$2)/256), Z$4)</f>
        <v>72</v>
      </c>
      <c r="AA207" s="7">
        <f>ROUND( AA$2+(('coded NOLH for 23-29 factors'!AA206-1)*(AA$3-AA$2)/256), AA$4)</f>
        <v>198</v>
      </c>
      <c r="AB207" s="7">
        <f>ROUND( AB$2+(('coded NOLH for 23-29 factors'!AB206-1)*(AB$3-AB$2)/256), AB$4)</f>
        <v>174</v>
      </c>
      <c r="AC207" s="7">
        <f>ROUND( AC$2+(('coded NOLH for 23-29 factors'!AC206-1)*(AC$3-AC$2)/256), AC$4)</f>
        <v>61</v>
      </c>
      <c r="AD207" s="7">
        <f>ROUND( AD$2+(('coded NOLH for 23-29 factors'!AD206-1)*(AD$3-AD$2)/256), AD$4)</f>
        <v>39</v>
      </c>
    </row>
    <row r="208" spans="2:30" x14ac:dyDescent="0.2">
      <c r="B208" s="7">
        <f>ROUND( B$2+(('coded NOLH for 23-29 factors'!B207-1)*(B$3-B$2)/256), B$4)</f>
        <v>255</v>
      </c>
      <c r="C208" s="7">
        <f>ROUND( C$2+(('coded NOLH for 23-29 factors'!C207-1)*(C$3-C$2)/256), C$4)</f>
        <v>218</v>
      </c>
      <c r="D208" s="7">
        <f>ROUND( D$2+(('coded NOLH for 23-29 factors'!D207-1)*(D$3-D$2)/256), D$4)</f>
        <v>90</v>
      </c>
      <c r="E208" s="7">
        <f>ROUND( E$2+(('coded NOLH for 23-29 factors'!E207-1)*(E$3-E$2)/256), E$4)</f>
        <v>21</v>
      </c>
      <c r="F208" s="7">
        <f>ROUND( F$2+(('coded NOLH for 23-29 factors'!F207-1)*(F$3-F$2)/256), F$4)</f>
        <v>211</v>
      </c>
      <c r="G208" s="7">
        <f>ROUND( G$2+(('coded NOLH for 23-29 factors'!G207-1)*(G$3-G$2)/256), G$4)</f>
        <v>99</v>
      </c>
      <c r="H208" s="7">
        <f>ROUND( H$2+(('coded NOLH for 23-29 factors'!H207-1)*(H$3-H$2)/256), H$4)</f>
        <v>116</v>
      </c>
      <c r="I208" s="7">
        <f>ROUND( I$2+(('coded NOLH for 23-29 factors'!I207-1)*(I$3-I$2)/256), I$4)</f>
        <v>146</v>
      </c>
      <c r="J208" s="7">
        <f>ROUND( J$2+(('coded NOLH for 23-29 factors'!J207-1)*(J$3-J$2)/256), J$4)</f>
        <v>124</v>
      </c>
      <c r="K208" s="7">
        <f>ROUND( K$2+(('coded NOLH for 23-29 factors'!K207-1)*(K$3-K$2)/256), K$4)</f>
        <v>109</v>
      </c>
      <c r="L208" s="7">
        <f>ROUND( L$2+(('coded NOLH for 23-29 factors'!L207-1)*(L$3-L$2)/256), L$4)</f>
        <v>183</v>
      </c>
      <c r="M208" s="7">
        <f>ROUND( M$2+(('coded NOLH for 23-29 factors'!M207-1)*(M$3-M$2)/256), M$4)</f>
        <v>101</v>
      </c>
      <c r="N208" s="7">
        <f>ROUND( N$2+(('coded NOLH for 23-29 factors'!N207-1)*(N$3-N$2)/256), N$4)</f>
        <v>5</v>
      </c>
      <c r="O208" s="7">
        <f>ROUND( O$2+(('coded NOLH for 23-29 factors'!O207-1)*(O$3-O$2)/256), O$4)</f>
        <v>195</v>
      </c>
      <c r="P208" s="7">
        <f>ROUND( P$2+(('coded NOLH for 23-29 factors'!P207-1)*(P$3-P$2)/256), P$4)</f>
        <v>202</v>
      </c>
      <c r="Q208" s="7">
        <f>ROUND( Q$2+(('coded NOLH for 23-29 factors'!Q207-1)*(Q$3-Q$2)/256), Q$4)</f>
        <v>28</v>
      </c>
      <c r="R208" s="7">
        <f>ROUND( R$2+(('coded NOLH for 23-29 factors'!R207-1)*(R$3-R$2)/256), R$4)</f>
        <v>253</v>
      </c>
      <c r="S208" s="7">
        <f>ROUND( S$2+(('coded NOLH for 23-29 factors'!S207-1)*(S$3-S$2)/256), S$4)</f>
        <v>163</v>
      </c>
      <c r="T208" s="7">
        <f>ROUND( T$2+(('coded NOLH for 23-29 factors'!T207-1)*(T$3-T$2)/256), T$4)</f>
        <v>55</v>
      </c>
      <c r="U208" s="7">
        <f>ROUND( U$2+(('coded NOLH for 23-29 factors'!U207-1)*(U$3-U$2)/256), U$4)</f>
        <v>93</v>
      </c>
      <c r="V208" s="7">
        <f>ROUND( V$2+(('coded NOLH for 23-29 factors'!V207-1)*(V$3-V$2)/256), V$4)</f>
        <v>155</v>
      </c>
      <c r="W208" s="7">
        <f>ROUND( W$2+(('coded NOLH for 23-29 factors'!W207-1)*(W$3-W$2)/256), W$4)</f>
        <v>151</v>
      </c>
      <c r="X208" s="7">
        <f>ROUND( X$2+(('coded NOLH for 23-29 factors'!X207-1)*(X$3-X$2)/256), X$4)</f>
        <v>75</v>
      </c>
      <c r="Y208" s="7">
        <f>ROUND( Y$2+(('coded NOLH for 23-29 factors'!Y207-1)*(Y$3-Y$2)/256), Y$4)</f>
        <v>88</v>
      </c>
      <c r="Z208" s="7">
        <f>ROUND( Z$2+(('coded NOLH for 23-29 factors'!Z207-1)*(Z$3-Z$2)/256), Z$4)</f>
        <v>90</v>
      </c>
      <c r="AA208" s="7">
        <f>ROUND( AA$2+(('coded NOLH for 23-29 factors'!AA207-1)*(AA$3-AA$2)/256), AA$4)</f>
        <v>215</v>
      </c>
      <c r="AB208" s="7">
        <f>ROUND( AB$2+(('coded NOLH for 23-29 factors'!AB207-1)*(AB$3-AB$2)/256), AB$4)</f>
        <v>157</v>
      </c>
      <c r="AC208" s="7">
        <f>ROUND( AC$2+(('coded NOLH for 23-29 factors'!AC207-1)*(AC$3-AC$2)/256), AC$4)</f>
        <v>56</v>
      </c>
      <c r="AD208" s="7">
        <f>ROUND( AD$2+(('coded NOLH for 23-29 factors'!AD207-1)*(AD$3-AD$2)/256), AD$4)</f>
        <v>128</v>
      </c>
    </row>
    <row r="209" spans="2:30" x14ac:dyDescent="0.2">
      <c r="B209" s="7">
        <f>ROUND( B$2+(('coded NOLH for 23-29 factors'!B208-1)*(B$3-B$2)/256), B$4)</f>
        <v>168</v>
      </c>
      <c r="C209" s="7">
        <f>ROUND( C$2+(('coded NOLH for 23-29 factors'!C208-1)*(C$3-C$2)/256), C$4)</f>
        <v>115</v>
      </c>
      <c r="D209" s="7">
        <f>ROUND( D$2+(('coded NOLH for 23-29 factors'!D208-1)*(D$3-D$2)/256), D$4)</f>
        <v>255</v>
      </c>
      <c r="E209" s="7">
        <f>ROUND( E$2+(('coded NOLH for 23-29 factors'!E208-1)*(E$3-E$2)/256), E$4)</f>
        <v>37</v>
      </c>
      <c r="F209" s="7">
        <f>ROUND( F$2+(('coded NOLH for 23-29 factors'!F208-1)*(F$3-F$2)/256), F$4)</f>
        <v>213</v>
      </c>
      <c r="G209" s="7">
        <f>ROUND( G$2+(('coded NOLH for 23-29 factors'!G208-1)*(G$3-G$2)/256), G$4)</f>
        <v>15</v>
      </c>
      <c r="H209" s="7">
        <f>ROUND( H$2+(('coded NOLH for 23-29 factors'!H208-1)*(H$3-H$2)/256), H$4)</f>
        <v>104</v>
      </c>
      <c r="I209" s="7">
        <f>ROUND( I$2+(('coded NOLH for 23-29 factors'!I208-1)*(I$3-I$2)/256), I$4)</f>
        <v>251</v>
      </c>
      <c r="J209" s="7">
        <f>ROUND( J$2+(('coded NOLH for 23-29 factors'!J208-1)*(J$3-J$2)/256), J$4)</f>
        <v>36</v>
      </c>
      <c r="K209" s="7">
        <f>ROUND( K$2+(('coded NOLH for 23-29 factors'!K208-1)*(K$3-K$2)/256), K$4)</f>
        <v>148</v>
      </c>
      <c r="L209" s="7">
        <f>ROUND( L$2+(('coded NOLH for 23-29 factors'!L208-1)*(L$3-L$2)/256), L$4)</f>
        <v>16</v>
      </c>
      <c r="M209" s="7">
        <f>ROUND( M$2+(('coded NOLH for 23-29 factors'!M208-1)*(M$3-M$2)/256), M$4)</f>
        <v>156</v>
      </c>
      <c r="N209" s="7">
        <f>ROUND( N$2+(('coded NOLH for 23-29 factors'!N208-1)*(N$3-N$2)/256), N$4)</f>
        <v>149</v>
      </c>
      <c r="O209" s="7">
        <f>ROUND( O$2+(('coded NOLH for 23-29 factors'!O208-1)*(O$3-O$2)/256), O$4)</f>
        <v>52</v>
      </c>
      <c r="P209" s="7">
        <f>ROUND( P$2+(('coded NOLH for 23-29 factors'!P208-1)*(P$3-P$2)/256), P$4)</f>
        <v>43</v>
      </c>
      <c r="Q209" s="7">
        <f>ROUND( Q$2+(('coded NOLH for 23-29 factors'!Q208-1)*(Q$3-Q$2)/256), Q$4)</f>
        <v>189</v>
      </c>
      <c r="R209" s="7">
        <f>ROUND( R$2+(('coded NOLH for 23-29 factors'!R208-1)*(R$3-R$2)/256), R$4)</f>
        <v>88</v>
      </c>
      <c r="S209" s="7">
        <f>ROUND( S$2+(('coded NOLH for 23-29 factors'!S208-1)*(S$3-S$2)/256), S$4)</f>
        <v>80</v>
      </c>
      <c r="T209" s="7">
        <f>ROUND( T$2+(('coded NOLH for 23-29 factors'!T208-1)*(T$3-T$2)/256), T$4)</f>
        <v>159</v>
      </c>
      <c r="U209" s="7">
        <f>ROUND( U$2+(('coded NOLH for 23-29 factors'!U208-1)*(U$3-U$2)/256), U$4)</f>
        <v>28</v>
      </c>
      <c r="V209" s="7">
        <f>ROUND( V$2+(('coded NOLH for 23-29 factors'!V208-1)*(V$3-V$2)/256), V$4)</f>
        <v>174</v>
      </c>
      <c r="W209" s="7">
        <f>ROUND( W$2+(('coded NOLH for 23-29 factors'!W208-1)*(W$3-W$2)/256), W$4)</f>
        <v>132</v>
      </c>
      <c r="X209" s="7">
        <f>ROUND( X$2+(('coded NOLH for 23-29 factors'!X208-1)*(X$3-X$2)/256), X$4)</f>
        <v>3</v>
      </c>
      <c r="Y209" s="7">
        <f>ROUND( Y$2+(('coded NOLH for 23-29 factors'!Y208-1)*(Y$3-Y$2)/256), Y$4)</f>
        <v>123</v>
      </c>
      <c r="Z209" s="7">
        <f>ROUND( Z$2+(('coded NOLH for 23-29 factors'!Z208-1)*(Z$3-Z$2)/256), Z$4)</f>
        <v>33</v>
      </c>
      <c r="AA209" s="7">
        <f>ROUND( AA$2+(('coded NOLH for 23-29 factors'!AA208-1)*(AA$3-AA$2)/256), AA$4)</f>
        <v>210</v>
      </c>
      <c r="AB209" s="7">
        <f>ROUND( AB$2+(('coded NOLH for 23-29 factors'!AB208-1)*(AB$3-AB$2)/256), AB$4)</f>
        <v>211</v>
      </c>
      <c r="AC209" s="7">
        <f>ROUND( AC$2+(('coded NOLH for 23-29 factors'!AC208-1)*(AC$3-AC$2)/256), AC$4)</f>
        <v>73</v>
      </c>
      <c r="AD209" s="7">
        <f>ROUND( AD$2+(('coded NOLH for 23-29 factors'!AD208-1)*(AD$3-AD$2)/256), AD$4)</f>
        <v>56</v>
      </c>
    </row>
    <row r="210" spans="2:30" x14ac:dyDescent="0.2">
      <c r="B210" s="7">
        <f>ROUND( B$2+(('coded NOLH for 23-29 factors'!B209-1)*(B$3-B$2)/256), B$4)</f>
        <v>143</v>
      </c>
      <c r="C210" s="7">
        <f>ROUND( C$2+(('coded NOLH for 23-29 factors'!C209-1)*(C$3-C$2)/256), C$4)</f>
        <v>168</v>
      </c>
      <c r="D210" s="7">
        <f>ROUND( D$2+(('coded NOLH for 23-29 factors'!D209-1)*(D$3-D$2)/256), D$4)</f>
        <v>218</v>
      </c>
      <c r="E210" s="7">
        <f>ROUND( E$2+(('coded NOLH for 23-29 factors'!E209-1)*(E$3-E$2)/256), E$4)</f>
        <v>91</v>
      </c>
      <c r="F210" s="7">
        <f>ROUND( F$2+(('coded NOLH for 23-29 factors'!F209-1)*(F$3-F$2)/256), F$4)</f>
        <v>230</v>
      </c>
      <c r="G210" s="7">
        <f>ROUND( G$2+(('coded NOLH for 23-29 factors'!G209-1)*(G$3-G$2)/256), G$4)</f>
        <v>97</v>
      </c>
      <c r="H210" s="7">
        <f>ROUND( H$2+(('coded NOLH for 23-29 factors'!H209-1)*(H$3-H$2)/256), H$4)</f>
        <v>98</v>
      </c>
      <c r="I210" s="7">
        <f>ROUND( I$2+(('coded NOLH for 23-29 factors'!I209-1)*(I$3-I$2)/256), I$4)</f>
        <v>198</v>
      </c>
      <c r="J210" s="7">
        <f>ROUND( J$2+(('coded NOLH for 23-29 factors'!J209-1)*(J$3-J$2)/256), J$4)</f>
        <v>252</v>
      </c>
      <c r="K210" s="7">
        <f>ROUND( K$2+(('coded NOLH for 23-29 factors'!K209-1)*(K$3-K$2)/256), K$4)</f>
        <v>23</v>
      </c>
      <c r="L210" s="7">
        <f>ROUND( L$2+(('coded NOLH for 23-29 factors'!L209-1)*(L$3-L$2)/256), L$4)</f>
        <v>208</v>
      </c>
      <c r="M210" s="7">
        <f>ROUND( M$2+(('coded NOLH for 23-29 factors'!M209-1)*(M$3-M$2)/256), M$4)</f>
        <v>9</v>
      </c>
      <c r="N210" s="7">
        <f>ROUND( N$2+(('coded NOLH for 23-29 factors'!N209-1)*(N$3-N$2)/256), N$4)</f>
        <v>107</v>
      </c>
      <c r="O210" s="7">
        <f>ROUND( O$2+(('coded NOLH for 23-29 factors'!O209-1)*(O$3-O$2)/256), O$4)</f>
        <v>252</v>
      </c>
      <c r="P210" s="7">
        <f>ROUND( P$2+(('coded NOLH for 23-29 factors'!P209-1)*(P$3-P$2)/256), P$4)</f>
        <v>90</v>
      </c>
      <c r="Q210" s="7">
        <f>ROUND( Q$2+(('coded NOLH for 23-29 factors'!Q209-1)*(Q$3-Q$2)/256), Q$4)</f>
        <v>159</v>
      </c>
      <c r="R210" s="7">
        <f>ROUND( R$2+(('coded NOLH for 23-29 factors'!R209-1)*(R$3-R$2)/256), R$4)</f>
        <v>95</v>
      </c>
      <c r="S210" s="7">
        <f>ROUND( S$2+(('coded NOLH for 23-29 factors'!S209-1)*(S$3-S$2)/256), S$4)</f>
        <v>14</v>
      </c>
      <c r="T210" s="7">
        <f>ROUND( T$2+(('coded NOLH for 23-29 factors'!T209-1)*(T$3-T$2)/256), T$4)</f>
        <v>226</v>
      </c>
      <c r="U210" s="7">
        <f>ROUND( U$2+(('coded NOLH for 23-29 factors'!U209-1)*(U$3-U$2)/256), U$4)</f>
        <v>31</v>
      </c>
      <c r="V210" s="7">
        <f>ROUND( V$2+(('coded NOLH for 23-29 factors'!V209-1)*(V$3-V$2)/256), V$4)</f>
        <v>119</v>
      </c>
      <c r="W210" s="7">
        <f>ROUND( W$2+(('coded NOLH for 23-29 factors'!W209-1)*(W$3-W$2)/256), W$4)</f>
        <v>208</v>
      </c>
      <c r="X210" s="7">
        <f>ROUND( X$2+(('coded NOLH for 23-29 factors'!X209-1)*(X$3-X$2)/256), X$4)</f>
        <v>103</v>
      </c>
      <c r="Y210" s="7">
        <f>ROUND( Y$2+(('coded NOLH for 23-29 factors'!Y209-1)*(Y$3-Y$2)/256), Y$4)</f>
        <v>58</v>
      </c>
      <c r="Z210" s="7">
        <f>ROUND( Z$2+(('coded NOLH for 23-29 factors'!Z209-1)*(Z$3-Z$2)/256), Z$4)</f>
        <v>60</v>
      </c>
      <c r="AA210" s="7">
        <f>ROUND( AA$2+(('coded NOLH for 23-29 factors'!AA209-1)*(AA$3-AA$2)/256), AA$4)</f>
        <v>190</v>
      </c>
      <c r="AB210" s="7">
        <f>ROUND( AB$2+(('coded NOLH for 23-29 factors'!AB209-1)*(AB$3-AB$2)/256), AB$4)</f>
        <v>210</v>
      </c>
      <c r="AC210" s="7">
        <f>ROUND( AC$2+(('coded NOLH for 23-29 factors'!AC209-1)*(AC$3-AC$2)/256), AC$4)</f>
        <v>53</v>
      </c>
      <c r="AD210" s="7">
        <f>ROUND( AD$2+(('coded NOLH for 23-29 factors'!AD209-1)*(AD$3-AD$2)/256), AD$4)</f>
        <v>29</v>
      </c>
    </row>
    <row r="211" spans="2:30" x14ac:dyDescent="0.2">
      <c r="B211" s="7">
        <f>ROUND( B$2+(('coded NOLH for 23-29 factors'!B210-1)*(B$3-B$2)/256), B$4)</f>
        <v>167</v>
      </c>
      <c r="C211" s="7">
        <f>ROUND( C$2+(('coded NOLH for 23-29 factors'!C210-1)*(C$3-C$2)/256), C$4)</f>
        <v>37</v>
      </c>
      <c r="D211" s="7">
        <f>ROUND( D$2+(('coded NOLH for 23-29 factors'!D210-1)*(D$3-D$2)/256), D$4)</f>
        <v>123</v>
      </c>
      <c r="E211" s="7">
        <f>ROUND( E$2+(('coded NOLH for 23-29 factors'!E210-1)*(E$3-E$2)/256), E$4)</f>
        <v>143</v>
      </c>
      <c r="F211" s="7">
        <f>ROUND( F$2+(('coded NOLH for 23-29 factors'!F210-1)*(F$3-F$2)/256), F$4)</f>
        <v>181</v>
      </c>
      <c r="G211" s="7">
        <f>ROUND( G$2+(('coded NOLH for 23-29 factors'!G210-1)*(G$3-G$2)/256), G$4)</f>
        <v>127</v>
      </c>
      <c r="H211" s="7">
        <f>ROUND( H$2+(('coded NOLH for 23-29 factors'!H210-1)*(H$3-H$2)/256), H$4)</f>
        <v>87</v>
      </c>
      <c r="I211" s="7">
        <f>ROUND( I$2+(('coded NOLH for 23-29 factors'!I210-1)*(I$3-I$2)/256), I$4)</f>
        <v>166</v>
      </c>
      <c r="J211" s="7">
        <f>ROUND( J$2+(('coded NOLH for 23-29 factors'!J210-1)*(J$3-J$2)/256), J$4)</f>
        <v>243</v>
      </c>
      <c r="K211" s="7">
        <f>ROUND( K$2+(('coded NOLH for 23-29 factors'!K210-1)*(K$3-K$2)/256), K$4)</f>
        <v>91</v>
      </c>
      <c r="L211" s="7">
        <f>ROUND( L$2+(('coded NOLH for 23-29 factors'!L210-1)*(L$3-L$2)/256), L$4)</f>
        <v>46</v>
      </c>
      <c r="M211" s="7">
        <f>ROUND( M$2+(('coded NOLH for 23-29 factors'!M210-1)*(M$3-M$2)/256), M$4)</f>
        <v>241</v>
      </c>
      <c r="N211" s="7">
        <f>ROUND( N$2+(('coded NOLH for 23-29 factors'!N210-1)*(N$3-N$2)/256), N$4)</f>
        <v>136</v>
      </c>
      <c r="O211" s="7">
        <f>ROUND( O$2+(('coded NOLH for 23-29 factors'!O210-1)*(O$3-O$2)/256), O$4)</f>
        <v>8</v>
      </c>
      <c r="P211" s="7">
        <f>ROUND( P$2+(('coded NOLH for 23-29 factors'!P210-1)*(P$3-P$2)/256), P$4)</f>
        <v>63</v>
      </c>
      <c r="Q211" s="7">
        <f>ROUND( Q$2+(('coded NOLH for 23-29 factors'!Q210-1)*(Q$3-Q$2)/256), Q$4)</f>
        <v>19</v>
      </c>
      <c r="R211" s="7">
        <f>ROUND( R$2+(('coded NOLH for 23-29 factors'!R210-1)*(R$3-R$2)/256), R$4)</f>
        <v>140</v>
      </c>
      <c r="S211" s="7">
        <f>ROUND( S$2+(('coded NOLH for 23-29 factors'!S210-1)*(S$3-S$2)/256), S$4)</f>
        <v>209</v>
      </c>
      <c r="T211" s="7">
        <f>ROUND( T$2+(('coded NOLH for 23-29 factors'!T210-1)*(T$3-T$2)/256), T$4)</f>
        <v>13</v>
      </c>
      <c r="U211" s="7">
        <f>ROUND( U$2+(('coded NOLH for 23-29 factors'!U210-1)*(U$3-U$2)/256), U$4)</f>
        <v>236</v>
      </c>
      <c r="V211" s="7">
        <f>ROUND( V$2+(('coded NOLH for 23-29 factors'!V210-1)*(V$3-V$2)/256), V$4)</f>
        <v>116</v>
      </c>
      <c r="W211" s="7">
        <f>ROUND( W$2+(('coded NOLH for 23-29 factors'!W210-1)*(W$3-W$2)/256), W$4)</f>
        <v>68</v>
      </c>
      <c r="X211" s="7">
        <f>ROUND( X$2+(('coded NOLH for 23-29 factors'!X210-1)*(X$3-X$2)/256), X$4)</f>
        <v>191</v>
      </c>
      <c r="Y211" s="7">
        <f>ROUND( Y$2+(('coded NOLH for 23-29 factors'!Y210-1)*(Y$3-Y$2)/256), Y$4)</f>
        <v>26</v>
      </c>
      <c r="Z211" s="7">
        <f>ROUND( Z$2+(('coded NOLH for 23-29 factors'!Z210-1)*(Z$3-Z$2)/256), Z$4)</f>
        <v>13</v>
      </c>
      <c r="AA211" s="7">
        <f>ROUND( AA$2+(('coded NOLH for 23-29 factors'!AA210-1)*(AA$3-AA$2)/256), AA$4)</f>
        <v>246</v>
      </c>
      <c r="AB211" s="7">
        <f>ROUND( AB$2+(('coded NOLH for 23-29 factors'!AB210-1)*(AB$3-AB$2)/256), AB$4)</f>
        <v>222</v>
      </c>
      <c r="AC211" s="7">
        <f>ROUND( AC$2+(('coded NOLH for 23-29 factors'!AC210-1)*(AC$3-AC$2)/256), AC$4)</f>
        <v>63</v>
      </c>
      <c r="AD211" s="7">
        <f>ROUND( AD$2+(('coded NOLH for 23-29 factors'!AD210-1)*(AD$3-AD$2)/256), AD$4)</f>
        <v>81</v>
      </c>
    </row>
    <row r="212" spans="2:30" x14ac:dyDescent="0.2">
      <c r="B212" s="7">
        <f>ROUND( B$2+(('coded NOLH for 23-29 factors'!B211-1)*(B$3-B$2)/256), B$4)</f>
        <v>221</v>
      </c>
      <c r="C212" s="7">
        <f>ROUND( C$2+(('coded NOLH for 23-29 factors'!C211-1)*(C$3-C$2)/256), C$4)</f>
        <v>167</v>
      </c>
      <c r="D212" s="7">
        <f>ROUND( D$2+(('coded NOLH for 23-29 factors'!D211-1)*(D$3-D$2)/256), D$4)</f>
        <v>21</v>
      </c>
      <c r="E212" s="7">
        <f>ROUND( E$2+(('coded NOLH for 23-29 factors'!E211-1)*(E$3-E$2)/256), E$4)</f>
        <v>168</v>
      </c>
      <c r="F212" s="7">
        <f>ROUND( F$2+(('coded NOLH for 23-29 factors'!F211-1)*(F$3-F$2)/256), F$4)</f>
        <v>207</v>
      </c>
      <c r="G212" s="7">
        <f>ROUND( G$2+(('coded NOLH for 23-29 factors'!G211-1)*(G$3-G$2)/256), G$4)</f>
        <v>26</v>
      </c>
      <c r="H212" s="7">
        <f>ROUND( H$2+(('coded NOLH for 23-29 factors'!H211-1)*(H$3-H$2)/256), H$4)</f>
        <v>126</v>
      </c>
      <c r="I212" s="7">
        <f>ROUND( I$2+(('coded NOLH for 23-29 factors'!I211-1)*(I$3-I$2)/256), I$4)</f>
        <v>254</v>
      </c>
      <c r="J212" s="7">
        <f>ROUND( J$2+(('coded NOLH for 23-29 factors'!J211-1)*(J$3-J$2)/256), J$4)</f>
        <v>119</v>
      </c>
      <c r="K212" s="7">
        <f>ROUND( K$2+(('coded NOLH for 23-29 factors'!K211-1)*(K$3-K$2)/256), K$4)</f>
        <v>116</v>
      </c>
      <c r="L212" s="7">
        <f>ROUND( L$2+(('coded NOLH for 23-29 factors'!L211-1)*(L$3-L$2)/256), L$4)</f>
        <v>181</v>
      </c>
      <c r="M212" s="7">
        <f>ROUND( M$2+(('coded NOLH for 23-29 factors'!M211-1)*(M$3-M$2)/256), M$4)</f>
        <v>132</v>
      </c>
      <c r="N212" s="7">
        <f>ROUND( N$2+(('coded NOLH for 23-29 factors'!N211-1)*(N$3-N$2)/256), N$4)</f>
        <v>70</v>
      </c>
      <c r="O212" s="7">
        <f>ROUND( O$2+(('coded NOLH for 23-29 factors'!O211-1)*(O$3-O$2)/256), O$4)</f>
        <v>176</v>
      </c>
      <c r="P212" s="7">
        <f>ROUND( P$2+(('coded NOLH for 23-29 factors'!P211-1)*(P$3-P$2)/256), P$4)</f>
        <v>8</v>
      </c>
      <c r="Q212" s="7">
        <f>ROUND( Q$2+(('coded NOLH for 23-29 factors'!Q211-1)*(Q$3-Q$2)/256), Q$4)</f>
        <v>93</v>
      </c>
      <c r="R212" s="7">
        <f>ROUND( R$2+(('coded NOLH for 23-29 factors'!R211-1)*(R$3-R$2)/256), R$4)</f>
        <v>169</v>
      </c>
      <c r="S212" s="7">
        <f>ROUND( S$2+(('coded NOLH for 23-29 factors'!S211-1)*(S$3-S$2)/256), S$4)</f>
        <v>148</v>
      </c>
      <c r="T212" s="7">
        <f>ROUND( T$2+(('coded NOLH for 23-29 factors'!T211-1)*(T$3-T$2)/256), T$4)</f>
        <v>89</v>
      </c>
      <c r="U212" s="7">
        <f>ROUND( U$2+(('coded NOLH for 23-29 factors'!U211-1)*(U$3-U$2)/256), U$4)</f>
        <v>217</v>
      </c>
      <c r="V212" s="7">
        <f>ROUND( V$2+(('coded NOLH for 23-29 factors'!V211-1)*(V$3-V$2)/256), V$4)</f>
        <v>12</v>
      </c>
      <c r="W212" s="7">
        <f>ROUND( W$2+(('coded NOLH for 23-29 factors'!W211-1)*(W$3-W$2)/256), W$4)</f>
        <v>108</v>
      </c>
      <c r="X212" s="7">
        <f>ROUND( X$2+(('coded NOLH for 23-29 factors'!X211-1)*(X$3-X$2)/256), X$4)</f>
        <v>254</v>
      </c>
      <c r="Y212" s="7">
        <f>ROUND( Y$2+(('coded NOLH for 23-29 factors'!Y211-1)*(Y$3-Y$2)/256), Y$4)</f>
        <v>104</v>
      </c>
      <c r="Z212" s="7">
        <f>ROUND( Z$2+(('coded NOLH for 23-29 factors'!Z211-1)*(Z$3-Z$2)/256), Z$4)</f>
        <v>30</v>
      </c>
      <c r="AA212" s="7">
        <f>ROUND( AA$2+(('coded NOLH for 23-29 factors'!AA211-1)*(AA$3-AA$2)/256), AA$4)</f>
        <v>250</v>
      </c>
      <c r="AB212" s="7">
        <f>ROUND( AB$2+(('coded NOLH for 23-29 factors'!AB211-1)*(AB$3-AB$2)/256), AB$4)</f>
        <v>192</v>
      </c>
      <c r="AC212" s="7">
        <f>ROUND( AC$2+(('coded NOLH for 23-29 factors'!AC211-1)*(AC$3-AC$2)/256), AC$4)</f>
        <v>25</v>
      </c>
      <c r="AD212" s="7">
        <f>ROUND( AD$2+(('coded NOLH for 23-29 factors'!AD211-1)*(AD$3-AD$2)/256), AD$4)</f>
        <v>4</v>
      </c>
    </row>
    <row r="213" spans="2:30" x14ac:dyDescent="0.2">
      <c r="B213" s="7">
        <f>ROUND( B$2+(('coded NOLH for 23-29 factors'!B212-1)*(B$3-B$2)/256), B$4)</f>
        <v>237</v>
      </c>
      <c r="C213" s="7">
        <f>ROUND( C$2+(('coded NOLH for 23-29 factors'!C212-1)*(C$3-C$2)/256), C$4)</f>
        <v>123</v>
      </c>
      <c r="D213" s="7">
        <f>ROUND( D$2+(('coded NOLH for 23-29 factors'!D212-1)*(D$3-D$2)/256), D$4)</f>
        <v>221</v>
      </c>
      <c r="E213" s="7">
        <f>ROUND( E$2+(('coded NOLH for 23-29 factors'!E212-1)*(E$3-E$2)/256), E$4)</f>
        <v>255</v>
      </c>
      <c r="F213" s="7">
        <f>ROUND( F$2+(('coded NOLH for 23-29 factors'!F212-1)*(F$3-F$2)/256), F$4)</f>
        <v>164</v>
      </c>
      <c r="G213" s="7">
        <f>ROUND( G$2+(('coded NOLH for 23-29 factors'!G212-1)*(G$3-G$2)/256), G$4)</f>
        <v>106</v>
      </c>
      <c r="H213" s="7">
        <f>ROUND( H$2+(('coded NOLH for 23-29 factors'!H212-1)*(H$3-H$2)/256), H$4)</f>
        <v>113</v>
      </c>
      <c r="I213" s="7">
        <f>ROUND( I$2+(('coded NOLH for 23-29 factors'!I212-1)*(I$3-I$2)/256), I$4)</f>
        <v>196</v>
      </c>
      <c r="J213" s="7">
        <f>ROUND( J$2+(('coded NOLH for 23-29 factors'!J212-1)*(J$3-J$2)/256), J$4)</f>
        <v>79</v>
      </c>
      <c r="K213" s="7">
        <f>ROUND( K$2+(('coded NOLH for 23-29 factors'!K212-1)*(K$3-K$2)/256), K$4)</f>
        <v>40</v>
      </c>
      <c r="L213" s="7">
        <f>ROUND( L$2+(('coded NOLH for 23-29 factors'!L212-1)*(L$3-L$2)/256), L$4)</f>
        <v>38</v>
      </c>
      <c r="M213" s="7">
        <f>ROUND( M$2+(('coded NOLH for 23-29 factors'!M212-1)*(M$3-M$2)/256), M$4)</f>
        <v>117</v>
      </c>
      <c r="N213" s="7">
        <f>ROUND( N$2+(('coded NOLH for 23-29 factors'!N212-1)*(N$3-N$2)/256), N$4)</f>
        <v>223</v>
      </c>
      <c r="O213" s="7">
        <f>ROUND( O$2+(('coded NOLH for 23-29 factors'!O212-1)*(O$3-O$2)/256), O$4)</f>
        <v>9</v>
      </c>
      <c r="P213" s="7">
        <f>ROUND( P$2+(('coded NOLH for 23-29 factors'!P212-1)*(P$3-P$2)/256), P$4)</f>
        <v>179</v>
      </c>
      <c r="Q213" s="7">
        <f>ROUND( Q$2+(('coded NOLH for 23-29 factors'!Q212-1)*(Q$3-Q$2)/256), Q$4)</f>
        <v>208</v>
      </c>
      <c r="R213" s="7">
        <f>ROUND( R$2+(('coded NOLH for 23-29 factors'!R212-1)*(R$3-R$2)/256), R$4)</f>
        <v>38</v>
      </c>
      <c r="S213" s="7">
        <f>ROUND( S$2+(('coded NOLH for 23-29 factors'!S212-1)*(S$3-S$2)/256), S$4)</f>
        <v>93</v>
      </c>
      <c r="T213" s="7">
        <f>ROUND( T$2+(('coded NOLH for 23-29 factors'!T212-1)*(T$3-T$2)/256), T$4)</f>
        <v>230</v>
      </c>
      <c r="U213" s="7">
        <f>ROUND( U$2+(('coded NOLH for 23-29 factors'!U212-1)*(U$3-U$2)/256), U$4)</f>
        <v>215</v>
      </c>
      <c r="V213" s="7">
        <f>ROUND( V$2+(('coded NOLH for 23-29 factors'!V212-1)*(V$3-V$2)/256), V$4)</f>
        <v>63</v>
      </c>
      <c r="W213" s="7">
        <f>ROUND( W$2+(('coded NOLH for 23-29 factors'!W212-1)*(W$3-W$2)/256), W$4)</f>
        <v>103</v>
      </c>
      <c r="X213" s="7">
        <f>ROUND( X$2+(('coded NOLH for 23-29 factors'!X212-1)*(X$3-X$2)/256), X$4)</f>
        <v>126</v>
      </c>
      <c r="Y213" s="7">
        <f>ROUND( Y$2+(('coded NOLH for 23-29 factors'!Y212-1)*(Y$3-Y$2)/256), Y$4)</f>
        <v>150</v>
      </c>
      <c r="Z213" s="7">
        <f>ROUND( Z$2+(('coded NOLH for 23-29 factors'!Z212-1)*(Z$3-Z$2)/256), Z$4)</f>
        <v>76</v>
      </c>
      <c r="AA213" s="7">
        <f>ROUND( AA$2+(('coded NOLH for 23-29 factors'!AA212-1)*(AA$3-AA$2)/256), AA$4)</f>
        <v>255</v>
      </c>
      <c r="AB213" s="7">
        <f>ROUND( AB$2+(('coded NOLH for 23-29 factors'!AB212-1)*(AB$3-AB$2)/256), AB$4)</f>
        <v>207</v>
      </c>
      <c r="AC213" s="7">
        <f>ROUND( AC$2+(('coded NOLH for 23-29 factors'!AC212-1)*(AC$3-AC$2)/256), AC$4)</f>
        <v>47</v>
      </c>
      <c r="AD213" s="7">
        <f>ROUND( AD$2+(('coded NOLH for 23-29 factors'!AD212-1)*(AD$3-AD$2)/256), AD$4)</f>
        <v>68</v>
      </c>
    </row>
    <row r="214" spans="2:30" x14ac:dyDescent="0.2">
      <c r="B214" s="7">
        <f>ROUND( B$2+(('coded NOLH for 23-29 factors'!B213-1)*(B$3-B$2)/256), B$4)</f>
        <v>135</v>
      </c>
      <c r="C214" s="7">
        <f>ROUND( C$2+(('coded NOLH for 23-29 factors'!C213-1)*(C$3-C$2)/256), C$4)</f>
        <v>237</v>
      </c>
      <c r="D214" s="7">
        <f>ROUND( D$2+(('coded NOLH for 23-29 factors'!D213-1)*(D$3-D$2)/256), D$4)</f>
        <v>167</v>
      </c>
      <c r="E214" s="7">
        <f>ROUND( E$2+(('coded NOLH for 23-29 factors'!E213-1)*(E$3-E$2)/256), E$4)</f>
        <v>218</v>
      </c>
      <c r="F214" s="7">
        <f>ROUND( F$2+(('coded NOLH for 23-29 factors'!F213-1)*(F$3-F$2)/256), F$4)</f>
        <v>235</v>
      </c>
      <c r="G214" s="7">
        <f>ROUND( G$2+(('coded NOLH for 23-29 factors'!G213-1)*(G$3-G$2)/256), G$4)</f>
        <v>117</v>
      </c>
      <c r="H214" s="7">
        <f>ROUND( H$2+(('coded NOLH for 23-29 factors'!H213-1)*(H$3-H$2)/256), H$4)</f>
        <v>38</v>
      </c>
      <c r="I214" s="7">
        <f>ROUND( I$2+(('coded NOLH for 23-29 factors'!I213-1)*(I$3-I$2)/256), I$4)</f>
        <v>241</v>
      </c>
      <c r="J214" s="7">
        <f>ROUND( J$2+(('coded NOLH for 23-29 factors'!J213-1)*(J$3-J$2)/256), J$4)</f>
        <v>224</v>
      </c>
      <c r="K214" s="7">
        <f>ROUND( K$2+(('coded NOLH for 23-29 factors'!K213-1)*(K$3-K$2)/256), K$4)</f>
        <v>252</v>
      </c>
      <c r="L214" s="7">
        <f>ROUND( L$2+(('coded NOLH for 23-29 factors'!L213-1)*(L$3-L$2)/256), L$4)</f>
        <v>164</v>
      </c>
      <c r="M214" s="7">
        <f>ROUND( M$2+(('coded NOLH for 23-29 factors'!M213-1)*(M$3-M$2)/256), M$4)</f>
        <v>95</v>
      </c>
      <c r="N214" s="7">
        <f>ROUND( N$2+(('coded NOLH for 23-29 factors'!N213-1)*(N$3-N$2)/256), N$4)</f>
        <v>117</v>
      </c>
      <c r="O214" s="7">
        <f>ROUND( O$2+(('coded NOLH for 23-29 factors'!O213-1)*(O$3-O$2)/256), O$4)</f>
        <v>198</v>
      </c>
      <c r="P214" s="7">
        <f>ROUND( P$2+(('coded NOLH for 23-29 factors'!P213-1)*(P$3-P$2)/256), P$4)</f>
        <v>119</v>
      </c>
      <c r="Q214" s="7">
        <f>ROUND( Q$2+(('coded NOLH for 23-29 factors'!Q213-1)*(Q$3-Q$2)/256), Q$4)</f>
        <v>191</v>
      </c>
      <c r="R214" s="7">
        <f>ROUND( R$2+(('coded NOLH for 23-29 factors'!R213-1)*(R$3-R$2)/256), R$4)</f>
        <v>137</v>
      </c>
      <c r="S214" s="7">
        <f>ROUND( S$2+(('coded NOLH for 23-29 factors'!S213-1)*(S$3-S$2)/256), S$4)</f>
        <v>85</v>
      </c>
      <c r="T214" s="7">
        <f>ROUND( T$2+(('coded NOLH for 23-29 factors'!T213-1)*(T$3-T$2)/256), T$4)</f>
        <v>184</v>
      </c>
      <c r="U214" s="7">
        <f>ROUND( U$2+(('coded NOLH for 23-29 factors'!U213-1)*(U$3-U$2)/256), U$4)</f>
        <v>153</v>
      </c>
      <c r="V214" s="7">
        <f>ROUND( V$2+(('coded NOLH for 23-29 factors'!V213-1)*(V$3-V$2)/256), V$4)</f>
        <v>67</v>
      </c>
      <c r="W214" s="7">
        <f>ROUND( W$2+(('coded NOLH for 23-29 factors'!W213-1)*(W$3-W$2)/256), W$4)</f>
        <v>17</v>
      </c>
      <c r="X214" s="7">
        <f>ROUND( X$2+(('coded NOLH for 23-29 factors'!X213-1)*(X$3-X$2)/256), X$4)</f>
        <v>200</v>
      </c>
      <c r="Y214" s="7">
        <f>ROUND( Y$2+(('coded NOLH for 23-29 factors'!Y213-1)*(Y$3-Y$2)/256), Y$4)</f>
        <v>81</v>
      </c>
      <c r="Z214" s="7">
        <f>ROUND( Z$2+(('coded NOLH for 23-29 factors'!Z213-1)*(Z$3-Z$2)/256), Z$4)</f>
        <v>14</v>
      </c>
      <c r="AA214" s="7">
        <f>ROUND( AA$2+(('coded NOLH for 23-29 factors'!AA213-1)*(AA$3-AA$2)/256), AA$4)</f>
        <v>208</v>
      </c>
      <c r="AB214" s="7">
        <f>ROUND( AB$2+(('coded NOLH for 23-29 factors'!AB213-1)*(AB$3-AB$2)/256), AB$4)</f>
        <v>155</v>
      </c>
      <c r="AC214" s="7">
        <f>ROUND( AC$2+(('coded NOLH for 23-29 factors'!AC213-1)*(AC$3-AC$2)/256), AC$4)</f>
        <v>79</v>
      </c>
      <c r="AD214" s="7">
        <f>ROUND( AD$2+(('coded NOLH for 23-29 factors'!AD213-1)*(AD$3-AD$2)/256), AD$4)</f>
        <v>125</v>
      </c>
    </row>
    <row r="215" spans="2:30" x14ac:dyDescent="0.2">
      <c r="B215" s="7">
        <f>ROUND( B$2+(('coded NOLH for 23-29 factors'!B214-1)*(B$3-B$2)/256), B$4)</f>
        <v>141</v>
      </c>
      <c r="C215" s="7">
        <f>ROUND( C$2+(('coded NOLH for 23-29 factors'!C214-1)*(C$3-C$2)/256), C$4)</f>
        <v>106</v>
      </c>
      <c r="D215" s="7">
        <f>ROUND( D$2+(('coded NOLH for 23-29 factors'!D214-1)*(D$3-D$2)/256), D$4)</f>
        <v>127</v>
      </c>
      <c r="E215" s="7">
        <f>ROUND( E$2+(('coded NOLH for 23-29 factors'!E214-1)*(E$3-E$2)/256), E$4)</f>
        <v>75</v>
      </c>
      <c r="F215" s="7">
        <f>ROUND( F$2+(('coded NOLH for 23-29 factors'!F214-1)*(F$3-F$2)/256), F$4)</f>
        <v>76</v>
      </c>
      <c r="G215" s="7">
        <f>ROUND( G$2+(('coded NOLH for 23-29 factors'!G214-1)*(G$3-G$2)/256), G$4)</f>
        <v>135</v>
      </c>
      <c r="H215" s="7">
        <f>ROUND( H$2+(('coded NOLH for 23-29 factors'!H214-1)*(H$3-H$2)/256), H$4)</f>
        <v>88</v>
      </c>
      <c r="I215" s="7">
        <f>ROUND( I$2+(('coded NOLH for 23-29 factors'!I214-1)*(I$3-I$2)/256), I$4)</f>
        <v>165</v>
      </c>
      <c r="J215" s="7">
        <f>ROUND( J$2+(('coded NOLH for 23-29 factors'!J214-1)*(J$3-J$2)/256), J$4)</f>
        <v>245</v>
      </c>
      <c r="K215" s="7">
        <f>ROUND( K$2+(('coded NOLH for 23-29 factors'!K214-1)*(K$3-K$2)/256), K$4)</f>
        <v>161</v>
      </c>
      <c r="L215" s="7">
        <f>ROUND( L$2+(('coded NOLH for 23-29 factors'!L214-1)*(L$3-L$2)/256), L$4)</f>
        <v>141</v>
      </c>
      <c r="M215" s="7">
        <f>ROUND( M$2+(('coded NOLH for 23-29 factors'!M214-1)*(M$3-M$2)/256), M$4)</f>
        <v>22</v>
      </c>
      <c r="N215" s="7">
        <f>ROUND( N$2+(('coded NOLH for 23-29 factors'!N214-1)*(N$3-N$2)/256), N$4)</f>
        <v>171</v>
      </c>
      <c r="O215" s="7">
        <f>ROUND( O$2+(('coded NOLH for 23-29 factors'!O214-1)*(O$3-O$2)/256), O$4)</f>
        <v>35</v>
      </c>
      <c r="P215" s="7">
        <f>ROUND( P$2+(('coded NOLH for 23-29 factors'!P214-1)*(P$3-P$2)/256), P$4)</f>
        <v>147</v>
      </c>
      <c r="Q215" s="7">
        <f>ROUND( Q$2+(('coded NOLH for 23-29 factors'!Q214-1)*(Q$3-Q$2)/256), Q$4)</f>
        <v>246</v>
      </c>
      <c r="R215" s="7">
        <f>ROUND( R$2+(('coded NOLH for 23-29 factors'!R214-1)*(R$3-R$2)/256), R$4)</f>
        <v>78</v>
      </c>
      <c r="S215" s="7">
        <f>ROUND( S$2+(('coded NOLH for 23-29 factors'!S214-1)*(S$3-S$2)/256), S$4)</f>
        <v>231</v>
      </c>
      <c r="T215" s="7">
        <f>ROUND( T$2+(('coded NOLH for 23-29 factors'!T214-1)*(T$3-T$2)/256), T$4)</f>
        <v>44</v>
      </c>
      <c r="U215" s="7">
        <f>ROUND( U$2+(('coded NOLH for 23-29 factors'!U214-1)*(U$3-U$2)/256), U$4)</f>
        <v>191</v>
      </c>
      <c r="V215" s="7">
        <f>ROUND( V$2+(('coded NOLH for 23-29 factors'!V214-1)*(V$3-V$2)/256), V$4)</f>
        <v>66</v>
      </c>
      <c r="W215" s="7">
        <f>ROUND( W$2+(('coded NOLH for 23-29 factors'!W214-1)*(W$3-W$2)/256), W$4)</f>
        <v>176</v>
      </c>
      <c r="X215" s="7">
        <f>ROUND( X$2+(('coded NOLH for 23-29 factors'!X214-1)*(X$3-X$2)/256), X$4)</f>
        <v>34</v>
      </c>
      <c r="Y215" s="7">
        <f>ROUND( Y$2+(('coded NOLH for 23-29 factors'!Y214-1)*(Y$3-Y$2)/256), Y$4)</f>
        <v>37</v>
      </c>
      <c r="Z215" s="7">
        <f>ROUND( Z$2+(('coded NOLH for 23-29 factors'!Z214-1)*(Z$3-Z$2)/256), Z$4)</f>
        <v>234</v>
      </c>
      <c r="AA215" s="7">
        <f>ROUND( AA$2+(('coded NOLH for 23-29 factors'!AA214-1)*(AA$3-AA$2)/256), AA$4)</f>
        <v>97</v>
      </c>
      <c r="AB215" s="7">
        <f>ROUND( AB$2+(('coded NOLH for 23-29 factors'!AB214-1)*(AB$3-AB$2)/256), AB$4)</f>
        <v>23</v>
      </c>
      <c r="AC215" s="7">
        <f>ROUND( AC$2+(('coded NOLH for 23-29 factors'!AC214-1)*(AC$3-AC$2)/256), AC$4)</f>
        <v>219</v>
      </c>
      <c r="AD215" s="7">
        <f>ROUND( AD$2+(('coded NOLH for 23-29 factors'!AD214-1)*(AD$3-AD$2)/256), AD$4)</f>
        <v>79</v>
      </c>
    </row>
    <row r="216" spans="2:30" x14ac:dyDescent="0.2">
      <c r="B216" s="7">
        <f>ROUND( B$2+(('coded NOLH for 23-29 factors'!B215-1)*(B$3-B$2)/256), B$4)</f>
        <v>152</v>
      </c>
      <c r="C216" s="7">
        <f>ROUND( C$2+(('coded NOLH for 23-29 factors'!C215-1)*(C$3-C$2)/256), C$4)</f>
        <v>141</v>
      </c>
      <c r="D216" s="7">
        <f>ROUND( D$2+(('coded NOLH for 23-29 factors'!D215-1)*(D$3-D$2)/256), D$4)</f>
        <v>26</v>
      </c>
      <c r="E216" s="7">
        <f>ROUND( E$2+(('coded NOLH for 23-29 factors'!E215-1)*(E$3-E$2)/256), E$4)</f>
        <v>99</v>
      </c>
      <c r="F216" s="7">
        <f>ROUND( F$2+(('coded NOLH for 23-29 factors'!F215-1)*(F$3-F$2)/256), F$4)</f>
        <v>109</v>
      </c>
      <c r="G216" s="7">
        <f>ROUND( G$2+(('coded NOLH for 23-29 factors'!G215-1)*(G$3-G$2)/256), G$4)</f>
        <v>237</v>
      </c>
      <c r="H216" s="7">
        <f>ROUND( H$2+(('coded NOLH for 23-29 factors'!H215-1)*(H$3-H$2)/256), H$4)</f>
        <v>84</v>
      </c>
      <c r="I216" s="7">
        <f>ROUND( I$2+(('coded NOLH for 23-29 factors'!I215-1)*(I$3-I$2)/256), I$4)</f>
        <v>219</v>
      </c>
      <c r="J216" s="7">
        <f>ROUND( J$2+(('coded NOLH for 23-29 factors'!J215-1)*(J$3-J$2)/256), J$4)</f>
        <v>146</v>
      </c>
      <c r="K216" s="7">
        <f>ROUND( K$2+(('coded NOLH for 23-29 factors'!K215-1)*(K$3-K$2)/256), K$4)</f>
        <v>88</v>
      </c>
      <c r="L216" s="7">
        <f>ROUND( L$2+(('coded NOLH for 23-29 factors'!L215-1)*(L$3-L$2)/256), L$4)</f>
        <v>58</v>
      </c>
      <c r="M216" s="7">
        <f>ROUND( M$2+(('coded NOLH for 23-29 factors'!M215-1)*(M$3-M$2)/256), M$4)</f>
        <v>150</v>
      </c>
      <c r="N216" s="7">
        <f>ROUND( N$2+(('coded NOLH for 23-29 factors'!N215-1)*(N$3-N$2)/256), N$4)</f>
        <v>93</v>
      </c>
      <c r="O216" s="7">
        <f>ROUND( O$2+(('coded NOLH for 23-29 factors'!O215-1)*(O$3-O$2)/256), O$4)</f>
        <v>180</v>
      </c>
      <c r="P216" s="7">
        <f>ROUND( P$2+(('coded NOLH for 23-29 factors'!P215-1)*(P$3-P$2)/256), P$4)</f>
        <v>251</v>
      </c>
      <c r="Q216" s="7">
        <f>ROUND( Q$2+(('coded NOLH for 23-29 factors'!Q215-1)*(Q$3-Q$2)/256), Q$4)</f>
        <v>139</v>
      </c>
      <c r="R216" s="7">
        <f>ROUND( R$2+(('coded NOLH for 23-29 factors'!R215-1)*(R$3-R$2)/256), R$4)</f>
        <v>59</v>
      </c>
      <c r="S216" s="7">
        <f>ROUND( S$2+(('coded NOLH for 23-29 factors'!S215-1)*(S$3-S$2)/256), S$4)</f>
        <v>233</v>
      </c>
      <c r="T216" s="7">
        <f>ROUND( T$2+(('coded NOLH for 23-29 factors'!T215-1)*(T$3-T$2)/256), T$4)</f>
        <v>22</v>
      </c>
      <c r="U216" s="7">
        <f>ROUND( U$2+(('coded NOLH for 23-29 factors'!U215-1)*(U$3-U$2)/256), U$4)</f>
        <v>174</v>
      </c>
      <c r="V216" s="7">
        <f>ROUND( V$2+(('coded NOLH for 23-29 factors'!V215-1)*(V$3-V$2)/256), V$4)</f>
        <v>9</v>
      </c>
      <c r="W216" s="7">
        <f>ROUND( W$2+(('coded NOLH for 23-29 factors'!W215-1)*(W$3-W$2)/256), W$4)</f>
        <v>167</v>
      </c>
      <c r="X216" s="7">
        <f>ROUND( X$2+(('coded NOLH for 23-29 factors'!X215-1)*(X$3-X$2)/256), X$4)</f>
        <v>33</v>
      </c>
      <c r="Y216" s="7">
        <f>ROUND( Y$2+(('coded NOLH for 23-29 factors'!Y215-1)*(Y$3-Y$2)/256), Y$4)</f>
        <v>118</v>
      </c>
      <c r="Z216" s="7">
        <f>ROUND( Z$2+(('coded NOLH for 23-29 factors'!Z215-1)*(Z$3-Z$2)/256), Z$4)</f>
        <v>237</v>
      </c>
      <c r="AA216" s="7">
        <f>ROUND( AA$2+(('coded NOLH for 23-29 factors'!AA215-1)*(AA$3-AA$2)/256), AA$4)</f>
        <v>81</v>
      </c>
      <c r="AB216" s="7">
        <f>ROUND( AB$2+(('coded NOLH for 23-29 factors'!AB215-1)*(AB$3-AB$2)/256), AB$4)</f>
        <v>119</v>
      </c>
      <c r="AC216" s="7">
        <f>ROUND( AC$2+(('coded NOLH for 23-29 factors'!AC215-1)*(AC$3-AC$2)/256), AC$4)</f>
        <v>167</v>
      </c>
      <c r="AD216" s="7">
        <f>ROUND( AD$2+(('coded NOLH for 23-29 factors'!AD215-1)*(AD$3-AD$2)/256), AD$4)</f>
        <v>100</v>
      </c>
    </row>
    <row r="217" spans="2:30" x14ac:dyDescent="0.2">
      <c r="B217" s="7">
        <f>ROUND( B$2+(('coded NOLH for 23-29 factors'!B216-1)*(B$3-B$2)/256), B$4)</f>
        <v>232</v>
      </c>
      <c r="C217" s="7">
        <f>ROUND( C$2+(('coded NOLH for 23-29 factors'!C216-1)*(C$3-C$2)/256), C$4)</f>
        <v>127</v>
      </c>
      <c r="D217" s="7">
        <f>ROUND( D$2+(('coded NOLH for 23-29 factors'!D216-1)*(D$3-D$2)/256), D$4)</f>
        <v>152</v>
      </c>
      <c r="E217" s="7">
        <f>ROUND( E$2+(('coded NOLH for 23-29 factors'!E216-1)*(E$3-E$2)/256), E$4)</f>
        <v>15</v>
      </c>
      <c r="F217" s="7">
        <f>ROUND( F$2+(('coded NOLH for 23-29 factors'!F216-1)*(F$3-F$2)/256), F$4)</f>
        <v>111</v>
      </c>
      <c r="G217" s="7">
        <f>ROUND( G$2+(('coded NOLH for 23-29 factors'!G216-1)*(G$3-G$2)/256), G$4)</f>
        <v>221</v>
      </c>
      <c r="H217" s="7">
        <f>ROUND( H$2+(('coded NOLH for 23-29 factors'!H216-1)*(H$3-H$2)/256), H$4)</f>
        <v>55</v>
      </c>
      <c r="I217" s="7">
        <f>ROUND( I$2+(('coded NOLH for 23-29 factors'!I216-1)*(I$3-I$2)/256), I$4)</f>
        <v>224</v>
      </c>
      <c r="J217" s="7">
        <f>ROUND( J$2+(('coded NOLH for 23-29 factors'!J216-1)*(J$3-J$2)/256), J$4)</f>
        <v>142</v>
      </c>
      <c r="K217" s="7">
        <f>ROUND( K$2+(('coded NOLH for 23-29 factors'!K216-1)*(K$3-K$2)/256), K$4)</f>
        <v>175</v>
      </c>
      <c r="L217" s="7">
        <f>ROUND( L$2+(('coded NOLH for 23-29 factors'!L216-1)*(L$3-L$2)/256), L$4)</f>
        <v>226</v>
      </c>
      <c r="M217" s="7">
        <f>ROUND( M$2+(('coded NOLH for 23-29 factors'!M216-1)*(M$3-M$2)/256), M$4)</f>
        <v>106</v>
      </c>
      <c r="N217" s="7">
        <f>ROUND( N$2+(('coded NOLH for 23-29 factors'!N216-1)*(N$3-N$2)/256), N$4)</f>
        <v>247</v>
      </c>
      <c r="O217" s="7">
        <f>ROUND( O$2+(('coded NOLH for 23-29 factors'!O216-1)*(O$3-O$2)/256), O$4)</f>
        <v>56</v>
      </c>
      <c r="P217" s="7">
        <f>ROUND( P$2+(('coded NOLH for 23-29 factors'!P216-1)*(P$3-P$2)/256), P$4)</f>
        <v>87</v>
      </c>
      <c r="Q217" s="7">
        <f>ROUND( Q$2+(('coded NOLH for 23-29 factors'!Q216-1)*(Q$3-Q$2)/256), Q$4)</f>
        <v>90</v>
      </c>
      <c r="R217" s="7">
        <f>ROUND( R$2+(('coded NOLH for 23-29 factors'!R216-1)*(R$3-R$2)/256), R$4)</f>
        <v>225</v>
      </c>
      <c r="S217" s="7">
        <f>ROUND( S$2+(('coded NOLH for 23-29 factors'!S216-1)*(S$3-S$2)/256), S$4)</f>
        <v>117</v>
      </c>
      <c r="T217" s="7">
        <f>ROUND( T$2+(('coded NOLH for 23-29 factors'!T216-1)*(T$3-T$2)/256), T$4)</f>
        <v>232</v>
      </c>
      <c r="U217" s="7">
        <f>ROUND( U$2+(('coded NOLH for 23-29 factors'!U216-1)*(U$3-U$2)/256), U$4)</f>
        <v>151</v>
      </c>
      <c r="V217" s="7">
        <f>ROUND( V$2+(('coded NOLH for 23-29 factors'!V216-1)*(V$3-V$2)/256), V$4)</f>
        <v>107</v>
      </c>
      <c r="W217" s="7">
        <f>ROUND( W$2+(('coded NOLH for 23-29 factors'!W216-1)*(W$3-W$2)/256), W$4)</f>
        <v>198</v>
      </c>
      <c r="X217" s="7">
        <f>ROUND( X$2+(('coded NOLH for 23-29 factors'!X216-1)*(X$3-X$2)/256), X$4)</f>
        <v>43</v>
      </c>
      <c r="Y217" s="7">
        <f>ROUND( Y$2+(('coded NOLH for 23-29 factors'!Y216-1)*(Y$3-Y$2)/256), Y$4)</f>
        <v>49</v>
      </c>
      <c r="Z217" s="7">
        <f>ROUND( Z$2+(('coded NOLH for 23-29 factors'!Z216-1)*(Z$3-Z$2)/256), Z$4)</f>
        <v>153</v>
      </c>
      <c r="AA217" s="7">
        <f>ROUND( AA$2+(('coded NOLH for 23-29 factors'!AA216-1)*(AA$3-AA$2)/256), AA$4)</f>
        <v>54</v>
      </c>
      <c r="AB217" s="7">
        <f>ROUND( AB$2+(('coded NOLH for 23-29 factors'!AB216-1)*(AB$3-AB$2)/256), AB$4)</f>
        <v>121</v>
      </c>
      <c r="AC217" s="7">
        <f>ROUND( AC$2+(('coded NOLH for 23-29 factors'!AC216-1)*(AC$3-AC$2)/256), AC$4)</f>
        <v>253</v>
      </c>
      <c r="AD217" s="7">
        <f>ROUND( AD$2+(('coded NOLH for 23-29 factors'!AD216-1)*(AD$3-AD$2)/256), AD$4)</f>
        <v>59</v>
      </c>
    </row>
    <row r="218" spans="2:30" x14ac:dyDescent="0.2">
      <c r="B218" s="7">
        <f>ROUND( B$2+(('coded NOLH for 23-29 factors'!B217-1)*(B$3-B$2)/256), B$4)</f>
        <v>131</v>
      </c>
      <c r="C218" s="7">
        <f>ROUND( C$2+(('coded NOLH for 23-29 factors'!C217-1)*(C$3-C$2)/256), C$4)</f>
        <v>232</v>
      </c>
      <c r="D218" s="7">
        <f>ROUND( D$2+(('coded NOLH for 23-29 factors'!D217-1)*(D$3-D$2)/256), D$4)</f>
        <v>141</v>
      </c>
      <c r="E218" s="7">
        <f>ROUND( E$2+(('coded NOLH for 23-29 factors'!E217-1)*(E$3-E$2)/256), E$4)</f>
        <v>97</v>
      </c>
      <c r="F218" s="7">
        <f>ROUND( F$2+(('coded NOLH for 23-29 factors'!F217-1)*(F$3-F$2)/256), F$4)</f>
        <v>9</v>
      </c>
      <c r="G218" s="7">
        <f>ROUND( G$2+(('coded NOLH for 23-29 factors'!G217-1)*(G$3-G$2)/256), G$4)</f>
        <v>167</v>
      </c>
      <c r="H218" s="7">
        <f>ROUND( H$2+(('coded NOLH for 23-29 factors'!H217-1)*(H$3-H$2)/256), H$4)</f>
        <v>22</v>
      </c>
      <c r="I218" s="7">
        <f>ROUND( I$2+(('coded NOLH for 23-29 factors'!I217-1)*(I$3-I$2)/256), I$4)</f>
        <v>200</v>
      </c>
      <c r="J218" s="7">
        <f>ROUND( J$2+(('coded NOLH for 23-29 factors'!J217-1)*(J$3-J$2)/256), J$4)</f>
        <v>175</v>
      </c>
      <c r="K218" s="7">
        <f>ROUND( K$2+(('coded NOLH for 23-29 factors'!K217-1)*(K$3-K$2)/256), K$4)</f>
        <v>33</v>
      </c>
      <c r="L218" s="7">
        <f>ROUND( L$2+(('coded NOLH for 23-29 factors'!L217-1)*(L$3-L$2)/256), L$4)</f>
        <v>105</v>
      </c>
      <c r="M218" s="7">
        <f>ROUND( M$2+(('coded NOLH for 23-29 factors'!M217-1)*(M$3-M$2)/256), M$4)</f>
        <v>228</v>
      </c>
      <c r="N218" s="7">
        <f>ROUND( N$2+(('coded NOLH for 23-29 factors'!N217-1)*(N$3-N$2)/256), N$4)</f>
        <v>51</v>
      </c>
      <c r="O218" s="7">
        <f>ROUND( O$2+(('coded NOLH for 23-29 factors'!O217-1)*(O$3-O$2)/256), O$4)</f>
        <v>215</v>
      </c>
      <c r="P218" s="7">
        <f>ROUND( P$2+(('coded NOLH for 23-29 factors'!P217-1)*(P$3-P$2)/256), P$4)</f>
        <v>104</v>
      </c>
      <c r="Q218" s="7">
        <f>ROUND( Q$2+(('coded NOLH for 23-29 factors'!Q217-1)*(Q$3-Q$2)/256), Q$4)</f>
        <v>53</v>
      </c>
      <c r="R218" s="7">
        <f>ROUND( R$2+(('coded NOLH for 23-29 factors'!R217-1)*(R$3-R$2)/256), R$4)</f>
        <v>202</v>
      </c>
      <c r="S218" s="7">
        <f>ROUND( S$2+(('coded NOLH for 23-29 factors'!S217-1)*(S$3-S$2)/256), S$4)</f>
        <v>127</v>
      </c>
      <c r="T218" s="7">
        <f>ROUND( T$2+(('coded NOLH for 23-29 factors'!T217-1)*(T$3-T$2)/256), T$4)</f>
        <v>204</v>
      </c>
      <c r="U218" s="7">
        <f>ROUND( U$2+(('coded NOLH for 23-29 factors'!U217-1)*(U$3-U$2)/256), U$4)</f>
        <v>178</v>
      </c>
      <c r="V218" s="7">
        <f>ROUND( V$2+(('coded NOLH for 23-29 factors'!V217-1)*(V$3-V$2)/256), V$4)</f>
        <v>117</v>
      </c>
      <c r="W218" s="7">
        <f>ROUND( W$2+(('coded NOLH for 23-29 factors'!W217-1)*(W$3-W$2)/256), W$4)</f>
        <v>238</v>
      </c>
      <c r="X218" s="7">
        <f>ROUND( X$2+(('coded NOLH for 23-29 factors'!X217-1)*(X$3-X$2)/256), X$4)</f>
        <v>9</v>
      </c>
      <c r="Y218" s="7">
        <f>ROUND( Y$2+(('coded NOLH for 23-29 factors'!Y217-1)*(Y$3-Y$2)/256), Y$4)</f>
        <v>98</v>
      </c>
      <c r="Z218" s="7">
        <f>ROUND( Z$2+(('coded NOLH for 23-29 factors'!Z217-1)*(Z$3-Z$2)/256), Z$4)</f>
        <v>197</v>
      </c>
      <c r="AA218" s="7">
        <f>ROUND( AA$2+(('coded NOLH for 23-29 factors'!AA217-1)*(AA$3-AA$2)/256), AA$4)</f>
        <v>56</v>
      </c>
      <c r="AB218" s="7">
        <f>ROUND( AB$2+(('coded NOLH for 23-29 factors'!AB217-1)*(AB$3-AB$2)/256), AB$4)</f>
        <v>57</v>
      </c>
      <c r="AC218" s="7">
        <f>ROUND( AC$2+(('coded NOLH for 23-29 factors'!AC217-1)*(AC$3-AC$2)/256), AC$4)</f>
        <v>152</v>
      </c>
      <c r="AD218" s="7">
        <f>ROUND( AD$2+(('coded NOLH for 23-29 factors'!AD217-1)*(AD$3-AD$2)/256), AD$4)</f>
        <v>45</v>
      </c>
    </row>
    <row r="219" spans="2:30" x14ac:dyDescent="0.2">
      <c r="B219" s="7">
        <f>ROUND( B$2+(('coded NOLH for 23-29 factors'!B218-1)*(B$3-B$2)/256), B$4)</f>
        <v>161</v>
      </c>
      <c r="C219" s="7">
        <f>ROUND( C$2+(('coded NOLH for 23-29 factors'!C218-1)*(C$3-C$2)/256), C$4)</f>
        <v>15</v>
      </c>
      <c r="D219" s="7">
        <f>ROUND( D$2+(('coded NOLH for 23-29 factors'!D218-1)*(D$3-D$2)/256), D$4)</f>
        <v>75</v>
      </c>
      <c r="E219" s="7">
        <f>ROUND( E$2+(('coded NOLH for 23-29 factors'!E218-1)*(E$3-E$2)/256), E$4)</f>
        <v>131</v>
      </c>
      <c r="F219" s="7">
        <f>ROUND( F$2+(('coded NOLH for 23-29 factors'!F218-1)*(F$3-F$2)/256), F$4)</f>
        <v>44</v>
      </c>
      <c r="G219" s="7">
        <f>ROUND( G$2+(('coded NOLH for 23-29 factors'!G218-1)*(G$3-G$2)/256), G$4)</f>
        <v>143</v>
      </c>
      <c r="H219" s="7">
        <f>ROUND( H$2+(('coded NOLH for 23-29 factors'!H218-1)*(H$3-H$2)/256), H$4)</f>
        <v>10</v>
      </c>
      <c r="I219" s="7">
        <f>ROUND( I$2+(('coded NOLH for 23-29 factors'!I218-1)*(I$3-I$2)/256), I$4)</f>
        <v>253</v>
      </c>
      <c r="J219" s="7">
        <f>ROUND( J$2+(('coded NOLH for 23-29 factors'!J218-1)*(J$3-J$2)/256), J$4)</f>
        <v>181</v>
      </c>
      <c r="K219" s="7">
        <f>ROUND( K$2+(('coded NOLH for 23-29 factors'!K218-1)*(K$3-K$2)/256), K$4)</f>
        <v>29</v>
      </c>
      <c r="L219" s="7">
        <f>ROUND( L$2+(('coded NOLH for 23-29 factors'!L218-1)*(L$3-L$2)/256), L$4)</f>
        <v>143</v>
      </c>
      <c r="M219" s="7">
        <f>ROUND( M$2+(('coded NOLH for 23-29 factors'!M218-1)*(M$3-M$2)/256), M$4)</f>
        <v>99</v>
      </c>
      <c r="N219" s="7">
        <f>ROUND( N$2+(('coded NOLH for 23-29 factors'!N218-1)*(N$3-N$2)/256), N$4)</f>
        <v>209</v>
      </c>
      <c r="O219" s="7">
        <f>ROUND( O$2+(('coded NOLH for 23-29 factors'!O218-1)*(O$3-O$2)/256), O$4)</f>
        <v>33</v>
      </c>
      <c r="P219" s="7">
        <f>ROUND( P$2+(('coded NOLH for 23-29 factors'!P218-1)*(P$3-P$2)/256), P$4)</f>
        <v>138</v>
      </c>
      <c r="Q219" s="7">
        <f>ROUND( Q$2+(('coded NOLH for 23-29 factors'!Q218-1)*(Q$3-Q$2)/256), Q$4)</f>
        <v>151</v>
      </c>
      <c r="R219" s="7">
        <f>ROUND( R$2+(('coded NOLH for 23-29 factors'!R218-1)*(R$3-R$2)/256), R$4)</f>
        <v>50</v>
      </c>
      <c r="S219" s="7">
        <f>ROUND( S$2+(('coded NOLH for 23-29 factors'!S218-1)*(S$3-S$2)/256), S$4)</f>
        <v>191</v>
      </c>
      <c r="T219" s="7">
        <f>ROUND( T$2+(('coded NOLH for 23-29 factors'!T218-1)*(T$3-T$2)/256), T$4)</f>
        <v>27</v>
      </c>
      <c r="U219" s="7">
        <f>ROUND( U$2+(('coded NOLH for 23-29 factors'!U218-1)*(U$3-U$2)/256), U$4)</f>
        <v>17</v>
      </c>
      <c r="V219" s="7">
        <f>ROUND( V$2+(('coded NOLH for 23-29 factors'!V218-1)*(V$3-V$2)/256), V$4)</f>
        <v>179</v>
      </c>
      <c r="W219" s="7">
        <f>ROUND( W$2+(('coded NOLH for 23-29 factors'!W218-1)*(W$3-W$2)/256), W$4)</f>
        <v>16</v>
      </c>
      <c r="X219" s="7">
        <f>ROUND( X$2+(('coded NOLH for 23-29 factors'!X218-1)*(X$3-X$2)/256), X$4)</f>
        <v>188</v>
      </c>
      <c r="Y219" s="7">
        <f>ROUND( Y$2+(('coded NOLH for 23-29 factors'!Y218-1)*(Y$3-Y$2)/256), Y$4)</f>
        <v>65</v>
      </c>
      <c r="Z219" s="7">
        <f>ROUND( Z$2+(('coded NOLH for 23-29 factors'!Z218-1)*(Z$3-Z$2)/256), Z$4)</f>
        <v>146</v>
      </c>
      <c r="AA219" s="7">
        <f>ROUND( AA$2+(('coded NOLH for 23-29 factors'!AA218-1)*(AA$3-AA$2)/256), AA$4)</f>
        <v>112</v>
      </c>
      <c r="AB219" s="7">
        <f>ROUND( AB$2+(('coded NOLH for 23-29 factors'!AB218-1)*(AB$3-AB$2)/256), AB$4)</f>
        <v>65</v>
      </c>
      <c r="AC219" s="7">
        <f>ROUND( AC$2+(('coded NOLH for 23-29 factors'!AC218-1)*(AC$3-AC$2)/256), AC$4)</f>
        <v>180</v>
      </c>
      <c r="AD219" s="7">
        <f>ROUND( AD$2+(('coded NOLH for 23-29 factors'!AD218-1)*(AD$3-AD$2)/256), AD$4)</f>
        <v>63</v>
      </c>
    </row>
    <row r="220" spans="2:30" x14ac:dyDescent="0.2">
      <c r="B220" s="7">
        <f>ROUND( B$2+(('coded NOLH for 23-29 factors'!B219-1)*(B$3-B$2)/256), B$4)</f>
        <v>243</v>
      </c>
      <c r="C220" s="7">
        <f>ROUND( C$2+(('coded NOLH for 23-29 factors'!C219-1)*(C$3-C$2)/256), C$4)</f>
        <v>161</v>
      </c>
      <c r="D220" s="7">
        <f>ROUND( D$2+(('coded NOLH for 23-29 factors'!D219-1)*(D$3-D$2)/256), D$4)</f>
        <v>99</v>
      </c>
      <c r="E220" s="7">
        <f>ROUND( E$2+(('coded NOLH for 23-29 factors'!E219-1)*(E$3-E$2)/256), E$4)</f>
        <v>232</v>
      </c>
      <c r="F220" s="7">
        <f>ROUND( F$2+(('coded NOLH for 23-29 factors'!F219-1)*(F$3-F$2)/256), F$4)</f>
        <v>108</v>
      </c>
      <c r="G220" s="7">
        <f>ROUND( G$2+(('coded NOLH for 23-29 factors'!G219-1)*(G$3-G$2)/256), G$4)</f>
        <v>168</v>
      </c>
      <c r="H220" s="7">
        <f>ROUND( H$2+(('coded NOLH for 23-29 factors'!H219-1)*(H$3-H$2)/256), H$4)</f>
        <v>46</v>
      </c>
      <c r="I220" s="7">
        <f>ROUND( I$2+(('coded NOLH for 23-29 factors'!I219-1)*(I$3-I$2)/256), I$4)</f>
        <v>223</v>
      </c>
      <c r="J220" s="7">
        <f>ROUND( J$2+(('coded NOLH for 23-29 factors'!J219-1)*(J$3-J$2)/256), J$4)</f>
        <v>78</v>
      </c>
      <c r="K220" s="7">
        <f>ROUND( K$2+(('coded NOLH for 23-29 factors'!K219-1)*(K$3-K$2)/256), K$4)</f>
        <v>133</v>
      </c>
      <c r="L220" s="7">
        <f>ROUND( L$2+(('coded NOLH for 23-29 factors'!L219-1)*(L$3-L$2)/256), L$4)</f>
        <v>48</v>
      </c>
      <c r="M220" s="7">
        <f>ROUND( M$2+(('coded NOLH for 23-29 factors'!M219-1)*(M$3-M$2)/256), M$4)</f>
        <v>135</v>
      </c>
      <c r="N220" s="7">
        <f>ROUND( N$2+(('coded NOLH for 23-29 factors'!N219-1)*(N$3-N$2)/256), N$4)</f>
        <v>9</v>
      </c>
      <c r="O220" s="7">
        <f>ROUND( O$2+(('coded NOLH for 23-29 factors'!O219-1)*(O$3-O$2)/256), O$4)</f>
        <v>256</v>
      </c>
      <c r="P220" s="7">
        <f>ROUND( P$2+(('coded NOLH for 23-29 factors'!P219-1)*(P$3-P$2)/256), P$4)</f>
        <v>114</v>
      </c>
      <c r="Q220" s="7">
        <f>ROUND( Q$2+(('coded NOLH for 23-29 factors'!Q219-1)*(Q$3-Q$2)/256), Q$4)</f>
        <v>202</v>
      </c>
      <c r="R220" s="7">
        <f>ROUND( R$2+(('coded NOLH for 23-29 factors'!R219-1)*(R$3-R$2)/256), R$4)</f>
        <v>46</v>
      </c>
      <c r="S220" s="7">
        <f>ROUND( S$2+(('coded NOLH for 23-29 factors'!S219-1)*(S$3-S$2)/256), S$4)</f>
        <v>204</v>
      </c>
      <c r="T220" s="7">
        <f>ROUND( T$2+(('coded NOLH for 23-29 factors'!T219-1)*(T$3-T$2)/256), T$4)</f>
        <v>56</v>
      </c>
      <c r="U220" s="7">
        <f>ROUND( U$2+(('coded NOLH for 23-29 factors'!U219-1)*(U$3-U$2)/256), U$4)</f>
        <v>102</v>
      </c>
      <c r="V220" s="7">
        <f>ROUND( V$2+(('coded NOLH for 23-29 factors'!V219-1)*(V$3-V$2)/256), V$4)</f>
        <v>185</v>
      </c>
      <c r="W220" s="7">
        <f>ROUND( W$2+(('coded NOLH for 23-29 factors'!W219-1)*(W$3-W$2)/256), W$4)</f>
        <v>56</v>
      </c>
      <c r="X220" s="7">
        <f>ROUND( X$2+(('coded NOLH for 23-29 factors'!X219-1)*(X$3-X$2)/256), X$4)</f>
        <v>218</v>
      </c>
      <c r="Y220" s="7">
        <f>ROUND( Y$2+(('coded NOLH for 23-29 factors'!Y219-1)*(Y$3-Y$2)/256), Y$4)</f>
        <v>43</v>
      </c>
      <c r="Z220" s="7">
        <f>ROUND( Z$2+(('coded NOLH for 23-29 factors'!Z219-1)*(Z$3-Z$2)/256), Z$4)</f>
        <v>216</v>
      </c>
      <c r="AA220" s="7">
        <f>ROUND( AA$2+(('coded NOLH for 23-29 factors'!AA219-1)*(AA$3-AA$2)/256), AA$4)</f>
        <v>83</v>
      </c>
      <c r="AB220" s="7">
        <f>ROUND( AB$2+(('coded NOLH for 23-29 factors'!AB219-1)*(AB$3-AB$2)/256), AB$4)</f>
        <v>95</v>
      </c>
      <c r="AC220" s="7">
        <f>ROUND( AC$2+(('coded NOLH for 23-29 factors'!AC219-1)*(AC$3-AC$2)/256), AC$4)</f>
        <v>223</v>
      </c>
      <c r="AD220" s="7">
        <f>ROUND( AD$2+(('coded NOLH for 23-29 factors'!AD219-1)*(AD$3-AD$2)/256), AD$4)</f>
        <v>97</v>
      </c>
    </row>
    <row r="221" spans="2:30" x14ac:dyDescent="0.2">
      <c r="B221" s="7">
        <f>ROUND( B$2+(('coded NOLH for 23-29 factors'!B220-1)*(B$3-B$2)/256), B$4)</f>
        <v>159</v>
      </c>
      <c r="C221" s="7">
        <f>ROUND( C$2+(('coded NOLH for 23-29 factors'!C220-1)*(C$3-C$2)/256), C$4)</f>
        <v>75</v>
      </c>
      <c r="D221" s="7">
        <f>ROUND( D$2+(('coded NOLH for 23-29 factors'!D220-1)*(D$3-D$2)/256), D$4)</f>
        <v>243</v>
      </c>
      <c r="E221" s="7">
        <f>ROUND( E$2+(('coded NOLH for 23-29 factors'!E220-1)*(E$3-E$2)/256), E$4)</f>
        <v>152</v>
      </c>
      <c r="F221" s="7">
        <f>ROUND( F$2+(('coded NOLH for 23-29 factors'!F220-1)*(F$3-F$2)/256), F$4)</f>
        <v>80</v>
      </c>
      <c r="G221" s="7">
        <f>ROUND( G$2+(('coded NOLH for 23-29 factors'!G220-1)*(G$3-G$2)/256), G$4)</f>
        <v>255</v>
      </c>
      <c r="H221" s="7">
        <f>ROUND( H$2+(('coded NOLH for 23-29 factors'!H220-1)*(H$3-H$2)/256), H$4)</f>
        <v>71</v>
      </c>
      <c r="I221" s="7">
        <f>ROUND( I$2+(('coded NOLH for 23-29 factors'!I220-1)*(I$3-I$2)/256), I$4)</f>
        <v>201</v>
      </c>
      <c r="J221" s="7">
        <f>ROUND( J$2+(('coded NOLH for 23-29 factors'!J220-1)*(J$3-J$2)/256), J$4)</f>
        <v>128</v>
      </c>
      <c r="K221" s="7">
        <f>ROUND( K$2+(('coded NOLH for 23-29 factors'!K220-1)*(K$3-K$2)/256), K$4)</f>
        <v>143</v>
      </c>
      <c r="L221" s="7">
        <f>ROUND( L$2+(('coded NOLH for 23-29 factors'!L220-1)*(L$3-L$2)/256), L$4)</f>
        <v>178</v>
      </c>
      <c r="M221" s="7">
        <f>ROUND( M$2+(('coded NOLH for 23-29 factors'!M220-1)*(M$3-M$2)/256), M$4)</f>
        <v>16</v>
      </c>
      <c r="N221" s="7">
        <f>ROUND( N$2+(('coded NOLH for 23-29 factors'!N220-1)*(N$3-N$2)/256), N$4)</f>
        <v>181</v>
      </c>
      <c r="O221" s="7">
        <f>ROUND( O$2+(('coded NOLH for 23-29 factors'!O220-1)*(O$3-O$2)/256), O$4)</f>
        <v>42</v>
      </c>
      <c r="P221" s="7">
        <f>ROUND( P$2+(('coded NOLH for 23-29 factors'!P220-1)*(P$3-P$2)/256), P$4)</f>
        <v>217</v>
      </c>
      <c r="Q221" s="7">
        <f>ROUND( Q$2+(('coded NOLH for 23-29 factors'!Q220-1)*(Q$3-Q$2)/256), Q$4)</f>
        <v>118</v>
      </c>
      <c r="R221" s="7">
        <f>ROUND( R$2+(('coded NOLH for 23-29 factors'!R220-1)*(R$3-R$2)/256), R$4)</f>
        <v>162</v>
      </c>
      <c r="S221" s="7">
        <f>ROUND( S$2+(('coded NOLH for 23-29 factors'!S220-1)*(S$3-S$2)/256), S$4)</f>
        <v>51</v>
      </c>
      <c r="T221" s="7">
        <f>ROUND( T$2+(('coded NOLH for 23-29 factors'!T220-1)*(T$3-T$2)/256), T$4)</f>
        <v>216</v>
      </c>
      <c r="U221" s="7">
        <f>ROUND( U$2+(('coded NOLH for 23-29 factors'!U220-1)*(U$3-U$2)/256), U$4)</f>
        <v>132</v>
      </c>
      <c r="V221" s="7">
        <f>ROUND( V$2+(('coded NOLH for 23-29 factors'!V220-1)*(V$3-V$2)/256), V$4)</f>
        <v>231</v>
      </c>
      <c r="W221" s="7">
        <f>ROUND( W$2+(('coded NOLH for 23-29 factors'!W220-1)*(W$3-W$2)/256), W$4)</f>
        <v>87</v>
      </c>
      <c r="X221" s="7">
        <f>ROUND( X$2+(('coded NOLH for 23-29 factors'!X220-1)*(X$3-X$2)/256), X$4)</f>
        <v>228</v>
      </c>
      <c r="Y221" s="7">
        <f>ROUND( Y$2+(('coded NOLH for 23-29 factors'!Y220-1)*(Y$3-Y$2)/256), Y$4)</f>
        <v>78</v>
      </c>
      <c r="Z221" s="7">
        <f>ROUND( Z$2+(('coded NOLH for 23-29 factors'!Z220-1)*(Z$3-Z$2)/256), Z$4)</f>
        <v>248</v>
      </c>
      <c r="AA221" s="7">
        <f>ROUND( AA$2+(('coded NOLH for 23-29 factors'!AA220-1)*(AA$3-AA$2)/256), AA$4)</f>
        <v>70</v>
      </c>
      <c r="AB221" s="7">
        <f>ROUND( AB$2+(('coded NOLH for 23-29 factors'!AB220-1)*(AB$3-AB$2)/256), AB$4)</f>
        <v>108</v>
      </c>
      <c r="AC221" s="7">
        <f>ROUND( AC$2+(('coded NOLH for 23-29 factors'!AC220-1)*(AC$3-AC$2)/256), AC$4)</f>
        <v>135</v>
      </c>
      <c r="AD221" s="7">
        <f>ROUND( AD$2+(('coded NOLH for 23-29 factors'!AD220-1)*(AD$3-AD$2)/256), AD$4)</f>
        <v>94</v>
      </c>
    </row>
    <row r="222" spans="2:30" x14ac:dyDescent="0.2">
      <c r="B222" s="7">
        <f>ROUND( B$2+(('coded NOLH for 23-29 factors'!B221-1)*(B$3-B$2)/256), B$4)</f>
        <v>183</v>
      </c>
      <c r="C222" s="7">
        <f>ROUND( C$2+(('coded NOLH for 23-29 factors'!C221-1)*(C$3-C$2)/256), C$4)</f>
        <v>159</v>
      </c>
      <c r="D222" s="7">
        <f>ROUND( D$2+(('coded NOLH for 23-29 factors'!D221-1)*(D$3-D$2)/256), D$4)</f>
        <v>161</v>
      </c>
      <c r="E222" s="7">
        <f>ROUND( E$2+(('coded NOLH for 23-29 factors'!E221-1)*(E$3-E$2)/256), E$4)</f>
        <v>141</v>
      </c>
      <c r="F222" s="7">
        <f>ROUND( F$2+(('coded NOLH for 23-29 factors'!F221-1)*(F$3-F$2)/256), F$4)</f>
        <v>74</v>
      </c>
      <c r="G222" s="7">
        <f>ROUND( G$2+(('coded NOLH for 23-29 factors'!G221-1)*(G$3-G$2)/256), G$4)</f>
        <v>218</v>
      </c>
      <c r="H222" s="7">
        <f>ROUND( H$2+(('coded NOLH for 23-29 factors'!H221-1)*(H$3-H$2)/256), H$4)</f>
        <v>89</v>
      </c>
      <c r="I222" s="7">
        <f>ROUND( I$2+(('coded NOLH for 23-29 factors'!I221-1)*(I$3-I$2)/256), I$4)</f>
        <v>210</v>
      </c>
      <c r="J222" s="7">
        <f>ROUND( J$2+(('coded NOLH for 23-29 factors'!J221-1)*(J$3-J$2)/256), J$4)</f>
        <v>253</v>
      </c>
      <c r="K222" s="7">
        <f>ROUND( K$2+(('coded NOLH for 23-29 factors'!K221-1)*(K$3-K$2)/256), K$4)</f>
        <v>172</v>
      </c>
      <c r="L222" s="7">
        <f>ROUND( L$2+(('coded NOLH for 23-29 factors'!L221-1)*(L$3-L$2)/256), L$4)</f>
        <v>69</v>
      </c>
      <c r="M222" s="7">
        <f>ROUND( M$2+(('coded NOLH for 23-29 factors'!M221-1)*(M$3-M$2)/256), M$4)</f>
        <v>247</v>
      </c>
      <c r="N222" s="7">
        <f>ROUND( N$2+(('coded NOLH for 23-29 factors'!N221-1)*(N$3-N$2)/256), N$4)</f>
        <v>82</v>
      </c>
      <c r="O222" s="7">
        <f>ROUND( O$2+(('coded NOLH for 23-29 factors'!O221-1)*(O$3-O$2)/256), O$4)</f>
        <v>203</v>
      </c>
      <c r="P222" s="7">
        <f>ROUND( P$2+(('coded NOLH for 23-29 factors'!P221-1)*(P$3-P$2)/256), P$4)</f>
        <v>151</v>
      </c>
      <c r="Q222" s="7">
        <f>ROUND( Q$2+(('coded NOLH for 23-29 factors'!Q221-1)*(Q$3-Q$2)/256), Q$4)</f>
        <v>49</v>
      </c>
      <c r="R222" s="7">
        <f>ROUND( R$2+(('coded NOLH for 23-29 factors'!R221-1)*(R$3-R$2)/256), R$4)</f>
        <v>155</v>
      </c>
      <c r="S222" s="7">
        <f>ROUND( S$2+(('coded NOLH for 23-29 factors'!S221-1)*(S$3-S$2)/256), S$4)</f>
        <v>43</v>
      </c>
      <c r="T222" s="7">
        <f>ROUND( T$2+(('coded NOLH for 23-29 factors'!T221-1)*(T$3-T$2)/256), T$4)</f>
        <v>251</v>
      </c>
      <c r="U222" s="7">
        <f>ROUND( U$2+(('coded NOLH for 23-29 factors'!U221-1)*(U$3-U$2)/256), U$4)</f>
        <v>37</v>
      </c>
      <c r="V222" s="7">
        <f>ROUND( V$2+(('coded NOLH for 23-29 factors'!V221-1)*(V$3-V$2)/256), V$4)</f>
        <v>140</v>
      </c>
      <c r="W222" s="7">
        <f>ROUND( W$2+(('coded NOLH for 23-29 factors'!W221-1)*(W$3-W$2)/256), W$4)</f>
        <v>65</v>
      </c>
      <c r="X222" s="7">
        <f>ROUND( X$2+(('coded NOLH for 23-29 factors'!X221-1)*(X$3-X$2)/256), X$4)</f>
        <v>172</v>
      </c>
      <c r="Y222" s="7">
        <f>ROUND( Y$2+(('coded NOLH for 23-29 factors'!Y221-1)*(Y$3-Y$2)/256), Y$4)</f>
        <v>63</v>
      </c>
      <c r="Z222" s="7">
        <f>ROUND( Z$2+(('coded NOLH for 23-29 factors'!Z221-1)*(Z$3-Z$2)/256), Z$4)</f>
        <v>235</v>
      </c>
      <c r="AA222" s="7">
        <f>ROUND( AA$2+(('coded NOLH for 23-29 factors'!AA221-1)*(AA$3-AA$2)/256), AA$4)</f>
        <v>99</v>
      </c>
      <c r="AB222" s="7">
        <f>ROUND( AB$2+(('coded NOLH for 23-29 factors'!AB221-1)*(AB$3-AB$2)/256), AB$4)</f>
        <v>3</v>
      </c>
      <c r="AC222" s="7">
        <f>ROUND( AC$2+(('coded NOLH for 23-29 factors'!AC221-1)*(AC$3-AC$2)/256), AC$4)</f>
        <v>178</v>
      </c>
      <c r="AD222" s="7">
        <f>ROUND( AD$2+(('coded NOLH for 23-29 factors'!AD221-1)*(AD$3-AD$2)/256), AD$4)</f>
        <v>77</v>
      </c>
    </row>
    <row r="223" spans="2:30" x14ac:dyDescent="0.2">
      <c r="B223" s="7">
        <f>ROUND( B$2+(('coded NOLH for 23-29 factors'!B222-1)*(B$3-B$2)/256), B$4)</f>
        <v>184</v>
      </c>
      <c r="C223" s="7">
        <f>ROUND( C$2+(('coded NOLH for 23-29 factors'!C222-1)*(C$3-C$2)/256), C$4)</f>
        <v>80</v>
      </c>
      <c r="D223" s="7">
        <f>ROUND( D$2+(('coded NOLH for 23-29 factors'!D222-1)*(D$3-D$2)/256), D$4)</f>
        <v>44</v>
      </c>
      <c r="E223" s="7">
        <f>ROUND( E$2+(('coded NOLH for 23-29 factors'!E222-1)*(E$3-E$2)/256), E$4)</f>
        <v>76</v>
      </c>
      <c r="F223" s="7">
        <f>ROUND( F$2+(('coded NOLH for 23-29 factors'!F222-1)*(F$3-F$2)/256), F$4)</f>
        <v>183</v>
      </c>
      <c r="G223" s="7">
        <f>ROUND( G$2+(('coded NOLH for 23-29 factors'!G222-1)*(G$3-G$2)/256), G$4)</f>
        <v>195</v>
      </c>
      <c r="H223" s="7">
        <f>ROUND( H$2+(('coded NOLH for 23-29 factors'!H222-1)*(H$3-H$2)/256), H$4)</f>
        <v>2</v>
      </c>
      <c r="I223" s="7">
        <f>ROUND( I$2+(('coded NOLH for 23-29 factors'!I222-1)*(I$3-I$2)/256), I$4)</f>
        <v>138</v>
      </c>
      <c r="J223" s="7">
        <f>ROUND( J$2+(('coded NOLH for 23-29 factors'!J222-1)*(J$3-J$2)/256), J$4)</f>
        <v>167</v>
      </c>
      <c r="K223" s="7">
        <f>ROUND( K$2+(('coded NOLH for 23-29 factors'!K222-1)*(K$3-K$2)/256), K$4)</f>
        <v>145</v>
      </c>
      <c r="L223" s="7">
        <f>ROUND( L$2+(('coded NOLH for 23-29 factors'!L222-1)*(L$3-L$2)/256), L$4)</f>
        <v>96</v>
      </c>
      <c r="M223" s="7">
        <f>ROUND( M$2+(('coded NOLH for 23-29 factors'!M222-1)*(M$3-M$2)/256), M$4)</f>
        <v>78</v>
      </c>
      <c r="N223" s="7">
        <f>ROUND( N$2+(('coded NOLH for 23-29 factors'!N222-1)*(N$3-N$2)/256), N$4)</f>
        <v>232</v>
      </c>
      <c r="O223" s="7">
        <f>ROUND( O$2+(('coded NOLH for 23-29 factors'!O222-1)*(O$3-O$2)/256), O$4)</f>
        <v>93</v>
      </c>
      <c r="P223" s="7">
        <f>ROUND( P$2+(('coded NOLH for 23-29 factors'!P222-1)*(P$3-P$2)/256), P$4)</f>
        <v>242</v>
      </c>
      <c r="Q223" s="7">
        <f>ROUND( Q$2+(('coded NOLH for 23-29 factors'!Q222-1)*(Q$3-Q$2)/256), Q$4)</f>
        <v>73</v>
      </c>
      <c r="R223" s="7">
        <f>ROUND( R$2+(('coded NOLH for 23-29 factors'!R222-1)*(R$3-R$2)/256), R$4)</f>
        <v>13</v>
      </c>
      <c r="S223" s="7">
        <f>ROUND( S$2+(('coded NOLH for 23-29 factors'!S222-1)*(S$3-S$2)/256), S$4)</f>
        <v>126</v>
      </c>
      <c r="T223" s="7">
        <f>ROUND( T$2+(('coded NOLH for 23-29 factors'!T222-1)*(T$3-T$2)/256), T$4)</f>
        <v>63</v>
      </c>
      <c r="U223" s="7">
        <f>ROUND( U$2+(('coded NOLH for 23-29 factors'!U222-1)*(U$3-U$2)/256), U$4)</f>
        <v>124</v>
      </c>
      <c r="V223" s="7">
        <f>ROUND( V$2+(('coded NOLH for 23-29 factors'!V222-1)*(V$3-V$2)/256), V$4)</f>
        <v>24</v>
      </c>
      <c r="W223" s="7">
        <f>ROUND( W$2+(('coded NOLH for 23-29 factors'!W222-1)*(W$3-W$2)/256), W$4)</f>
        <v>232</v>
      </c>
      <c r="X223" s="7">
        <f>ROUND( X$2+(('coded NOLH for 23-29 factors'!X222-1)*(X$3-X$2)/256), X$4)</f>
        <v>83</v>
      </c>
      <c r="Y223" s="7">
        <f>ROUND( Y$2+(('coded NOLH for 23-29 factors'!Y222-1)*(Y$3-Y$2)/256), Y$4)</f>
        <v>235</v>
      </c>
      <c r="Z223" s="7">
        <f>ROUND( Z$2+(('coded NOLH for 23-29 factors'!Z222-1)*(Z$3-Z$2)/256), Z$4)</f>
        <v>87</v>
      </c>
      <c r="AA223" s="7">
        <f>ROUND( AA$2+(('coded NOLH for 23-29 factors'!AA222-1)*(AA$3-AA$2)/256), AA$4)</f>
        <v>214</v>
      </c>
      <c r="AB223" s="7">
        <f>ROUND( AB$2+(('coded NOLH for 23-29 factors'!AB222-1)*(AB$3-AB$2)/256), AB$4)</f>
        <v>97</v>
      </c>
      <c r="AC223" s="7">
        <f>ROUND( AC$2+(('coded NOLH for 23-29 factors'!AC222-1)*(AC$3-AC$2)/256), AC$4)</f>
        <v>189</v>
      </c>
      <c r="AD223" s="7">
        <f>ROUND( AD$2+(('coded NOLH for 23-29 factors'!AD222-1)*(AD$3-AD$2)/256), AD$4)</f>
        <v>78</v>
      </c>
    </row>
    <row r="224" spans="2:30" x14ac:dyDescent="0.2">
      <c r="B224" s="7">
        <f>ROUND( B$2+(('coded NOLH for 23-29 factors'!B223-1)*(B$3-B$2)/256), B$4)</f>
        <v>178</v>
      </c>
      <c r="C224" s="7">
        <f>ROUND( C$2+(('coded NOLH for 23-29 factors'!C223-1)*(C$3-C$2)/256), C$4)</f>
        <v>184</v>
      </c>
      <c r="D224" s="7">
        <f>ROUND( D$2+(('coded NOLH for 23-29 factors'!D223-1)*(D$3-D$2)/256), D$4)</f>
        <v>108</v>
      </c>
      <c r="E224" s="7">
        <f>ROUND( E$2+(('coded NOLH for 23-29 factors'!E223-1)*(E$3-E$2)/256), E$4)</f>
        <v>109</v>
      </c>
      <c r="F224" s="7">
        <f>ROUND( F$2+(('coded NOLH for 23-29 factors'!F223-1)*(F$3-F$2)/256), F$4)</f>
        <v>159</v>
      </c>
      <c r="G224" s="7">
        <f>ROUND( G$2+(('coded NOLH for 23-29 factors'!G223-1)*(G$3-G$2)/256), G$4)</f>
        <v>211</v>
      </c>
      <c r="H224" s="7">
        <f>ROUND( H$2+(('coded NOLH for 23-29 factors'!H223-1)*(H$3-H$2)/256), H$4)</f>
        <v>30</v>
      </c>
      <c r="I224" s="7">
        <f>ROUND( I$2+(('coded NOLH for 23-29 factors'!I223-1)*(I$3-I$2)/256), I$4)</f>
        <v>176</v>
      </c>
      <c r="J224" s="7">
        <f>ROUND( J$2+(('coded NOLH for 23-29 factors'!J223-1)*(J$3-J$2)/256), J$4)</f>
        <v>60</v>
      </c>
      <c r="K224" s="7">
        <f>ROUND( K$2+(('coded NOLH for 23-29 factors'!K223-1)*(K$3-K$2)/256), K$4)</f>
        <v>80</v>
      </c>
      <c r="L224" s="7">
        <f>ROUND( L$2+(('coded NOLH for 23-29 factors'!L223-1)*(L$3-L$2)/256), L$4)</f>
        <v>175</v>
      </c>
      <c r="M224" s="7">
        <f>ROUND( M$2+(('coded NOLH for 23-29 factors'!M223-1)*(M$3-M$2)/256), M$4)</f>
        <v>216</v>
      </c>
      <c r="N224" s="7">
        <f>ROUND( N$2+(('coded NOLH for 23-29 factors'!N223-1)*(N$3-N$2)/256), N$4)</f>
        <v>8</v>
      </c>
      <c r="O224" s="7">
        <f>ROUND( O$2+(('coded NOLH for 23-29 factors'!O223-1)*(O$3-O$2)/256), O$4)</f>
        <v>143</v>
      </c>
      <c r="P224" s="7">
        <f>ROUND( P$2+(('coded NOLH for 23-29 factors'!P223-1)*(P$3-P$2)/256), P$4)</f>
        <v>136</v>
      </c>
      <c r="Q224" s="7">
        <f>ROUND( Q$2+(('coded NOLH for 23-29 factors'!Q223-1)*(Q$3-Q$2)/256), Q$4)</f>
        <v>17</v>
      </c>
      <c r="R224" s="7">
        <f>ROUND( R$2+(('coded NOLH for 23-29 factors'!R223-1)*(R$3-R$2)/256), R$4)</f>
        <v>84</v>
      </c>
      <c r="S224" s="7">
        <f>ROUND( S$2+(('coded NOLH for 23-29 factors'!S223-1)*(S$3-S$2)/256), S$4)</f>
        <v>240</v>
      </c>
      <c r="T224" s="7">
        <f>ROUND( T$2+(('coded NOLH for 23-29 factors'!T223-1)*(T$3-T$2)/256), T$4)</f>
        <v>133</v>
      </c>
      <c r="U224" s="7">
        <f>ROUND( U$2+(('coded NOLH for 23-29 factors'!U223-1)*(U$3-U$2)/256), U$4)</f>
        <v>98</v>
      </c>
      <c r="V224" s="7">
        <f>ROUND( V$2+(('coded NOLH for 23-29 factors'!V223-1)*(V$3-V$2)/256), V$4)</f>
        <v>88</v>
      </c>
      <c r="W224" s="7">
        <f>ROUND( W$2+(('coded NOLH for 23-29 factors'!W223-1)*(W$3-W$2)/256), W$4)</f>
        <v>225</v>
      </c>
      <c r="X224" s="7">
        <f>ROUND( X$2+(('coded NOLH for 23-29 factors'!X223-1)*(X$3-X$2)/256), X$4)</f>
        <v>106</v>
      </c>
      <c r="Y224" s="7">
        <f>ROUND( Y$2+(('coded NOLH for 23-29 factors'!Y223-1)*(Y$3-Y$2)/256), Y$4)</f>
        <v>255</v>
      </c>
      <c r="Z224" s="7">
        <f>ROUND( Z$2+(('coded NOLH for 23-29 factors'!Z223-1)*(Z$3-Z$2)/256), Z$4)</f>
        <v>86</v>
      </c>
      <c r="AA224" s="7">
        <f>ROUND( AA$2+(('coded NOLH for 23-29 factors'!AA223-1)*(AA$3-AA$2)/256), AA$4)</f>
        <v>219</v>
      </c>
      <c r="AB224" s="7">
        <f>ROUND( AB$2+(('coded NOLH for 23-29 factors'!AB223-1)*(AB$3-AB$2)/256), AB$4)</f>
        <v>100</v>
      </c>
      <c r="AC224" s="7">
        <f>ROUND( AC$2+(('coded NOLH for 23-29 factors'!AC223-1)*(AC$3-AC$2)/256), AC$4)</f>
        <v>192</v>
      </c>
      <c r="AD224" s="7">
        <f>ROUND( AD$2+(('coded NOLH for 23-29 factors'!AD223-1)*(AD$3-AD$2)/256), AD$4)</f>
        <v>114</v>
      </c>
    </row>
    <row r="225" spans="2:30" x14ac:dyDescent="0.2">
      <c r="B225" s="7">
        <f>ROUND( B$2+(('coded NOLH for 23-29 factors'!B224-1)*(B$3-B$2)/256), B$4)</f>
        <v>150</v>
      </c>
      <c r="C225" s="7">
        <f>ROUND( C$2+(('coded NOLH for 23-29 factors'!C224-1)*(C$3-C$2)/256), C$4)</f>
        <v>44</v>
      </c>
      <c r="D225" s="7">
        <f>ROUND( D$2+(('coded NOLH for 23-29 factors'!D224-1)*(D$3-D$2)/256), D$4)</f>
        <v>178</v>
      </c>
      <c r="E225" s="7">
        <f>ROUND( E$2+(('coded NOLH for 23-29 factors'!E224-1)*(E$3-E$2)/256), E$4)</f>
        <v>111</v>
      </c>
      <c r="F225" s="7">
        <f>ROUND( F$2+(('coded NOLH for 23-29 factors'!F224-1)*(F$3-F$2)/256), F$4)</f>
        <v>243</v>
      </c>
      <c r="G225" s="7">
        <f>ROUND( G$2+(('coded NOLH for 23-29 factors'!G224-1)*(G$3-G$2)/256), G$4)</f>
        <v>213</v>
      </c>
      <c r="H225" s="7">
        <f>ROUND( H$2+(('coded NOLH for 23-29 factors'!H224-1)*(H$3-H$2)/256), H$4)</f>
        <v>50</v>
      </c>
      <c r="I225" s="7">
        <f>ROUND( I$2+(('coded NOLH for 23-29 factors'!I224-1)*(I$3-I$2)/256), I$4)</f>
        <v>156</v>
      </c>
      <c r="J225" s="7">
        <f>ROUND( J$2+(('coded NOLH for 23-29 factors'!J224-1)*(J$3-J$2)/256), J$4)</f>
        <v>90</v>
      </c>
      <c r="K225" s="7">
        <f>ROUND( K$2+(('coded NOLH for 23-29 factors'!K224-1)*(K$3-K$2)/256), K$4)</f>
        <v>253</v>
      </c>
      <c r="L225" s="7">
        <f>ROUND( L$2+(('coded NOLH for 23-29 factors'!L224-1)*(L$3-L$2)/256), L$4)</f>
        <v>99</v>
      </c>
      <c r="M225" s="7">
        <f>ROUND( M$2+(('coded NOLH for 23-29 factors'!M224-1)*(M$3-M$2)/256), M$4)</f>
        <v>32</v>
      </c>
      <c r="N225" s="7">
        <f>ROUND( N$2+(('coded NOLH for 23-29 factors'!N224-1)*(N$3-N$2)/256), N$4)</f>
        <v>153</v>
      </c>
      <c r="O225" s="7">
        <f>ROUND( O$2+(('coded NOLH for 23-29 factors'!O224-1)*(O$3-O$2)/256), O$4)</f>
        <v>86</v>
      </c>
      <c r="P225" s="7">
        <f>ROUND( P$2+(('coded NOLH for 23-29 factors'!P224-1)*(P$3-P$2)/256), P$4)</f>
        <v>75</v>
      </c>
      <c r="Q225" s="7">
        <f>ROUND( Q$2+(('coded NOLH for 23-29 factors'!Q224-1)*(Q$3-Q$2)/256), Q$4)</f>
        <v>167</v>
      </c>
      <c r="R225" s="7">
        <f>ROUND( R$2+(('coded NOLH for 23-29 factors'!R224-1)*(R$3-R$2)/256), R$4)</f>
        <v>173</v>
      </c>
      <c r="S225" s="7">
        <f>ROUND( S$2+(('coded NOLH for 23-29 factors'!S224-1)*(S$3-S$2)/256), S$4)</f>
        <v>11</v>
      </c>
      <c r="T225" s="7">
        <f>ROUND( T$2+(('coded NOLH for 23-29 factors'!T224-1)*(T$3-T$2)/256), T$4)</f>
        <v>173</v>
      </c>
      <c r="U225" s="7">
        <f>ROUND( U$2+(('coded NOLH for 23-29 factors'!U224-1)*(U$3-U$2)/256), U$4)</f>
        <v>61</v>
      </c>
      <c r="V225" s="7">
        <f>ROUND( V$2+(('coded NOLH for 23-29 factors'!V224-1)*(V$3-V$2)/256), V$4)</f>
        <v>4</v>
      </c>
      <c r="W225" s="7">
        <f>ROUND( W$2+(('coded NOLH for 23-29 factors'!W224-1)*(W$3-W$2)/256), W$4)</f>
        <v>139</v>
      </c>
      <c r="X225" s="7">
        <f>ROUND( X$2+(('coded NOLH for 23-29 factors'!X224-1)*(X$3-X$2)/256), X$4)</f>
        <v>61</v>
      </c>
      <c r="Y225" s="7">
        <f>ROUND( Y$2+(('coded NOLH for 23-29 factors'!Y224-1)*(Y$3-Y$2)/256), Y$4)</f>
        <v>159</v>
      </c>
      <c r="Z225" s="7">
        <f>ROUND( Z$2+(('coded NOLH for 23-29 factors'!Z224-1)*(Z$3-Z$2)/256), Z$4)</f>
        <v>66</v>
      </c>
      <c r="AA225" s="7">
        <f>ROUND( AA$2+(('coded NOLH for 23-29 factors'!AA224-1)*(AA$3-AA$2)/256), AA$4)</f>
        <v>196</v>
      </c>
      <c r="AB225" s="7">
        <f>ROUND( AB$2+(('coded NOLH for 23-29 factors'!AB224-1)*(AB$3-AB$2)/256), AB$4)</f>
        <v>25</v>
      </c>
      <c r="AC225" s="7">
        <f>ROUND( AC$2+(('coded NOLH for 23-29 factors'!AC224-1)*(AC$3-AC$2)/256), AC$4)</f>
        <v>229</v>
      </c>
      <c r="AD225" s="7">
        <f>ROUND( AD$2+(('coded NOLH for 23-29 factors'!AD224-1)*(AD$3-AD$2)/256), AD$4)</f>
        <v>65</v>
      </c>
    </row>
    <row r="226" spans="2:30" x14ac:dyDescent="0.2">
      <c r="B226" s="7">
        <f>ROUND( B$2+(('coded NOLH for 23-29 factors'!B225-1)*(B$3-B$2)/256), B$4)</f>
        <v>214</v>
      </c>
      <c r="C226" s="7">
        <f>ROUND( C$2+(('coded NOLH for 23-29 factors'!C225-1)*(C$3-C$2)/256), C$4)</f>
        <v>150</v>
      </c>
      <c r="D226" s="7">
        <f>ROUND( D$2+(('coded NOLH for 23-29 factors'!D225-1)*(D$3-D$2)/256), D$4)</f>
        <v>184</v>
      </c>
      <c r="E226" s="7">
        <f>ROUND( E$2+(('coded NOLH for 23-29 factors'!E225-1)*(E$3-E$2)/256), E$4)</f>
        <v>9</v>
      </c>
      <c r="F226" s="7">
        <f>ROUND( F$2+(('coded NOLH for 23-29 factors'!F225-1)*(F$3-F$2)/256), F$4)</f>
        <v>161</v>
      </c>
      <c r="G226" s="7">
        <f>ROUND( G$2+(('coded NOLH for 23-29 factors'!G225-1)*(G$3-G$2)/256), G$4)</f>
        <v>230</v>
      </c>
      <c r="H226" s="7">
        <f>ROUND( H$2+(('coded NOLH for 23-29 factors'!H225-1)*(H$3-H$2)/256), H$4)</f>
        <v>118</v>
      </c>
      <c r="I226" s="7">
        <f>ROUND( I$2+(('coded NOLH for 23-29 factors'!I225-1)*(I$3-I$2)/256), I$4)</f>
        <v>179</v>
      </c>
      <c r="J226" s="7">
        <f>ROUND( J$2+(('coded NOLH for 23-29 factors'!J225-1)*(J$3-J$2)/256), J$4)</f>
        <v>214</v>
      </c>
      <c r="K226" s="7">
        <f>ROUND( K$2+(('coded NOLH for 23-29 factors'!K225-1)*(K$3-K$2)/256), K$4)</f>
        <v>127</v>
      </c>
      <c r="L226" s="7">
        <f>ROUND( L$2+(('coded NOLH for 23-29 factors'!L225-1)*(L$3-L$2)/256), L$4)</f>
        <v>218</v>
      </c>
      <c r="M226" s="7">
        <f>ROUND( M$2+(('coded NOLH for 23-29 factors'!M225-1)*(M$3-M$2)/256), M$4)</f>
        <v>223</v>
      </c>
      <c r="N226" s="7">
        <f>ROUND( N$2+(('coded NOLH for 23-29 factors'!N225-1)*(N$3-N$2)/256), N$4)</f>
        <v>62</v>
      </c>
      <c r="O226" s="7">
        <f>ROUND( O$2+(('coded NOLH for 23-29 factors'!O225-1)*(O$3-O$2)/256), O$4)</f>
        <v>157</v>
      </c>
      <c r="P226" s="7">
        <f>ROUND( P$2+(('coded NOLH for 23-29 factors'!P225-1)*(P$3-P$2)/256), P$4)</f>
        <v>65</v>
      </c>
      <c r="Q226" s="7">
        <f>ROUND( Q$2+(('coded NOLH for 23-29 factors'!Q225-1)*(Q$3-Q$2)/256), Q$4)</f>
        <v>188</v>
      </c>
      <c r="R226" s="7">
        <f>ROUND( R$2+(('coded NOLH for 23-29 factors'!R225-1)*(R$3-R$2)/256), R$4)</f>
        <v>196</v>
      </c>
      <c r="S226" s="7">
        <f>ROUND( S$2+(('coded NOLH for 23-29 factors'!S225-1)*(S$3-S$2)/256), S$4)</f>
        <v>41</v>
      </c>
      <c r="T226" s="7">
        <f>ROUND( T$2+(('coded NOLH for 23-29 factors'!T225-1)*(T$3-T$2)/256), T$4)</f>
        <v>161</v>
      </c>
      <c r="U226" s="7">
        <f>ROUND( U$2+(('coded NOLH for 23-29 factors'!U225-1)*(U$3-U$2)/256), U$4)</f>
        <v>123</v>
      </c>
      <c r="V226" s="7">
        <f>ROUND( V$2+(('coded NOLH for 23-29 factors'!V225-1)*(V$3-V$2)/256), V$4)</f>
        <v>74</v>
      </c>
      <c r="W226" s="7">
        <f>ROUND( W$2+(('coded NOLH for 23-29 factors'!W225-1)*(W$3-W$2)/256), W$4)</f>
        <v>188</v>
      </c>
      <c r="X226" s="7">
        <f>ROUND( X$2+(('coded NOLH for 23-29 factors'!X225-1)*(X$3-X$2)/256), X$4)</f>
        <v>77</v>
      </c>
      <c r="Y226" s="7">
        <f>ROUND( Y$2+(('coded NOLH for 23-29 factors'!Y225-1)*(Y$3-Y$2)/256), Y$4)</f>
        <v>137</v>
      </c>
      <c r="Z226" s="7">
        <f>ROUND( Z$2+(('coded NOLH for 23-29 factors'!Z225-1)*(Z$3-Z$2)/256), Z$4)</f>
        <v>6</v>
      </c>
      <c r="AA226" s="7">
        <f>ROUND( AA$2+(('coded NOLH for 23-29 factors'!AA225-1)*(AA$3-AA$2)/256), AA$4)</f>
        <v>236</v>
      </c>
      <c r="AB226" s="7">
        <f>ROUND( AB$2+(('coded NOLH for 23-29 factors'!AB225-1)*(AB$3-AB$2)/256), AB$4)</f>
        <v>62</v>
      </c>
      <c r="AC226" s="7">
        <f>ROUND( AC$2+(('coded NOLH for 23-29 factors'!AC225-1)*(AC$3-AC$2)/256), AC$4)</f>
        <v>230</v>
      </c>
      <c r="AD226" s="7">
        <f>ROUND( AD$2+(('coded NOLH for 23-29 factors'!AD225-1)*(AD$3-AD$2)/256), AD$4)</f>
        <v>74</v>
      </c>
    </row>
    <row r="227" spans="2:30" x14ac:dyDescent="0.2">
      <c r="B227" s="7">
        <f>ROUND( B$2+(('coded NOLH for 23-29 factors'!B226-1)*(B$3-B$2)/256), B$4)</f>
        <v>249</v>
      </c>
      <c r="C227" s="7">
        <f>ROUND( C$2+(('coded NOLH for 23-29 factors'!C226-1)*(C$3-C$2)/256), C$4)</f>
        <v>111</v>
      </c>
      <c r="D227" s="7">
        <f>ROUND( D$2+(('coded NOLH for 23-29 factors'!D226-1)*(D$3-D$2)/256), D$4)</f>
        <v>76</v>
      </c>
      <c r="E227" s="7">
        <f>ROUND( E$2+(('coded NOLH for 23-29 factors'!E226-1)*(E$3-E$2)/256), E$4)</f>
        <v>214</v>
      </c>
      <c r="F227" s="7">
        <f>ROUND( F$2+(('coded NOLH for 23-29 factors'!F226-1)*(F$3-F$2)/256), F$4)</f>
        <v>131</v>
      </c>
      <c r="G227" s="7">
        <f>ROUND( G$2+(('coded NOLH for 23-29 factors'!G226-1)*(G$3-G$2)/256), G$4)</f>
        <v>181</v>
      </c>
      <c r="H227" s="7">
        <f>ROUND( H$2+(('coded NOLH for 23-29 factors'!H226-1)*(H$3-H$2)/256), H$4)</f>
        <v>59</v>
      </c>
      <c r="I227" s="7">
        <f>ROUND( I$2+(('coded NOLH for 23-29 factors'!I226-1)*(I$3-I$2)/256), I$4)</f>
        <v>215</v>
      </c>
      <c r="J227" s="7">
        <f>ROUND( J$2+(('coded NOLH for 23-29 factors'!J226-1)*(J$3-J$2)/256), J$4)</f>
        <v>154</v>
      </c>
      <c r="K227" s="7">
        <f>ROUND( K$2+(('coded NOLH for 23-29 factors'!K226-1)*(K$3-K$2)/256), K$4)</f>
        <v>111</v>
      </c>
      <c r="L227" s="7">
        <f>ROUND( L$2+(('coded NOLH for 23-29 factors'!L226-1)*(L$3-L$2)/256), L$4)</f>
        <v>26</v>
      </c>
      <c r="M227" s="7">
        <f>ROUND( M$2+(('coded NOLH for 23-29 factors'!M226-1)*(M$3-M$2)/256), M$4)</f>
        <v>50</v>
      </c>
      <c r="N227" s="7">
        <f>ROUND( N$2+(('coded NOLH for 23-29 factors'!N226-1)*(N$3-N$2)/256), N$4)</f>
        <v>147</v>
      </c>
      <c r="O227" s="7">
        <f>ROUND( O$2+(('coded NOLH for 23-29 factors'!O226-1)*(O$3-O$2)/256), O$4)</f>
        <v>73</v>
      </c>
      <c r="P227" s="7">
        <f>ROUND( P$2+(('coded NOLH for 23-29 factors'!P226-1)*(P$3-P$2)/256), P$4)</f>
        <v>72</v>
      </c>
      <c r="Q227" s="7">
        <f>ROUND( Q$2+(('coded NOLH for 23-29 factors'!Q226-1)*(Q$3-Q$2)/256), Q$4)</f>
        <v>124</v>
      </c>
      <c r="R227" s="7">
        <f>ROUND( R$2+(('coded NOLH for 23-29 factors'!R226-1)*(R$3-R$2)/256), R$4)</f>
        <v>37</v>
      </c>
      <c r="S227" s="7">
        <f>ROUND( S$2+(('coded NOLH for 23-29 factors'!S226-1)*(S$3-S$2)/256), S$4)</f>
        <v>224</v>
      </c>
      <c r="T227" s="7">
        <f>ROUND( T$2+(('coded NOLH for 23-29 factors'!T226-1)*(T$3-T$2)/256), T$4)</f>
        <v>103</v>
      </c>
      <c r="U227" s="7">
        <f>ROUND( U$2+(('coded NOLH for 23-29 factors'!U226-1)*(U$3-U$2)/256), U$4)</f>
        <v>170</v>
      </c>
      <c r="V227" s="7">
        <f>ROUND( V$2+(('coded NOLH for 23-29 factors'!V226-1)*(V$3-V$2)/256), V$4)</f>
        <v>241</v>
      </c>
      <c r="W227" s="7">
        <f>ROUND( W$2+(('coded NOLH for 23-29 factors'!W226-1)*(W$3-W$2)/256), W$4)</f>
        <v>110</v>
      </c>
      <c r="X227" s="7">
        <f>ROUND( X$2+(('coded NOLH for 23-29 factors'!X226-1)*(X$3-X$2)/256), X$4)</f>
        <v>148</v>
      </c>
      <c r="Y227" s="7">
        <f>ROUND( Y$2+(('coded NOLH for 23-29 factors'!Y226-1)*(Y$3-Y$2)/256), Y$4)</f>
        <v>186</v>
      </c>
      <c r="Z227" s="7">
        <f>ROUND( Z$2+(('coded NOLH for 23-29 factors'!Z226-1)*(Z$3-Z$2)/256), Z$4)</f>
        <v>28</v>
      </c>
      <c r="AA227" s="7">
        <f>ROUND( AA$2+(('coded NOLH for 23-29 factors'!AA226-1)*(AA$3-AA$2)/256), AA$4)</f>
        <v>200</v>
      </c>
      <c r="AB227" s="7">
        <f>ROUND( AB$2+(('coded NOLH for 23-29 factors'!AB226-1)*(AB$3-AB$2)/256), AB$4)</f>
        <v>8</v>
      </c>
      <c r="AC227" s="7">
        <f>ROUND( AC$2+(('coded NOLH for 23-29 factors'!AC226-1)*(AC$3-AC$2)/256), AC$4)</f>
        <v>234</v>
      </c>
      <c r="AD227" s="7">
        <f>ROUND( AD$2+(('coded NOLH for 23-29 factors'!AD226-1)*(AD$3-AD$2)/256), AD$4)</f>
        <v>53</v>
      </c>
    </row>
    <row r="228" spans="2:30" x14ac:dyDescent="0.2">
      <c r="B228" s="7">
        <f>ROUND( B$2+(('coded NOLH for 23-29 factors'!B227-1)*(B$3-B$2)/256), B$4)</f>
        <v>147</v>
      </c>
      <c r="C228" s="7">
        <f>ROUND( C$2+(('coded NOLH for 23-29 factors'!C227-1)*(C$3-C$2)/256), C$4)</f>
        <v>249</v>
      </c>
      <c r="D228" s="7">
        <f>ROUND( D$2+(('coded NOLH for 23-29 factors'!D227-1)*(D$3-D$2)/256), D$4)</f>
        <v>109</v>
      </c>
      <c r="E228" s="7">
        <f>ROUND( E$2+(('coded NOLH for 23-29 factors'!E227-1)*(E$3-E$2)/256), E$4)</f>
        <v>150</v>
      </c>
      <c r="F228" s="7">
        <f>ROUND( F$2+(('coded NOLH for 23-29 factors'!F227-1)*(F$3-F$2)/256), F$4)</f>
        <v>232</v>
      </c>
      <c r="G228" s="7">
        <f>ROUND( G$2+(('coded NOLH for 23-29 factors'!G227-1)*(G$3-G$2)/256), G$4)</f>
        <v>207</v>
      </c>
      <c r="H228" s="7">
        <f>ROUND( H$2+(('coded NOLH for 23-29 factors'!H227-1)*(H$3-H$2)/256), H$4)</f>
        <v>110</v>
      </c>
      <c r="I228" s="7">
        <f>ROUND( I$2+(('coded NOLH for 23-29 factors'!I227-1)*(I$3-I$2)/256), I$4)</f>
        <v>193</v>
      </c>
      <c r="J228" s="7">
        <f>ROUND( J$2+(('coded NOLH for 23-29 factors'!J227-1)*(J$3-J$2)/256), J$4)</f>
        <v>87</v>
      </c>
      <c r="K228" s="7">
        <f>ROUND( K$2+(('coded NOLH for 23-29 factors'!K227-1)*(K$3-K$2)/256), K$4)</f>
        <v>209</v>
      </c>
      <c r="L228" s="7">
        <f>ROUND( L$2+(('coded NOLH for 23-29 factors'!L227-1)*(L$3-L$2)/256), L$4)</f>
        <v>126</v>
      </c>
      <c r="M228" s="7">
        <f>ROUND( M$2+(('coded NOLH for 23-29 factors'!M227-1)*(M$3-M$2)/256), M$4)</f>
        <v>190</v>
      </c>
      <c r="N228" s="7">
        <f>ROUND( N$2+(('coded NOLH for 23-29 factors'!N227-1)*(N$3-N$2)/256), N$4)</f>
        <v>71</v>
      </c>
      <c r="O228" s="7">
        <f>ROUND( O$2+(('coded NOLH for 23-29 factors'!O227-1)*(O$3-O$2)/256), O$4)</f>
        <v>227</v>
      </c>
      <c r="P228" s="7">
        <f>ROUND( P$2+(('coded NOLH for 23-29 factors'!P227-1)*(P$3-P$2)/256), P$4)</f>
        <v>53</v>
      </c>
      <c r="Q228" s="7">
        <f>ROUND( Q$2+(('coded NOLH for 23-29 factors'!Q227-1)*(Q$3-Q$2)/256), Q$4)</f>
        <v>127</v>
      </c>
      <c r="R228" s="7">
        <f>ROUND( R$2+(('coded NOLH for 23-29 factors'!R227-1)*(R$3-R$2)/256), R$4)</f>
        <v>111</v>
      </c>
      <c r="S228" s="7">
        <f>ROUND( S$2+(('coded NOLH for 23-29 factors'!S227-1)*(S$3-S$2)/256), S$4)</f>
        <v>252</v>
      </c>
      <c r="T228" s="7">
        <f>ROUND( T$2+(('coded NOLH for 23-29 factors'!T227-1)*(T$3-T$2)/256), T$4)</f>
        <v>101</v>
      </c>
      <c r="U228" s="7">
        <f>ROUND( U$2+(('coded NOLH for 23-29 factors'!U227-1)*(U$3-U$2)/256), U$4)</f>
        <v>225</v>
      </c>
      <c r="V228" s="7">
        <f>ROUND( V$2+(('coded NOLH for 23-29 factors'!V227-1)*(V$3-V$2)/256), V$4)</f>
        <v>217</v>
      </c>
      <c r="W228" s="7">
        <f>ROUND( W$2+(('coded NOLH for 23-29 factors'!W227-1)*(W$3-W$2)/256), W$4)</f>
        <v>30</v>
      </c>
      <c r="X228" s="7">
        <f>ROUND( X$2+(('coded NOLH for 23-29 factors'!X227-1)*(X$3-X$2)/256), X$4)</f>
        <v>171</v>
      </c>
      <c r="Y228" s="7">
        <f>ROUND( Y$2+(('coded NOLH for 23-29 factors'!Y227-1)*(Y$3-Y$2)/256), Y$4)</f>
        <v>208</v>
      </c>
      <c r="Z228" s="7">
        <f>ROUND( Z$2+(('coded NOLH for 23-29 factors'!Z227-1)*(Z$3-Z$2)/256), Z$4)</f>
        <v>46</v>
      </c>
      <c r="AA228" s="7">
        <f>ROUND( AA$2+(('coded NOLH for 23-29 factors'!AA227-1)*(AA$3-AA$2)/256), AA$4)</f>
        <v>203</v>
      </c>
      <c r="AB228" s="7">
        <f>ROUND( AB$2+(('coded NOLH for 23-29 factors'!AB227-1)*(AB$3-AB$2)/256), AB$4)</f>
        <v>11</v>
      </c>
      <c r="AC228" s="7">
        <f>ROUND( AC$2+(('coded NOLH for 23-29 factors'!AC227-1)*(AC$3-AC$2)/256), AC$4)</f>
        <v>227</v>
      </c>
      <c r="AD228" s="7">
        <f>ROUND( AD$2+(('coded NOLH for 23-29 factors'!AD227-1)*(AD$3-AD$2)/256), AD$4)</f>
        <v>26</v>
      </c>
    </row>
    <row r="229" spans="2:30" x14ac:dyDescent="0.2">
      <c r="B229" s="7">
        <f>ROUND( B$2+(('coded NOLH for 23-29 factors'!B228-1)*(B$3-B$2)/256), B$4)</f>
        <v>149</v>
      </c>
      <c r="C229" s="7">
        <f>ROUND( C$2+(('coded NOLH for 23-29 factors'!C228-1)*(C$3-C$2)/256), C$4)</f>
        <v>76</v>
      </c>
      <c r="D229" s="7">
        <f>ROUND( D$2+(('coded NOLH for 23-29 factors'!D228-1)*(D$3-D$2)/256), D$4)</f>
        <v>147</v>
      </c>
      <c r="E229" s="7">
        <f>ROUND( E$2+(('coded NOLH for 23-29 factors'!E228-1)*(E$3-E$2)/256), E$4)</f>
        <v>178</v>
      </c>
      <c r="F229" s="7">
        <f>ROUND( F$2+(('coded NOLH for 23-29 factors'!F228-1)*(F$3-F$2)/256), F$4)</f>
        <v>152</v>
      </c>
      <c r="G229" s="7">
        <f>ROUND( G$2+(('coded NOLH for 23-29 factors'!G228-1)*(G$3-G$2)/256), G$4)</f>
        <v>164</v>
      </c>
      <c r="H229" s="7">
        <f>ROUND( H$2+(('coded NOLH for 23-29 factors'!H228-1)*(H$3-H$2)/256), H$4)</f>
        <v>24</v>
      </c>
      <c r="I229" s="7">
        <f>ROUND( I$2+(('coded NOLH for 23-29 factors'!I228-1)*(I$3-I$2)/256), I$4)</f>
        <v>173</v>
      </c>
      <c r="J229" s="7">
        <f>ROUND( J$2+(('coded NOLH for 23-29 factors'!J228-1)*(J$3-J$2)/256), J$4)</f>
        <v>14</v>
      </c>
      <c r="K229" s="7">
        <f>ROUND( K$2+(('coded NOLH for 23-29 factors'!K228-1)*(K$3-K$2)/256), K$4)</f>
        <v>69</v>
      </c>
      <c r="L229" s="7">
        <f>ROUND( L$2+(('coded NOLH for 23-29 factors'!L228-1)*(L$3-L$2)/256), L$4)</f>
        <v>122</v>
      </c>
      <c r="M229" s="7">
        <f>ROUND( M$2+(('coded NOLH for 23-29 factors'!M228-1)*(M$3-M$2)/256), M$4)</f>
        <v>19</v>
      </c>
      <c r="N229" s="7">
        <f>ROUND( N$2+(('coded NOLH for 23-29 factors'!N228-1)*(N$3-N$2)/256), N$4)</f>
        <v>240</v>
      </c>
      <c r="O229" s="7">
        <f>ROUND( O$2+(('coded NOLH for 23-29 factors'!O228-1)*(O$3-O$2)/256), O$4)</f>
        <v>119</v>
      </c>
      <c r="P229" s="7">
        <f>ROUND( P$2+(('coded NOLH for 23-29 factors'!P228-1)*(P$3-P$2)/256), P$4)</f>
        <v>134</v>
      </c>
      <c r="Q229" s="7">
        <f>ROUND( Q$2+(('coded NOLH for 23-29 factors'!Q228-1)*(Q$3-Q$2)/256), Q$4)</f>
        <v>215</v>
      </c>
      <c r="R229" s="7">
        <f>ROUND( R$2+(('coded NOLH for 23-29 factors'!R228-1)*(R$3-R$2)/256), R$4)</f>
        <v>227</v>
      </c>
      <c r="S229" s="7">
        <f>ROUND( S$2+(('coded NOLH for 23-29 factors'!S228-1)*(S$3-S$2)/256), S$4)</f>
        <v>101</v>
      </c>
      <c r="T229" s="7">
        <f>ROUND( T$2+(('coded NOLH for 23-29 factors'!T228-1)*(T$3-T$2)/256), T$4)</f>
        <v>182</v>
      </c>
      <c r="U229" s="7">
        <f>ROUND( U$2+(('coded NOLH for 23-29 factors'!U228-1)*(U$3-U$2)/256), U$4)</f>
        <v>188</v>
      </c>
      <c r="V229" s="7">
        <f>ROUND( V$2+(('coded NOLH for 23-29 factors'!V228-1)*(V$3-V$2)/256), V$4)</f>
        <v>163</v>
      </c>
      <c r="W229" s="7">
        <f>ROUND( W$2+(('coded NOLH for 23-29 factors'!W228-1)*(W$3-W$2)/256), W$4)</f>
        <v>24</v>
      </c>
      <c r="X229" s="7">
        <f>ROUND( X$2+(('coded NOLH for 23-29 factors'!X228-1)*(X$3-X$2)/256), X$4)</f>
        <v>161</v>
      </c>
      <c r="Y229" s="7">
        <f>ROUND( Y$2+(('coded NOLH for 23-29 factors'!Y228-1)*(Y$3-Y$2)/256), Y$4)</f>
        <v>254</v>
      </c>
      <c r="Z229" s="7">
        <f>ROUND( Z$2+(('coded NOLH for 23-29 factors'!Z228-1)*(Z$3-Z$2)/256), Z$4)</f>
        <v>122</v>
      </c>
      <c r="AA229" s="7">
        <f>ROUND( AA$2+(('coded NOLH for 23-29 factors'!AA228-1)*(AA$3-AA$2)/256), AA$4)</f>
        <v>249</v>
      </c>
      <c r="AB229" s="7">
        <f>ROUND( AB$2+(('coded NOLH for 23-29 factors'!AB228-1)*(AB$3-AB$2)/256), AB$4)</f>
        <v>73</v>
      </c>
      <c r="AC229" s="7">
        <f>ROUND( AC$2+(('coded NOLH for 23-29 factors'!AC228-1)*(AC$3-AC$2)/256), AC$4)</f>
        <v>252</v>
      </c>
      <c r="AD229" s="7">
        <f>ROUND( AD$2+(('coded NOLH for 23-29 factors'!AD228-1)*(AD$3-AD$2)/256), AD$4)</f>
        <v>120</v>
      </c>
    </row>
    <row r="230" spans="2:30" x14ac:dyDescent="0.2">
      <c r="B230" s="7">
        <f>ROUND( B$2+(('coded NOLH for 23-29 factors'!B229-1)*(B$3-B$2)/256), B$4)</f>
        <v>182</v>
      </c>
      <c r="C230" s="7">
        <f>ROUND( C$2+(('coded NOLH for 23-29 factors'!C229-1)*(C$3-C$2)/256), C$4)</f>
        <v>149</v>
      </c>
      <c r="D230" s="7">
        <f>ROUND( D$2+(('coded NOLH for 23-29 factors'!D229-1)*(D$3-D$2)/256), D$4)</f>
        <v>249</v>
      </c>
      <c r="E230" s="7">
        <f>ROUND( E$2+(('coded NOLH for 23-29 factors'!E229-1)*(E$3-E$2)/256), E$4)</f>
        <v>184</v>
      </c>
      <c r="F230" s="7">
        <f>ROUND( F$2+(('coded NOLH for 23-29 factors'!F229-1)*(F$3-F$2)/256), F$4)</f>
        <v>141</v>
      </c>
      <c r="G230" s="7">
        <f>ROUND( G$2+(('coded NOLH for 23-29 factors'!G229-1)*(G$3-G$2)/256), G$4)</f>
        <v>235</v>
      </c>
      <c r="H230" s="7">
        <f>ROUND( H$2+(('coded NOLH for 23-29 factors'!H229-1)*(H$3-H$2)/256), H$4)</f>
        <v>18</v>
      </c>
      <c r="I230" s="7">
        <f>ROUND( I$2+(('coded NOLH for 23-29 factors'!I229-1)*(I$3-I$2)/256), I$4)</f>
        <v>139</v>
      </c>
      <c r="J230" s="7">
        <f>ROUND( J$2+(('coded NOLH for 23-29 factors'!J229-1)*(J$3-J$2)/256), J$4)</f>
        <v>160</v>
      </c>
      <c r="K230" s="7">
        <f>ROUND( K$2+(('coded NOLH for 23-29 factors'!K229-1)*(K$3-K$2)/256), K$4)</f>
        <v>201</v>
      </c>
      <c r="L230" s="7">
        <f>ROUND( L$2+(('coded NOLH for 23-29 factors'!L229-1)*(L$3-L$2)/256), L$4)</f>
        <v>156</v>
      </c>
      <c r="M230" s="7">
        <f>ROUND( M$2+(('coded NOLH for 23-29 factors'!M229-1)*(M$3-M$2)/256), M$4)</f>
        <v>144</v>
      </c>
      <c r="N230" s="7">
        <f>ROUND( N$2+(('coded NOLH for 23-29 factors'!N229-1)*(N$3-N$2)/256), N$4)</f>
        <v>33</v>
      </c>
      <c r="O230" s="7">
        <f>ROUND( O$2+(('coded NOLH for 23-29 factors'!O229-1)*(O$3-O$2)/256), O$4)</f>
        <v>169</v>
      </c>
      <c r="P230" s="7">
        <f>ROUND( P$2+(('coded NOLH for 23-29 factors'!P229-1)*(P$3-P$2)/256), P$4)</f>
        <v>196</v>
      </c>
      <c r="Q230" s="7">
        <f>ROUND( Q$2+(('coded NOLH for 23-29 factors'!Q229-1)*(Q$3-Q$2)/256), Q$4)</f>
        <v>155</v>
      </c>
      <c r="R230" s="7">
        <f>ROUND( R$2+(('coded NOLH for 23-29 factors'!R229-1)*(R$3-R$2)/256), R$4)</f>
        <v>204</v>
      </c>
      <c r="S230" s="7">
        <f>ROUND( S$2+(('coded NOLH for 23-29 factors'!S229-1)*(S$3-S$2)/256), S$4)</f>
        <v>66</v>
      </c>
      <c r="T230" s="7">
        <f>ROUND( T$2+(('coded NOLH for 23-29 factors'!T229-1)*(T$3-T$2)/256), T$4)</f>
        <v>235</v>
      </c>
      <c r="U230" s="7">
        <f>ROUND( U$2+(('coded NOLH for 23-29 factors'!U229-1)*(U$3-U$2)/256), U$4)</f>
        <v>172</v>
      </c>
      <c r="V230" s="7">
        <f>ROUND( V$2+(('coded NOLH for 23-29 factors'!V229-1)*(V$3-V$2)/256), V$4)</f>
        <v>154</v>
      </c>
      <c r="W230" s="7">
        <f>ROUND( W$2+(('coded NOLH for 23-29 factors'!W229-1)*(W$3-W$2)/256), W$4)</f>
        <v>3</v>
      </c>
      <c r="X230" s="7">
        <f>ROUND( X$2+(('coded NOLH for 23-29 factors'!X229-1)*(X$3-X$2)/256), X$4)</f>
        <v>160</v>
      </c>
      <c r="Y230" s="7">
        <f>ROUND( Y$2+(('coded NOLH for 23-29 factors'!Y229-1)*(Y$3-Y$2)/256), Y$4)</f>
        <v>149</v>
      </c>
      <c r="Z230" s="7">
        <f>ROUND( Z$2+(('coded NOLH for 23-29 factors'!Z229-1)*(Z$3-Z$2)/256), Z$4)</f>
        <v>89</v>
      </c>
      <c r="AA230" s="7">
        <f>ROUND( AA$2+(('coded NOLH for 23-29 factors'!AA229-1)*(AA$3-AA$2)/256), AA$4)</f>
        <v>135</v>
      </c>
      <c r="AB230" s="7">
        <f>ROUND( AB$2+(('coded NOLH for 23-29 factors'!AB229-1)*(AB$3-AB$2)/256), AB$4)</f>
        <v>22</v>
      </c>
      <c r="AC230" s="7">
        <f>ROUND( AC$2+(('coded NOLH for 23-29 factors'!AC229-1)*(AC$3-AC$2)/256), AC$4)</f>
        <v>241</v>
      </c>
      <c r="AD230" s="7">
        <f>ROUND( AD$2+(('coded NOLH for 23-29 factors'!AD229-1)*(AD$3-AD$2)/256), AD$4)</f>
        <v>34</v>
      </c>
    </row>
    <row r="231" spans="2:30" x14ac:dyDescent="0.2">
      <c r="B231" s="7">
        <f>ROUND( B$2+(('coded NOLH for 23-29 factors'!B230-1)*(B$3-B$2)/256), B$4)</f>
        <v>240</v>
      </c>
      <c r="C231" s="7">
        <f>ROUND( C$2+(('coded NOLH for 23-29 factors'!C230-1)*(C$3-C$2)/256), C$4)</f>
        <v>24</v>
      </c>
      <c r="D231" s="7">
        <f>ROUND( D$2+(('coded NOLH for 23-29 factors'!D230-1)*(D$3-D$2)/256), D$4)</f>
        <v>59</v>
      </c>
      <c r="E231" s="7">
        <f>ROUND( E$2+(('coded NOLH for 23-29 factors'!E230-1)*(E$3-E$2)/256), E$4)</f>
        <v>2</v>
      </c>
      <c r="F231" s="7">
        <f>ROUND( F$2+(('coded NOLH for 23-29 factors'!F230-1)*(F$3-F$2)/256), F$4)</f>
        <v>88</v>
      </c>
      <c r="G231" s="7">
        <f>ROUND( G$2+(('coded NOLH for 23-29 factors'!G230-1)*(G$3-G$2)/256), G$4)</f>
        <v>33</v>
      </c>
      <c r="H231" s="7">
        <f>ROUND( H$2+(('coded NOLH for 23-29 factors'!H230-1)*(H$3-H$2)/256), H$4)</f>
        <v>182</v>
      </c>
      <c r="I231" s="7">
        <f>ROUND( I$2+(('coded NOLH for 23-29 factors'!I230-1)*(I$3-I$2)/256), I$4)</f>
        <v>231</v>
      </c>
      <c r="J231" s="7">
        <f>ROUND( J$2+(('coded NOLH for 23-29 factors'!J230-1)*(J$3-J$2)/256), J$4)</f>
        <v>143</v>
      </c>
      <c r="K231" s="7">
        <f>ROUND( K$2+(('coded NOLH for 23-29 factors'!K230-1)*(K$3-K$2)/256), K$4)</f>
        <v>213</v>
      </c>
      <c r="L231" s="7">
        <f>ROUND( L$2+(('coded NOLH for 23-29 factors'!L230-1)*(L$3-L$2)/256), L$4)</f>
        <v>151</v>
      </c>
      <c r="M231" s="7">
        <f>ROUND( M$2+(('coded NOLH for 23-29 factors'!M230-1)*(M$3-M$2)/256), M$4)</f>
        <v>233</v>
      </c>
      <c r="N231" s="7">
        <f>ROUND( N$2+(('coded NOLH for 23-29 factors'!N230-1)*(N$3-N$2)/256), N$4)</f>
        <v>99</v>
      </c>
      <c r="O231" s="7">
        <f>ROUND( O$2+(('coded NOLH for 23-29 factors'!O230-1)*(O$3-O$2)/256), O$4)</f>
        <v>116</v>
      </c>
      <c r="P231" s="7">
        <f>ROUND( P$2+(('coded NOLH for 23-29 factors'!P230-1)*(P$3-P$2)/256), P$4)</f>
        <v>187</v>
      </c>
      <c r="Q231" s="7">
        <f>ROUND( Q$2+(('coded NOLH for 23-29 factors'!Q230-1)*(Q$3-Q$2)/256), Q$4)</f>
        <v>238</v>
      </c>
      <c r="R231" s="7">
        <f>ROUND( R$2+(('coded NOLH for 23-29 factors'!R230-1)*(R$3-R$2)/256), R$4)</f>
        <v>223</v>
      </c>
      <c r="S231" s="7">
        <f>ROUND( S$2+(('coded NOLH for 23-29 factors'!S230-1)*(S$3-S$2)/256), S$4)</f>
        <v>31</v>
      </c>
      <c r="T231" s="7">
        <f>ROUND( T$2+(('coded NOLH for 23-29 factors'!T230-1)*(T$3-T$2)/256), T$4)</f>
        <v>78</v>
      </c>
      <c r="U231" s="7">
        <f>ROUND( U$2+(('coded NOLH for 23-29 factors'!U230-1)*(U$3-U$2)/256), U$4)</f>
        <v>189</v>
      </c>
      <c r="V231" s="7">
        <f>ROUND( V$2+(('coded NOLH for 23-29 factors'!V230-1)*(V$3-V$2)/256), V$4)</f>
        <v>167</v>
      </c>
      <c r="W231" s="7">
        <f>ROUND( W$2+(('coded NOLH for 23-29 factors'!W230-1)*(W$3-W$2)/256), W$4)</f>
        <v>67</v>
      </c>
      <c r="X231" s="7">
        <f>ROUND( X$2+(('coded NOLH for 23-29 factors'!X230-1)*(X$3-X$2)/256), X$4)</f>
        <v>74</v>
      </c>
      <c r="Y231" s="7">
        <f>ROUND( Y$2+(('coded NOLH for 23-29 factors'!Y230-1)*(Y$3-Y$2)/256), Y$4)</f>
        <v>224</v>
      </c>
      <c r="Z231" s="7">
        <f>ROUND( Z$2+(('coded NOLH for 23-29 factors'!Z230-1)*(Z$3-Z$2)/256), Z$4)</f>
        <v>108</v>
      </c>
      <c r="AA231" s="7">
        <f>ROUND( AA$2+(('coded NOLH for 23-29 factors'!AA230-1)*(AA$3-AA$2)/256), AA$4)</f>
        <v>78</v>
      </c>
      <c r="AB231" s="7">
        <f>ROUND( AB$2+(('coded NOLH for 23-29 factors'!AB230-1)*(AB$3-AB$2)/256), AB$4)</f>
        <v>26</v>
      </c>
      <c r="AC231" s="7">
        <f>ROUND( AC$2+(('coded NOLH for 23-29 factors'!AC230-1)*(AC$3-AC$2)/256), AC$4)</f>
        <v>98</v>
      </c>
      <c r="AD231" s="7">
        <f>ROUND( AD$2+(('coded NOLH for 23-29 factors'!AD230-1)*(AD$3-AD$2)/256), AD$4)</f>
        <v>160</v>
      </c>
    </row>
    <row r="232" spans="2:30" x14ac:dyDescent="0.2">
      <c r="B232" s="7">
        <f>ROUND( B$2+(('coded NOLH for 23-29 factors'!B231-1)*(B$3-B$2)/256), B$4)</f>
        <v>234</v>
      </c>
      <c r="C232" s="7">
        <f>ROUND( C$2+(('coded NOLH for 23-29 factors'!C231-1)*(C$3-C$2)/256), C$4)</f>
        <v>240</v>
      </c>
      <c r="D232" s="7">
        <f>ROUND( D$2+(('coded NOLH for 23-29 factors'!D231-1)*(D$3-D$2)/256), D$4)</f>
        <v>110</v>
      </c>
      <c r="E232" s="7">
        <f>ROUND( E$2+(('coded NOLH for 23-29 factors'!E231-1)*(E$3-E$2)/256), E$4)</f>
        <v>30</v>
      </c>
      <c r="F232" s="7">
        <f>ROUND( F$2+(('coded NOLH for 23-29 factors'!F231-1)*(F$3-F$2)/256), F$4)</f>
        <v>84</v>
      </c>
      <c r="G232" s="7">
        <f>ROUND( G$2+(('coded NOLH for 23-29 factors'!G231-1)*(G$3-G$2)/256), G$4)</f>
        <v>41</v>
      </c>
      <c r="H232" s="7">
        <f>ROUND( H$2+(('coded NOLH for 23-29 factors'!H231-1)*(H$3-H$2)/256), H$4)</f>
        <v>149</v>
      </c>
      <c r="I232" s="7">
        <f>ROUND( I$2+(('coded NOLH for 23-29 factors'!I231-1)*(I$3-I$2)/256), I$4)</f>
        <v>137</v>
      </c>
      <c r="J232" s="7">
        <f>ROUND( J$2+(('coded NOLH for 23-29 factors'!J231-1)*(J$3-J$2)/256), J$4)</f>
        <v>47</v>
      </c>
      <c r="K232" s="7">
        <f>ROUND( K$2+(('coded NOLH for 23-29 factors'!K231-1)*(K$3-K$2)/256), K$4)</f>
        <v>1</v>
      </c>
      <c r="L232" s="7">
        <f>ROUND( L$2+(('coded NOLH for 23-29 factors'!L231-1)*(L$3-L$2)/256), L$4)</f>
        <v>84</v>
      </c>
      <c r="M232" s="7">
        <f>ROUND( M$2+(('coded NOLH for 23-29 factors'!M231-1)*(M$3-M$2)/256), M$4)</f>
        <v>39</v>
      </c>
      <c r="N232" s="7">
        <f>ROUND( N$2+(('coded NOLH for 23-29 factors'!N231-1)*(N$3-N$2)/256), N$4)</f>
        <v>168</v>
      </c>
      <c r="O232" s="7">
        <f>ROUND( O$2+(('coded NOLH for 23-29 factors'!O231-1)*(O$3-O$2)/256), O$4)</f>
        <v>222</v>
      </c>
      <c r="P232" s="7">
        <f>ROUND( P$2+(('coded NOLH for 23-29 factors'!P231-1)*(P$3-P$2)/256), P$4)</f>
        <v>211</v>
      </c>
      <c r="Q232" s="7">
        <f>ROUND( Q$2+(('coded NOLH for 23-29 factors'!Q231-1)*(Q$3-Q$2)/256), Q$4)</f>
        <v>147</v>
      </c>
      <c r="R232" s="7">
        <f>ROUND( R$2+(('coded NOLH for 23-29 factors'!R231-1)*(R$3-R$2)/256), R$4)</f>
        <v>250</v>
      </c>
      <c r="S232" s="7">
        <f>ROUND( S$2+(('coded NOLH for 23-29 factors'!S231-1)*(S$3-S$2)/256), S$4)</f>
        <v>112</v>
      </c>
      <c r="T232" s="7">
        <f>ROUND( T$2+(('coded NOLH for 23-29 factors'!T231-1)*(T$3-T$2)/256), T$4)</f>
        <v>67</v>
      </c>
      <c r="U232" s="7">
        <f>ROUND( U$2+(('coded NOLH for 23-29 factors'!U231-1)*(U$3-U$2)/256), U$4)</f>
        <v>180</v>
      </c>
      <c r="V232" s="7">
        <f>ROUND( V$2+(('coded NOLH for 23-29 factors'!V231-1)*(V$3-V$2)/256), V$4)</f>
        <v>146</v>
      </c>
      <c r="W232" s="7">
        <f>ROUND( W$2+(('coded NOLH for 23-29 factors'!W231-1)*(W$3-W$2)/256), W$4)</f>
        <v>92</v>
      </c>
      <c r="X232" s="7">
        <f>ROUND( X$2+(('coded NOLH for 23-29 factors'!X231-1)*(X$3-X$2)/256), X$4)</f>
        <v>101</v>
      </c>
      <c r="Y232" s="7">
        <f>ROUND( Y$2+(('coded NOLH for 23-29 factors'!Y231-1)*(Y$3-Y$2)/256), Y$4)</f>
        <v>146</v>
      </c>
      <c r="Z232" s="7">
        <f>ROUND( Z$2+(('coded NOLH for 23-29 factors'!Z231-1)*(Z$3-Z$2)/256), Z$4)</f>
        <v>107</v>
      </c>
      <c r="AA232" s="7">
        <f>ROUND( AA$2+(('coded NOLH for 23-29 factors'!AA231-1)*(AA$3-AA$2)/256), AA$4)</f>
        <v>163</v>
      </c>
      <c r="AB232" s="7">
        <f>ROUND( AB$2+(('coded NOLH for 23-29 factors'!AB231-1)*(AB$3-AB$2)/256), AB$4)</f>
        <v>69</v>
      </c>
      <c r="AC232" s="7">
        <f>ROUND( AC$2+(('coded NOLH for 23-29 factors'!AC231-1)*(AC$3-AC$2)/256), AC$4)</f>
        <v>26</v>
      </c>
      <c r="AD232" s="7">
        <f>ROUND( AD$2+(('coded NOLH for 23-29 factors'!AD231-1)*(AD$3-AD$2)/256), AD$4)</f>
        <v>169</v>
      </c>
    </row>
    <row r="233" spans="2:30" x14ac:dyDescent="0.2">
      <c r="B233" s="7">
        <f>ROUND( B$2+(('coded NOLH for 23-29 factors'!B232-1)*(B$3-B$2)/256), B$4)</f>
        <v>148</v>
      </c>
      <c r="C233" s="7">
        <f>ROUND( C$2+(('coded NOLH for 23-29 factors'!C232-1)*(C$3-C$2)/256), C$4)</f>
        <v>59</v>
      </c>
      <c r="D233" s="7">
        <f>ROUND( D$2+(('coded NOLH for 23-29 factors'!D232-1)*(D$3-D$2)/256), D$4)</f>
        <v>234</v>
      </c>
      <c r="E233" s="7">
        <f>ROUND( E$2+(('coded NOLH for 23-29 factors'!E232-1)*(E$3-E$2)/256), E$4)</f>
        <v>50</v>
      </c>
      <c r="F233" s="7">
        <f>ROUND( F$2+(('coded NOLH for 23-29 factors'!F232-1)*(F$3-F$2)/256), F$4)</f>
        <v>55</v>
      </c>
      <c r="G233" s="7">
        <f>ROUND( G$2+(('coded NOLH for 23-29 factors'!G232-1)*(G$3-G$2)/256), G$4)</f>
        <v>29</v>
      </c>
      <c r="H233" s="7">
        <f>ROUND( H$2+(('coded NOLH for 23-29 factors'!H232-1)*(H$3-H$2)/256), H$4)</f>
        <v>147</v>
      </c>
      <c r="I233" s="7">
        <f>ROUND( I$2+(('coded NOLH for 23-29 factors'!I232-1)*(I$3-I$2)/256), I$4)</f>
        <v>209</v>
      </c>
      <c r="J233" s="7">
        <f>ROUND( J$2+(('coded NOLH for 23-29 factors'!J232-1)*(J$3-J$2)/256), J$4)</f>
        <v>16</v>
      </c>
      <c r="K233" s="7">
        <f>ROUND( K$2+(('coded NOLH for 23-29 factors'!K232-1)*(K$3-K$2)/256), K$4)</f>
        <v>135</v>
      </c>
      <c r="L233" s="7">
        <f>ROUND( L$2+(('coded NOLH for 23-29 factors'!L232-1)*(L$3-L$2)/256), L$4)</f>
        <v>231</v>
      </c>
      <c r="M233" s="7">
        <f>ROUND( M$2+(('coded NOLH for 23-29 factors'!M232-1)*(M$3-M$2)/256), M$4)</f>
        <v>232</v>
      </c>
      <c r="N233" s="7">
        <f>ROUND( N$2+(('coded NOLH for 23-29 factors'!N232-1)*(N$3-N$2)/256), N$4)</f>
        <v>2</v>
      </c>
      <c r="O233" s="7">
        <f>ROUND( O$2+(('coded NOLH for 23-29 factors'!O232-1)*(O$3-O$2)/256), O$4)</f>
        <v>47</v>
      </c>
      <c r="P233" s="7">
        <f>ROUND( P$2+(('coded NOLH for 23-29 factors'!P232-1)*(P$3-P$2)/256), P$4)</f>
        <v>60</v>
      </c>
      <c r="Q233" s="7">
        <f>ROUND( Q$2+(('coded NOLH for 23-29 factors'!Q232-1)*(Q$3-Q$2)/256), Q$4)</f>
        <v>98</v>
      </c>
      <c r="R233" s="7">
        <f>ROUND( R$2+(('coded NOLH for 23-29 factors'!R232-1)*(R$3-R$2)/256), R$4)</f>
        <v>26</v>
      </c>
      <c r="S233" s="7">
        <f>ROUND( S$2+(('coded NOLH for 23-29 factors'!S232-1)*(S$3-S$2)/256), S$4)</f>
        <v>176</v>
      </c>
      <c r="T233" s="7">
        <f>ROUND( T$2+(('coded NOLH for 23-29 factors'!T232-1)*(T$3-T$2)/256), T$4)</f>
        <v>171</v>
      </c>
      <c r="U233" s="7">
        <f>ROUND( U$2+(('coded NOLH for 23-29 factors'!U232-1)*(U$3-U$2)/256), U$4)</f>
        <v>214</v>
      </c>
      <c r="V233" s="7">
        <f>ROUND( V$2+(('coded NOLH for 23-29 factors'!V232-1)*(V$3-V$2)/256), V$4)</f>
        <v>222</v>
      </c>
      <c r="W233" s="7">
        <f>ROUND( W$2+(('coded NOLH for 23-29 factors'!W232-1)*(W$3-W$2)/256), W$4)</f>
        <v>121</v>
      </c>
      <c r="X233" s="7">
        <f>ROUND( X$2+(('coded NOLH for 23-29 factors'!X232-1)*(X$3-X$2)/256), X$4)</f>
        <v>60</v>
      </c>
      <c r="Y233" s="7">
        <f>ROUND( Y$2+(('coded NOLH for 23-29 factors'!Y232-1)*(Y$3-Y$2)/256), Y$4)</f>
        <v>136</v>
      </c>
      <c r="Z233" s="7">
        <f>ROUND( Z$2+(('coded NOLH for 23-29 factors'!Z232-1)*(Z$3-Z$2)/256), Z$4)</f>
        <v>52</v>
      </c>
      <c r="AA233" s="7">
        <f>ROUND( AA$2+(('coded NOLH for 23-29 factors'!AA232-1)*(AA$3-AA$2)/256), AA$4)</f>
        <v>72</v>
      </c>
      <c r="AB233" s="7">
        <f>ROUND( AB$2+(('coded NOLH for 23-29 factors'!AB232-1)*(AB$3-AB$2)/256), AB$4)</f>
        <v>50</v>
      </c>
      <c r="AC233" s="7">
        <f>ROUND( AC$2+(('coded NOLH for 23-29 factors'!AC232-1)*(AC$3-AC$2)/256), AC$4)</f>
        <v>32</v>
      </c>
      <c r="AD233" s="7">
        <f>ROUND( AD$2+(('coded NOLH for 23-29 factors'!AD232-1)*(AD$3-AD$2)/256), AD$4)</f>
        <v>168</v>
      </c>
    </row>
    <row r="234" spans="2:30" x14ac:dyDescent="0.2">
      <c r="B234" s="7">
        <f>ROUND( B$2+(('coded NOLH for 23-29 factors'!B233-1)*(B$3-B$2)/256), B$4)</f>
        <v>199</v>
      </c>
      <c r="C234" s="7">
        <f>ROUND( C$2+(('coded NOLH for 23-29 factors'!C233-1)*(C$3-C$2)/256), C$4)</f>
        <v>148</v>
      </c>
      <c r="D234" s="7">
        <f>ROUND( D$2+(('coded NOLH for 23-29 factors'!D233-1)*(D$3-D$2)/256), D$4)</f>
        <v>240</v>
      </c>
      <c r="E234" s="7">
        <f>ROUND( E$2+(('coded NOLH for 23-29 factors'!E233-1)*(E$3-E$2)/256), E$4)</f>
        <v>118</v>
      </c>
      <c r="F234" s="7">
        <f>ROUND( F$2+(('coded NOLH for 23-29 factors'!F233-1)*(F$3-F$2)/256), F$4)</f>
        <v>22</v>
      </c>
      <c r="G234" s="7">
        <f>ROUND( G$2+(('coded NOLH for 23-29 factors'!G233-1)*(G$3-G$2)/256), G$4)</f>
        <v>14</v>
      </c>
      <c r="H234" s="7">
        <f>ROUND( H$2+(('coded NOLH for 23-29 factors'!H233-1)*(H$3-H$2)/256), H$4)</f>
        <v>249</v>
      </c>
      <c r="I234" s="7">
        <f>ROUND( I$2+(('coded NOLH for 23-29 factors'!I233-1)*(I$3-I$2)/256), I$4)</f>
        <v>192</v>
      </c>
      <c r="J234" s="7">
        <f>ROUND( J$2+(('coded NOLH for 23-29 factors'!J233-1)*(J$3-J$2)/256), J$4)</f>
        <v>227</v>
      </c>
      <c r="K234" s="7">
        <f>ROUND( K$2+(('coded NOLH for 23-29 factors'!K233-1)*(K$3-K$2)/256), K$4)</f>
        <v>59</v>
      </c>
      <c r="L234" s="7">
        <f>ROUND( L$2+(('coded NOLH for 23-29 factors'!L233-1)*(L$3-L$2)/256), L$4)</f>
        <v>49</v>
      </c>
      <c r="M234" s="7">
        <f>ROUND( M$2+(('coded NOLH for 23-29 factors'!M233-1)*(M$3-M$2)/256), M$4)</f>
        <v>1</v>
      </c>
      <c r="N234" s="7">
        <f>ROUND( N$2+(('coded NOLH for 23-29 factors'!N233-1)*(N$3-N$2)/256), N$4)</f>
        <v>132</v>
      </c>
      <c r="O234" s="7">
        <f>ROUND( O$2+(('coded NOLH for 23-29 factors'!O233-1)*(O$3-O$2)/256), O$4)</f>
        <v>186</v>
      </c>
      <c r="P234" s="7">
        <f>ROUND( P$2+(('coded NOLH for 23-29 factors'!P233-1)*(P$3-P$2)/256), P$4)</f>
        <v>14</v>
      </c>
      <c r="Q234" s="7">
        <f>ROUND( Q$2+(('coded NOLH for 23-29 factors'!Q233-1)*(Q$3-Q$2)/256), Q$4)</f>
        <v>65</v>
      </c>
      <c r="R234" s="7">
        <f>ROUND( R$2+(('coded NOLH for 23-29 factors'!R233-1)*(R$3-R$2)/256), R$4)</f>
        <v>43</v>
      </c>
      <c r="S234" s="7">
        <f>ROUND( S$2+(('coded NOLH for 23-29 factors'!S233-1)*(S$3-S$2)/256), S$4)</f>
        <v>174</v>
      </c>
      <c r="T234" s="7">
        <f>ROUND( T$2+(('coded NOLH for 23-29 factors'!T233-1)*(T$3-T$2)/256), T$4)</f>
        <v>228</v>
      </c>
      <c r="U234" s="7">
        <f>ROUND( U$2+(('coded NOLH for 23-29 factors'!U233-1)*(U$3-U$2)/256), U$4)</f>
        <v>216</v>
      </c>
      <c r="V234" s="7">
        <f>ROUND( V$2+(('coded NOLH for 23-29 factors'!V233-1)*(V$3-V$2)/256), V$4)</f>
        <v>201</v>
      </c>
      <c r="W234" s="7">
        <f>ROUND( W$2+(('coded NOLH for 23-29 factors'!W233-1)*(W$3-W$2)/256), W$4)</f>
        <v>86</v>
      </c>
      <c r="X234" s="7">
        <f>ROUND( X$2+(('coded NOLH for 23-29 factors'!X233-1)*(X$3-X$2)/256), X$4)</f>
        <v>23</v>
      </c>
      <c r="Y234" s="7">
        <f>ROUND( Y$2+(('coded NOLH for 23-29 factors'!Y233-1)*(Y$3-Y$2)/256), Y$4)</f>
        <v>183</v>
      </c>
      <c r="Z234" s="7">
        <f>ROUND( Z$2+(('coded NOLH for 23-29 factors'!Z233-1)*(Z$3-Z$2)/256), Z$4)</f>
        <v>127</v>
      </c>
      <c r="AA234" s="7">
        <f>ROUND( AA$2+(('coded NOLH for 23-29 factors'!AA233-1)*(AA$3-AA$2)/256), AA$4)</f>
        <v>47</v>
      </c>
      <c r="AB234" s="7">
        <f>ROUND( AB$2+(('coded NOLH for 23-29 factors'!AB233-1)*(AB$3-AB$2)/256), AB$4)</f>
        <v>35</v>
      </c>
      <c r="AC234" s="7">
        <f>ROUND( AC$2+(('coded NOLH for 23-29 factors'!AC233-1)*(AC$3-AC$2)/256), AC$4)</f>
        <v>125</v>
      </c>
      <c r="AD234" s="7">
        <f>ROUND( AD$2+(('coded NOLH for 23-29 factors'!AD233-1)*(AD$3-AD$2)/256), AD$4)</f>
        <v>244</v>
      </c>
    </row>
    <row r="235" spans="2:30" x14ac:dyDescent="0.2">
      <c r="B235" s="7">
        <f>ROUND( B$2+(('coded NOLH for 23-29 factors'!B234-1)*(B$3-B$2)/256), B$4)</f>
        <v>140</v>
      </c>
      <c r="C235" s="7">
        <f>ROUND( C$2+(('coded NOLH for 23-29 factors'!C234-1)*(C$3-C$2)/256), C$4)</f>
        <v>50</v>
      </c>
      <c r="D235" s="7">
        <f>ROUND( D$2+(('coded NOLH for 23-29 factors'!D234-1)*(D$3-D$2)/256), D$4)</f>
        <v>2</v>
      </c>
      <c r="E235" s="7">
        <f>ROUND( E$2+(('coded NOLH for 23-29 factors'!E234-1)*(E$3-E$2)/256), E$4)</f>
        <v>199</v>
      </c>
      <c r="F235" s="7">
        <f>ROUND( F$2+(('coded NOLH for 23-29 factors'!F234-1)*(F$3-F$2)/256), F$4)</f>
        <v>10</v>
      </c>
      <c r="G235" s="7">
        <f>ROUND( G$2+(('coded NOLH for 23-29 factors'!G234-1)*(G$3-G$2)/256), G$4)</f>
        <v>81</v>
      </c>
      <c r="H235" s="7">
        <f>ROUND( H$2+(('coded NOLH for 23-29 factors'!H234-1)*(H$3-H$2)/256), H$4)</f>
        <v>214</v>
      </c>
      <c r="I235" s="7">
        <f>ROUND( I$2+(('coded NOLH for 23-29 factors'!I234-1)*(I$3-I$2)/256), I$4)</f>
        <v>204</v>
      </c>
      <c r="J235" s="7">
        <f>ROUND( J$2+(('coded NOLH for 23-29 factors'!J234-1)*(J$3-J$2)/256), J$4)</f>
        <v>223</v>
      </c>
      <c r="K235" s="7">
        <f>ROUND( K$2+(('coded NOLH for 23-29 factors'!K234-1)*(K$3-K$2)/256), K$4)</f>
        <v>114</v>
      </c>
      <c r="L235" s="7">
        <f>ROUND( L$2+(('coded NOLH for 23-29 factors'!L234-1)*(L$3-L$2)/256), L$4)</f>
        <v>215</v>
      </c>
      <c r="M235" s="7">
        <f>ROUND( M$2+(('coded NOLH for 23-29 factors'!M234-1)*(M$3-M$2)/256), M$4)</f>
        <v>238</v>
      </c>
      <c r="N235" s="7">
        <f>ROUND( N$2+(('coded NOLH for 23-29 factors'!N234-1)*(N$3-N$2)/256), N$4)</f>
        <v>92</v>
      </c>
      <c r="O235" s="7">
        <f>ROUND( O$2+(('coded NOLH for 23-29 factors'!O234-1)*(O$3-O$2)/256), O$4)</f>
        <v>25</v>
      </c>
      <c r="P235" s="7">
        <f>ROUND( P$2+(('coded NOLH for 23-29 factors'!P234-1)*(P$3-P$2)/256), P$4)</f>
        <v>61</v>
      </c>
      <c r="Q235" s="7">
        <f>ROUND( Q$2+(('coded NOLH for 23-29 factors'!Q234-1)*(Q$3-Q$2)/256), Q$4)</f>
        <v>190</v>
      </c>
      <c r="R235" s="7">
        <f>ROUND( R$2+(('coded NOLH for 23-29 factors'!R234-1)*(R$3-R$2)/256), R$4)</f>
        <v>185</v>
      </c>
      <c r="S235" s="7">
        <f>ROUND( S$2+(('coded NOLH for 23-29 factors'!S234-1)*(S$3-S$2)/256), S$4)</f>
        <v>99</v>
      </c>
      <c r="T235" s="7">
        <f>ROUND( T$2+(('coded NOLH for 23-29 factors'!T234-1)*(T$3-T$2)/256), T$4)</f>
        <v>48</v>
      </c>
      <c r="U235" s="7">
        <f>ROUND( U$2+(('coded NOLH for 23-29 factors'!U234-1)*(U$3-U$2)/256), U$4)</f>
        <v>47</v>
      </c>
      <c r="V235" s="7">
        <f>ROUND( V$2+(('coded NOLH for 23-29 factors'!V234-1)*(V$3-V$2)/256), V$4)</f>
        <v>51</v>
      </c>
      <c r="W235" s="7">
        <f>ROUND( W$2+(('coded NOLH for 23-29 factors'!W234-1)*(W$3-W$2)/256), W$4)</f>
        <v>248</v>
      </c>
      <c r="X235" s="7">
        <f>ROUND( X$2+(('coded NOLH for 23-29 factors'!X234-1)*(X$3-X$2)/256), X$4)</f>
        <v>213</v>
      </c>
      <c r="Y235" s="7">
        <f>ROUND( Y$2+(('coded NOLH for 23-29 factors'!Y234-1)*(Y$3-Y$2)/256), Y$4)</f>
        <v>158</v>
      </c>
      <c r="Z235" s="7">
        <f>ROUND( Z$2+(('coded NOLH for 23-29 factors'!Z234-1)*(Z$3-Z$2)/256), Z$4)</f>
        <v>95</v>
      </c>
      <c r="AA235" s="7">
        <f>ROUND( AA$2+(('coded NOLH for 23-29 factors'!AA234-1)*(AA$3-AA$2)/256), AA$4)</f>
        <v>88</v>
      </c>
      <c r="AB235" s="7">
        <f>ROUND( AB$2+(('coded NOLH for 23-29 factors'!AB234-1)*(AB$3-AB$2)/256), AB$4)</f>
        <v>15</v>
      </c>
      <c r="AC235" s="7">
        <f>ROUND( AC$2+(('coded NOLH for 23-29 factors'!AC234-1)*(AC$3-AC$2)/256), AC$4)</f>
        <v>110</v>
      </c>
      <c r="AD235" s="7">
        <f>ROUND( AD$2+(('coded NOLH for 23-29 factors'!AD234-1)*(AD$3-AD$2)/256), AD$4)</f>
        <v>187</v>
      </c>
    </row>
    <row r="236" spans="2:30" x14ac:dyDescent="0.2">
      <c r="B236" s="7">
        <f>ROUND( B$2+(('coded NOLH for 23-29 factors'!B235-1)*(B$3-B$2)/256), B$4)</f>
        <v>208</v>
      </c>
      <c r="C236" s="7">
        <f>ROUND( C$2+(('coded NOLH for 23-29 factors'!C235-1)*(C$3-C$2)/256), C$4)</f>
        <v>140</v>
      </c>
      <c r="D236" s="7">
        <f>ROUND( D$2+(('coded NOLH for 23-29 factors'!D235-1)*(D$3-D$2)/256), D$4)</f>
        <v>30</v>
      </c>
      <c r="E236" s="7">
        <f>ROUND( E$2+(('coded NOLH for 23-29 factors'!E235-1)*(E$3-E$2)/256), E$4)</f>
        <v>148</v>
      </c>
      <c r="F236" s="7">
        <f>ROUND( F$2+(('coded NOLH for 23-29 factors'!F235-1)*(F$3-F$2)/256), F$4)</f>
        <v>46</v>
      </c>
      <c r="G236" s="7">
        <f>ROUND( G$2+(('coded NOLH for 23-29 factors'!G235-1)*(G$3-G$2)/256), G$4)</f>
        <v>13</v>
      </c>
      <c r="H236" s="7">
        <f>ROUND( H$2+(('coded NOLH for 23-29 factors'!H235-1)*(H$3-H$2)/256), H$4)</f>
        <v>150</v>
      </c>
      <c r="I236" s="7">
        <f>ROUND( I$2+(('coded NOLH for 23-29 factors'!I235-1)*(I$3-I$2)/256), I$4)</f>
        <v>233</v>
      </c>
      <c r="J236" s="7">
        <f>ROUND( J$2+(('coded NOLH for 23-29 factors'!J235-1)*(J$3-J$2)/256), J$4)</f>
        <v>2</v>
      </c>
      <c r="K236" s="7">
        <f>ROUND( K$2+(('coded NOLH for 23-29 factors'!K235-1)*(K$3-K$2)/256), K$4)</f>
        <v>182</v>
      </c>
      <c r="L236" s="7">
        <f>ROUND( L$2+(('coded NOLH for 23-29 factors'!L235-1)*(L$3-L$2)/256), L$4)</f>
        <v>7</v>
      </c>
      <c r="M236" s="7">
        <f>ROUND( M$2+(('coded NOLH for 23-29 factors'!M235-1)*(M$3-M$2)/256), M$4)</f>
        <v>77</v>
      </c>
      <c r="N236" s="7">
        <f>ROUND( N$2+(('coded NOLH for 23-29 factors'!N235-1)*(N$3-N$2)/256), N$4)</f>
        <v>194</v>
      </c>
      <c r="O236" s="7">
        <f>ROUND( O$2+(('coded NOLH for 23-29 factors'!O235-1)*(O$3-O$2)/256), O$4)</f>
        <v>196</v>
      </c>
      <c r="P236" s="7">
        <f>ROUND( P$2+(('coded NOLH for 23-29 factors'!P235-1)*(P$3-P$2)/256), P$4)</f>
        <v>55</v>
      </c>
      <c r="Q236" s="7">
        <f>ROUND( Q$2+(('coded NOLH for 23-29 factors'!Q235-1)*(Q$3-Q$2)/256), Q$4)</f>
        <v>161</v>
      </c>
      <c r="R236" s="7">
        <f>ROUND( R$2+(('coded NOLH for 23-29 factors'!R235-1)*(R$3-R$2)/256), R$4)</f>
        <v>152</v>
      </c>
      <c r="S236" s="7">
        <f>ROUND( S$2+(('coded NOLH for 23-29 factors'!S235-1)*(S$3-S$2)/256), S$4)</f>
        <v>62</v>
      </c>
      <c r="T236" s="7">
        <f>ROUND( T$2+(('coded NOLH for 23-29 factors'!T235-1)*(T$3-T$2)/256), T$4)</f>
        <v>110</v>
      </c>
      <c r="U236" s="7">
        <f>ROUND( U$2+(('coded NOLH for 23-29 factors'!U235-1)*(U$3-U$2)/256), U$4)</f>
        <v>65</v>
      </c>
      <c r="V236" s="7">
        <f>ROUND( V$2+(('coded NOLH for 23-29 factors'!V235-1)*(V$3-V$2)/256), V$4)</f>
        <v>6</v>
      </c>
      <c r="W236" s="7">
        <f>ROUND( W$2+(('coded NOLH for 23-29 factors'!W235-1)*(W$3-W$2)/256), W$4)</f>
        <v>159</v>
      </c>
      <c r="X236" s="7">
        <f>ROUND( X$2+(('coded NOLH for 23-29 factors'!X235-1)*(X$3-X$2)/256), X$4)</f>
        <v>169</v>
      </c>
      <c r="Y236" s="7">
        <f>ROUND( Y$2+(('coded NOLH for 23-29 factors'!Y235-1)*(Y$3-Y$2)/256), Y$4)</f>
        <v>130</v>
      </c>
      <c r="Z236" s="7">
        <f>ROUND( Z$2+(('coded NOLH for 23-29 factors'!Z235-1)*(Z$3-Z$2)/256), Z$4)</f>
        <v>26</v>
      </c>
      <c r="AA236" s="7">
        <f>ROUND( AA$2+(('coded NOLH for 23-29 factors'!AA235-1)*(AA$3-AA$2)/256), AA$4)</f>
        <v>134</v>
      </c>
      <c r="AB236" s="7">
        <f>ROUND( AB$2+(('coded NOLH for 23-29 factors'!AB235-1)*(AB$3-AB$2)/256), AB$4)</f>
        <v>58</v>
      </c>
      <c r="AC236" s="7">
        <f>ROUND( AC$2+(('coded NOLH for 23-29 factors'!AC235-1)*(AC$3-AC$2)/256), AC$4)</f>
        <v>122</v>
      </c>
      <c r="AD236" s="7">
        <f>ROUND( AD$2+(('coded NOLH for 23-29 factors'!AD235-1)*(AD$3-AD$2)/256), AD$4)</f>
        <v>167</v>
      </c>
    </row>
    <row r="237" spans="2:30" x14ac:dyDescent="0.2">
      <c r="B237" s="7">
        <f>ROUND( B$2+(('coded NOLH for 23-29 factors'!B236-1)*(B$3-B$2)/256), B$4)</f>
        <v>228</v>
      </c>
      <c r="C237" s="7">
        <f>ROUND( C$2+(('coded NOLH for 23-29 factors'!C236-1)*(C$3-C$2)/256), C$4)</f>
        <v>2</v>
      </c>
      <c r="D237" s="7">
        <f>ROUND( D$2+(('coded NOLH for 23-29 factors'!D236-1)*(D$3-D$2)/256), D$4)</f>
        <v>208</v>
      </c>
      <c r="E237" s="7">
        <f>ROUND( E$2+(('coded NOLH for 23-29 factors'!E236-1)*(E$3-E$2)/256), E$4)</f>
        <v>234</v>
      </c>
      <c r="F237" s="7">
        <f>ROUND( F$2+(('coded NOLH for 23-29 factors'!F236-1)*(F$3-F$2)/256), F$4)</f>
        <v>71</v>
      </c>
      <c r="G237" s="7">
        <f>ROUND( G$2+(('coded NOLH for 23-29 factors'!G236-1)*(G$3-G$2)/256), G$4)</f>
        <v>107</v>
      </c>
      <c r="H237" s="7">
        <f>ROUND( H$2+(('coded NOLH for 23-29 factors'!H236-1)*(H$3-H$2)/256), H$4)</f>
        <v>178</v>
      </c>
      <c r="I237" s="7">
        <f>ROUND( I$2+(('coded NOLH for 23-29 factors'!I236-1)*(I$3-I$2)/256), I$4)</f>
        <v>134</v>
      </c>
      <c r="J237" s="7">
        <f>ROUND( J$2+(('coded NOLH for 23-29 factors'!J236-1)*(J$3-J$2)/256), J$4)</f>
        <v>117</v>
      </c>
      <c r="K237" s="7">
        <f>ROUND( K$2+(('coded NOLH for 23-29 factors'!K236-1)*(K$3-K$2)/256), K$4)</f>
        <v>22</v>
      </c>
      <c r="L237" s="7">
        <f>ROUND( L$2+(('coded NOLH for 23-29 factors'!L236-1)*(L$3-L$2)/256), L$4)</f>
        <v>184</v>
      </c>
      <c r="M237" s="7">
        <f>ROUND( M$2+(('coded NOLH for 23-29 factors'!M236-1)*(M$3-M$2)/256), M$4)</f>
        <v>138</v>
      </c>
      <c r="N237" s="7">
        <f>ROUND( N$2+(('coded NOLH for 23-29 factors'!N236-1)*(N$3-N$2)/256), N$4)</f>
        <v>68</v>
      </c>
      <c r="O237" s="7">
        <f>ROUND( O$2+(('coded NOLH for 23-29 factors'!O236-1)*(O$3-O$2)/256), O$4)</f>
        <v>57</v>
      </c>
      <c r="P237" s="7">
        <f>ROUND( P$2+(('coded NOLH for 23-29 factors'!P236-1)*(P$3-P$2)/256), P$4)</f>
        <v>157</v>
      </c>
      <c r="Q237" s="7">
        <f>ROUND( Q$2+(('coded NOLH for 23-29 factors'!Q236-1)*(Q$3-Q$2)/256), Q$4)</f>
        <v>64</v>
      </c>
      <c r="R237" s="7">
        <f>ROUND( R$2+(('coded NOLH for 23-29 factors'!R236-1)*(R$3-R$2)/256), R$4)</f>
        <v>21</v>
      </c>
      <c r="S237" s="7">
        <f>ROUND( S$2+(('coded NOLH for 23-29 factors'!S236-1)*(S$3-S$2)/256), S$4)</f>
        <v>153</v>
      </c>
      <c r="T237" s="7">
        <f>ROUND( T$2+(('coded NOLH for 23-29 factors'!T236-1)*(T$3-T$2)/256), T$4)</f>
        <v>225</v>
      </c>
      <c r="U237" s="7">
        <f>ROUND( U$2+(('coded NOLH for 23-29 factors'!U236-1)*(U$3-U$2)/256), U$4)</f>
        <v>94</v>
      </c>
      <c r="V237" s="7">
        <f>ROUND( V$2+(('coded NOLH for 23-29 factors'!V236-1)*(V$3-V$2)/256), V$4)</f>
        <v>20</v>
      </c>
      <c r="W237" s="7">
        <f>ROUND( W$2+(('coded NOLH for 23-29 factors'!W236-1)*(W$3-W$2)/256), W$4)</f>
        <v>156</v>
      </c>
      <c r="X237" s="7">
        <f>ROUND( X$2+(('coded NOLH for 23-29 factors'!X236-1)*(X$3-X$2)/256), X$4)</f>
        <v>154</v>
      </c>
      <c r="Y237" s="7">
        <f>ROUND( Y$2+(('coded NOLH for 23-29 factors'!Y236-1)*(Y$3-Y$2)/256), Y$4)</f>
        <v>173</v>
      </c>
      <c r="Z237" s="7">
        <f>ROUND( Z$2+(('coded NOLH for 23-29 factors'!Z236-1)*(Z$3-Z$2)/256), Z$4)</f>
        <v>128</v>
      </c>
      <c r="AA237" s="7">
        <f>ROUND( AA$2+(('coded NOLH for 23-29 factors'!AA236-1)*(AA$3-AA$2)/256), AA$4)</f>
        <v>120</v>
      </c>
      <c r="AB237" s="7">
        <f>ROUND( AB$2+(('coded NOLH for 23-29 factors'!AB236-1)*(AB$3-AB$2)/256), AB$4)</f>
        <v>67</v>
      </c>
      <c r="AC237" s="7">
        <f>ROUND( AC$2+(('coded NOLH for 23-29 factors'!AC236-1)*(AC$3-AC$2)/256), AC$4)</f>
        <v>21</v>
      </c>
      <c r="AD237" s="7">
        <f>ROUND( AD$2+(('coded NOLH for 23-29 factors'!AD236-1)*(AD$3-AD$2)/256), AD$4)</f>
        <v>172</v>
      </c>
    </row>
    <row r="238" spans="2:30" x14ac:dyDescent="0.2">
      <c r="B238" s="7">
        <f>ROUND( B$2+(('coded NOLH for 23-29 factors'!B237-1)*(B$3-B$2)/256), B$4)</f>
        <v>256</v>
      </c>
      <c r="C238" s="7">
        <f>ROUND( C$2+(('coded NOLH for 23-29 factors'!C237-1)*(C$3-C$2)/256), C$4)</f>
        <v>228</v>
      </c>
      <c r="D238" s="7">
        <f>ROUND( D$2+(('coded NOLH for 23-29 factors'!D237-1)*(D$3-D$2)/256), D$4)</f>
        <v>140</v>
      </c>
      <c r="E238" s="7">
        <f>ROUND( E$2+(('coded NOLH for 23-29 factors'!E237-1)*(E$3-E$2)/256), E$4)</f>
        <v>240</v>
      </c>
      <c r="F238" s="7">
        <f>ROUND( F$2+(('coded NOLH for 23-29 factors'!F237-1)*(F$3-F$2)/256), F$4)</f>
        <v>89</v>
      </c>
      <c r="G238" s="7">
        <f>ROUND( G$2+(('coded NOLH for 23-29 factors'!G237-1)*(G$3-G$2)/256), G$4)</f>
        <v>83</v>
      </c>
      <c r="H238" s="7">
        <f>ROUND( H$2+(('coded NOLH for 23-29 factors'!H237-1)*(H$3-H$2)/256), H$4)</f>
        <v>184</v>
      </c>
      <c r="I238" s="7">
        <f>ROUND( I$2+(('coded NOLH for 23-29 factors'!I237-1)*(I$3-I$2)/256), I$4)</f>
        <v>191</v>
      </c>
      <c r="J238" s="7">
        <f>ROUND( J$2+(('coded NOLH for 23-29 factors'!J237-1)*(J$3-J$2)/256), J$4)</f>
        <v>201</v>
      </c>
      <c r="K238" s="7">
        <f>ROUND( K$2+(('coded NOLH for 23-29 factors'!K237-1)*(K$3-K$2)/256), K$4)</f>
        <v>242</v>
      </c>
      <c r="L238" s="7">
        <f>ROUND( L$2+(('coded NOLH for 23-29 factors'!L237-1)*(L$3-L$2)/256), L$4)</f>
        <v>79</v>
      </c>
      <c r="M238" s="7">
        <f>ROUND( M$2+(('coded NOLH for 23-29 factors'!M237-1)*(M$3-M$2)/256), M$4)</f>
        <v>75</v>
      </c>
      <c r="N238" s="7">
        <f>ROUND( N$2+(('coded NOLH for 23-29 factors'!N237-1)*(N$3-N$2)/256), N$4)</f>
        <v>172</v>
      </c>
      <c r="O238" s="7">
        <f>ROUND( O$2+(('coded NOLH for 23-29 factors'!O237-1)*(O$3-O$2)/256), O$4)</f>
        <v>130</v>
      </c>
      <c r="P238" s="7">
        <f>ROUND( P$2+(('coded NOLH for 23-29 factors'!P237-1)*(P$3-P$2)/256), P$4)</f>
        <v>213</v>
      </c>
      <c r="Q238" s="7">
        <f>ROUND( Q$2+(('coded NOLH for 23-29 factors'!Q237-1)*(Q$3-Q$2)/256), Q$4)</f>
        <v>14</v>
      </c>
      <c r="R238" s="7">
        <f>ROUND( R$2+(('coded NOLH for 23-29 factors'!R237-1)*(R$3-R$2)/256), R$4)</f>
        <v>93</v>
      </c>
      <c r="S238" s="7">
        <f>ROUND( S$2+(('coded NOLH for 23-29 factors'!S237-1)*(S$3-S$2)/256), S$4)</f>
        <v>201</v>
      </c>
      <c r="T238" s="7">
        <f>ROUND( T$2+(('coded NOLH for 23-29 factors'!T237-1)*(T$3-T$2)/256), T$4)</f>
        <v>183</v>
      </c>
      <c r="U238" s="7">
        <f>ROUND( U$2+(('coded NOLH for 23-29 factors'!U237-1)*(U$3-U$2)/256), U$4)</f>
        <v>55</v>
      </c>
      <c r="V238" s="7">
        <f>ROUND( V$2+(('coded NOLH for 23-29 factors'!V237-1)*(V$3-V$2)/256), V$4)</f>
        <v>76</v>
      </c>
      <c r="W238" s="7">
        <f>ROUND( W$2+(('coded NOLH for 23-29 factors'!W237-1)*(W$3-W$2)/256), W$4)</f>
        <v>189</v>
      </c>
      <c r="X238" s="7">
        <f>ROUND( X$2+(('coded NOLH for 23-29 factors'!X237-1)*(X$3-X$2)/256), X$4)</f>
        <v>220</v>
      </c>
      <c r="Y238" s="7">
        <f>ROUND( Y$2+(('coded NOLH for 23-29 factors'!Y237-1)*(Y$3-Y$2)/256), Y$4)</f>
        <v>256</v>
      </c>
      <c r="Z238" s="7">
        <f>ROUND( Z$2+(('coded NOLH for 23-29 factors'!Z237-1)*(Z$3-Z$2)/256), Z$4)</f>
        <v>58</v>
      </c>
      <c r="AA238" s="7">
        <f>ROUND( AA$2+(('coded NOLH for 23-29 factors'!AA237-1)*(AA$3-AA$2)/256), AA$4)</f>
        <v>20</v>
      </c>
      <c r="AB238" s="7">
        <f>ROUND( AB$2+(('coded NOLH for 23-29 factors'!AB237-1)*(AB$3-AB$2)/256), AB$4)</f>
        <v>27</v>
      </c>
      <c r="AC238" s="7">
        <f>ROUND( AC$2+(('coded NOLH for 23-29 factors'!AC237-1)*(AC$3-AC$2)/256), AC$4)</f>
        <v>101</v>
      </c>
      <c r="AD238" s="7">
        <f>ROUND( AD$2+(('coded NOLH for 23-29 factors'!AD237-1)*(AD$3-AD$2)/256), AD$4)</f>
        <v>171</v>
      </c>
    </row>
    <row r="239" spans="2:30" x14ac:dyDescent="0.2">
      <c r="B239" s="7">
        <f>ROUND( B$2+(('coded NOLH for 23-29 factors'!B238-1)*(B$3-B$2)/256), B$4)</f>
        <v>169</v>
      </c>
      <c r="C239" s="7">
        <f>ROUND( C$2+(('coded NOLH for 23-29 factors'!C238-1)*(C$3-C$2)/256), C$4)</f>
        <v>71</v>
      </c>
      <c r="D239" s="7">
        <f>ROUND( D$2+(('coded NOLH for 23-29 factors'!D238-1)*(D$3-D$2)/256), D$4)</f>
        <v>10</v>
      </c>
      <c r="E239" s="7">
        <f>ROUND( E$2+(('coded NOLH for 23-29 factors'!E238-1)*(E$3-E$2)/256), E$4)</f>
        <v>88</v>
      </c>
      <c r="F239" s="7">
        <f>ROUND( F$2+(('coded NOLH for 23-29 factors'!F238-1)*(F$3-F$2)/256), F$4)</f>
        <v>256</v>
      </c>
      <c r="G239" s="7">
        <f>ROUND( G$2+(('coded NOLH for 23-29 factors'!G238-1)*(G$3-G$2)/256), G$4)</f>
        <v>6</v>
      </c>
      <c r="H239" s="7">
        <f>ROUND( H$2+(('coded NOLH for 23-29 factors'!H238-1)*(H$3-H$2)/256), H$4)</f>
        <v>183</v>
      </c>
      <c r="I239" s="7">
        <f>ROUND( I$2+(('coded NOLH for 23-29 factors'!I238-1)*(I$3-I$2)/256), I$4)</f>
        <v>202</v>
      </c>
      <c r="J239" s="7">
        <f>ROUND( J$2+(('coded NOLH for 23-29 factors'!J238-1)*(J$3-J$2)/256), J$4)</f>
        <v>200</v>
      </c>
      <c r="K239" s="7">
        <f>ROUND( K$2+(('coded NOLH for 23-29 factors'!K238-1)*(K$3-K$2)/256), K$4)</f>
        <v>134</v>
      </c>
      <c r="L239" s="7">
        <f>ROUND( L$2+(('coded NOLH for 23-29 factors'!L238-1)*(L$3-L$2)/256), L$4)</f>
        <v>18</v>
      </c>
      <c r="M239" s="7">
        <f>ROUND( M$2+(('coded NOLH for 23-29 factors'!M238-1)*(M$3-M$2)/256), M$4)</f>
        <v>164</v>
      </c>
      <c r="N239" s="7">
        <f>ROUND( N$2+(('coded NOLH for 23-29 factors'!N238-1)*(N$3-N$2)/256), N$4)</f>
        <v>88</v>
      </c>
      <c r="O239" s="7">
        <f>ROUND( O$2+(('coded NOLH for 23-29 factors'!O238-1)*(O$3-O$2)/256), O$4)</f>
        <v>114</v>
      </c>
      <c r="P239" s="7">
        <f>ROUND( P$2+(('coded NOLH for 23-29 factors'!P238-1)*(P$3-P$2)/256), P$4)</f>
        <v>254</v>
      </c>
      <c r="Q239" s="7">
        <f>ROUND( Q$2+(('coded NOLH for 23-29 factors'!Q238-1)*(Q$3-Q$2)/256), Q$4)</f>
        <v>116</v>
      </c>
      <c r="R239" s="7">
        <f>ROUND( R$2+(('coded NOLH for 23-29 factors'!R238-1)*(R$3-R$2)/256), R$4)</f>
        <v>142</v>
      </c>
      <c r="S239" s="7">
        <f>ROUND( S$2+(('coded NOLH for 23-29 factors'!S238-1)*(S$3-S$2)/256), S$4)</f>
        <v>72</v>
      </c>
      <c r="T239" s="7">
        <f>ROUND( T$2+(('coded NOLH for 23-29 factors'!T238-1)*(T$3-T$2)/256), T$4)</f>
        <v>91</v>
      </c>
      <c r="U239" s="7">
        <f>ROUND( U$2+(('coded NOLH for 23-29 factors'!U238-1)*(U$3-U$2)/256), U$4)</f>
        <v>18</v>
      </c>
      <c r="V239" s="7">
        <f>ROUND( V$2+(('coded NOLH for 23-29 factors'!V238-1)*(V$3-V$2)/256), V$4)</f>
        <v>228</v>
      </c>
      <c r="W239" s="7">
        <f>ROUND( W$2+(('coded NOLH for 23-29 factors'!W238-1)*(W$3-W$2)/256), W$4)</f>
        <v>105</v>
      </c>
      <c r="X239" s="7">
        <f>ROUND( X$2+(('coded NOLH for 23-29 factors'!X238-1)*(X$3-X$2)/256), X$4)</f>
        <v>49</v>
      </c>
      <c r="Y239" s="7">
        <f>ROUND( Y$2+(('coded NOLH for 23-29 factors'!Y238-1)*(Y$3-Y$2)/256), Y$4)</f>
        <v>103</v>
      </c>
      <c r="Z239" s="7">
        <f>ROUND( Z$2+(('coded NOLH for 23-29 factors'!Z238-1)*(Z$3-Z$2)/256), Z$4)</f>
        <v>152</v>
      </c>
      <c r="AA239" s="7">
        <f>ROUND( AA$2+(('coded NOLH for 23-29 factors'!AA238-1)*(AA$3-AA$2)/256), AA$4)</f>
        <v>220</v>
      </c>
      <c r="AB239" s="7">
        <f>ROUND( AB$2+(('coded NOLH for 23-29 factors'!AB238-1)*(AB$3-AB$2)/256), AB$4)</f>
        <v>24</v>
      </c>
      <c r="AC239" s="7">
        <f>ROUND( AC$2+(('coded NOLH for 23-29 factors'!AC238-1)*(AC$3-AC$2)/256), AC$4)</f>
        <v>40</v>
      </c>
      <c r="AD239" s="7">
        <f>ROUND( AD$2+(('coded NOLH for 23-29 factors'!AD238-1)*(AD$3-AD$2)/256), AD$4)</f>
        <v>238</v>
      </c>
    </row>
    <row r="240" spans="2:30" x14ac:dyDescent="0.2">
      <c r="B240" s="7">
        <f>ROUND( B$2+(('coded NOLH for 23-29 factors'!B239-1)*(B$3-B$2)/256), B$4)</f>
        <v>187</v>
      </c>
      <c r="C240" s="7">
        <f>ROUND( C$2+(('coded NOLH for 23-29 factors'!C239-1)*(C$3-C$2)/256), C$4)</f>
        <v>169</v>
      </c>
      <c r="D240" s="7">
        <f>ROUND( D$2+(('coded NOLH for 23-29 factors'!D239-1)*(D$3-D$2)/256), D$4)</f>
        <v>46</v>
      </c>
      <c r="E240" s="7">
        <f>ROUND( E$2+(('coded NOLH for 23-29 factors'!E239-1)*(E$3-E$2)/256), E$4)</f>
        <v>84</v>
      </c>
      <c r="F240" s="7">
        <f>ROUND( F$2+(('coded NOLH for 23-29 factors'!F239-1)*(F$3-F$2)/256), F$4)</f>
        <v>228</v>
      </c>
      <c r="G240" s="7">
        <f>ROUND( G$2+(('coded NOLH for 23-29 factors'!G239-1)*(G$3-G$2)/256), G$4)</f>
        <v>116</v>
      </c>
      <c r="H240" s="7">
        <f>ROUND( H$2+(('coded NOLH for 23-29 factors'!H239-1)*(H$3-H$2)/256), H$4)</f>
        <v>159</v>
      </c>
      <c r="I240" s="7">
        <f>ROUND( I$2+(('coded NOLH for 23-29 factors'!I239-1)*(I$3-I$2)/256), I$4)</f>
        <v>157</v>
      </c>
      <c r="J240" s="7">
        <f>ROUND( J$2+(('coded NOLH for 23-29 factors'!J239-1)*(J$3-J$2)/256), J$4)</f>
        <v>9</v>
      </c>
      <c r="K240" s="7">
        <f>ROUND( K$2+(('coded NOLH for 23-29 factors'!K239-1)*(K$3-K$2)/256), K$4)</f>
        <v>64</v>
      </c>
      <c r="L240" s="7">
        <f>ROUND( L$2+(('coded NOLH for 23-29 factors'!L239-1)*(L$3-L$2)/256), L$4)</f>
        <v>252</v>
      </c>
      <c r="M240" s="7">
        <f>ROUND( M$2+(('coded NOLH for 23-29 factors'!M239-1)*(M$3-M$2)/256), M$4)</f>
        <v>23</v>
      </c>
      <c r="N240" s="7">
        <f>ROUND( N$2+(('coded NOLH for 23-29 factors'!N239-1)*(N$3-N$2)/256), N$4)</f>
        <v>180</v>
      </c>
      <c r="O240" s="7">
        <f>ROUND( O$2+(('coded NOLH for 23-29 factors'!O239-1)*(O$3-O$2)/256), O$4)</f>
        <v>212</v>
      </c>
      <c r="P240" s="7">
        <f>ROUND( P$2+(('coded NOLH for 23-29 factors'!P239-1)*(P$3-P$2)/256), P$4)</f>
        <v>158</v>
      </c>
      <c r="Q240" s="7">
        <f>ROUND( Q$2+(('coded NOLH for 23-29 factors'!Q239-1)*(Q$3-Q$2)/256), Q$4)</f>
        <v>15</v>
      </c>
      <c r="R240" s="7">
        <f>ROUND( R$2+(('coded NOLH for 23-29 factors'!R239-1)*(R$3-R$2)/256), R$4)</f>
        <v>145</v>
      </c>
      <c r="S240" s="7">
        <f>ROUND( S$2+(('coded NOLH for 23-29 factors'!S239-1)*(S$3-S$2)/256), S$4)</f>
        <v>22</v>
      </c>
      <c r="T240" s="7">
        <f>ROUND( T$2+(('coded NOLH for 23-29 factors'!T239-1)*(T$3-T$2)/256), T$4)</f>
        <v>139</v>
      </c>
      <c r="U240" s="7">
        <f>ROUND( U$2+(('coded NOLH for 23-29 factors'!U239-1)*(U$3-U$2)/256), U$4)</f>
        <v>26</v>
      </c>
      <c r="V240" s="7">
        <f>ROUND( V$2+(('coded NOLH for 23-29 factors'!V239-1)*(V$3-V$2)/256), V$4)</f>
        <v>148</v>
      </c>
      <c r="W240" s="7">
        <f>ROUND( W$2+(('coded NOLH for 23-29 factors'!W239-1)*(W$3-W$2)/256), W$4)</f>
        <v>125</v>
      </c>
      <c r="X240" s="7">
        <f>ROUND( X$2+(('coded NOLH for 23-29 factors'!X239-1)*(X$3-X$2)/256), X$4)</f>
        <v>121</v>
      </c>
      <c r="Y240" s="7">
        <f>ROUND( Y$2+(('coded NOLH for 23-29 factors'!Y239-1)*(Y$3-Y$2)/256), Y$4)</f>
        <v>102</v>
      </c>
      <c r="Z240" s="7">
        <f>ROUND( Z$2+(('coded NOLH for 23-29 factors'!Z239-1)*(Z$3-Z$2)/256), Z$4)</f>
        <v>184</v>
      </c>
      <c r="AA240" s="7">
        <f>ROUND( AA$2+(('coded NOLH for 23-29 factors'!AA239-1)*(AA$3-AA$2)/256), AA$4)</f>
        <v>157</v>
      </c>
      <c r="AB240" s="7">
        <f>ROUND( AB$2+(('coded NOLH for 23-29 factors'!AB239-1)*(AB$3-AB$2)/256), AB$4)</f>
        <v>4</v>
      </c>
      <c r="AC240" s="7">
        <f>ROUND( AC$2+(('coded NOLH for 23-29 factors'!AC239-1)*(AC$3-AC$2)/256), AC$4)</f>
        <v>151</v>
      </c>
      <c r="AD240" s="7">
        <f>ROUND( AD$2+(('coded NOLH for 23-29 factors'!AD239-1)*(AD$3-AD$2)/256), AD$4)</f>
        <v>183</v>
      </c>
    </row>
    <row r="241" spans="2:30" x14ac:dyDescent="0.2">
      <c r="B241" s="7">
        <f>ROUND( B$2+(('coded NOLH for 23-29 factors'!B240-1)*(B$3-B$2)/256), B$4)</f>
        <v>212</v>
      </c>
      <c r="C241" s="7">
        <f>ROUND( C$2+(('coded NOLH for 23-29 factors'!C240-1)*(C$3-C$2)/256), C$4)</f>
        <v>10</v>
      </c>
      <c r="D241" s="7">
        <f>ROUND( D$2+(('coded NOLH for 23-29 factors'!D240-1)*(D$3-D$2)/256), D$4)</f>
        <v>187</v>
      </c>
      <c r="E241" s="7">
        <f>ROUND( E$2+(('coded NOLH for 23-29 factors'!E240-1)*(E$3-E$2)/256), E$4)</f>
        <v>55</v>
      </c>
      <c r="F241" s="7">
        <f>ROUND( F$2+(('coded NOLH for 23-29 factors'!F240-1)*(F$3-F$2)/256), F$4)</f>
        <v>208</v>
      </c>
      <c r="G241" s="7">
        <f>ROUND( G$2+(('coded NOLH for 23-29 factors'!G240-1)*(G$3-G$2)/256), G$4)</f>
        <v>104</v>
      </c>
      <c r="H241" s="7">
        <f>ROUND( H$2+(('coded NOLH for 23-29 factors'!H240-1)*(H$3-H$2)/256), H$4)</f>
        <v>243</v>
      </c>
      <c r="I241" s="7">
        <f>ROUND( I$2+(('coded NOLH for 23-29 factors'!I240-1)*(I$3-I$2)/256), I$4)</f>
        <v>130</v>
      </c>
      <c r="J241" s="7">
        <f>ROUND( J$2+(('coded NOLH for 23-29 factors'!J240-1)*(J$3-J$2)/256), J$4)</f>
        <v>82</v>
      </c>
      <c r="K241" s="7">
        <f>ROUND( K$2+(('coded NOLH for 23-29 factors'!K240-1)*(K$3-K$2)/256), K$4)</f>
        <v>233</v>
      </c>
      <c r="L241" s="7">
        <f>ROUND( L$2+(('coded NOLH for 23-29 factors'!L240-1)*(L$3-L$2)/256), L$4)</f>
        <v>111</v>
      </c>
      <c r="M241" s="7">
        <f>ROUND( M$2+(('coded NOLH for 23-29 factors'!M240-1)*(M$3-M$2)/256), M$4)</f>
        <v>148</v>
      </c>
      <c r="N241" s="7">
        <f>ROUND( N$2+(('coded NOLH for 23-29 factors'!N240-1)*(N$3-N$2)/256), N$4)</f>
        <v>102</v>
      </c>
      <c r="O241" s="7">
        <f>ROUND( O$2+(('coded NOLH for 23-29 factors'!O240-1)*(O$3-O$2)/256), O$4)</f>
        <v>87</v>
      </c>
      <c r="P241" s="7">
        <f>ROUND( P$2+(('coded NOLH for 23-29 factors'!P240-1)*(P$3-P$2)/256), P$4)</f>
        <v>102</v>
      </c>
      <c r="Q241" s="7">
        <f>ROUND( Q$2+(('coded NOLH for 23-29 factors'!Q240-1)*(Q$3-Q$2)/256), Q$4)</f>
        <v>249</v>
      </c>
      <c r="R241" s="7">
        <f>ROUND( R$2+(('coded NOLH for 23-29 factors'!R240-1)*(R$3-R$2)/256), R$4)</f>
        <v>52</v>
      </c>
      <c r="S241" s="7">
        <f>ROUND( S$2+(('coded NOLH for 23-29 factors'!S240-1)*(S$3-S$2)/256), S$4)</f>
        <v>143</v>
      </c>
      <c r="T241" s="7">
        <f>ROUND( T$2+(('coded NOLH for 23-29 factors'!T240-1)*(T$3-T$2)/256), T$4)</f>
        <v>143</v>
      </c>
      <c r="U241" s="7">
        <f>ROUND( U$2+(('coded NOLH for 23-29 factors'!U240-1)*(U$3-U$2)/256), U$4)</f>
        <v>127</v>
      </c>
      <c r="V241" s="7">
        <f>ROUND( V$2+(('coded NOLH for 23-29 factors'!V240-1)*(V$3-V$2)/256), V$4)</f>
        <v>100</v>
      </c>
      <c r="W241" s="7">
        <f>ROUND( W$2+(('coded NOLH for 23-29 factors'!W240-1)*(W$3-W$2)/256), W$4)</f>
        <v>22</v>
      </c>
      <c r="X241" s="7">
        <f>ROUND( X$2+(('coded NOLH for 23-29 factors'!X240-1)*(X$3-X$2)/256), X$4)</f>
        <v>64</v>
      </c>
      <c r="Y241" s="7">
        <f>ROUND( Y$2+(('coded NOLH for 23-29 factors'!Y240-1)*(Y$3-Y$2)/256), Y$4)</f>
        <v>7</v>
      </c>
      <c r="Z241" s="7">
        <f>ROUND( Z$2+(('coded NOLH for 23-29 factors'!Z240-1)*(Z$3-Z$2)/256), Z$4)</f>
        <v>160</v>
      </c>
      <c r="AA241" s="7">
        <f>ROUND( AA$2+(('coded NOLH for 23-29 factors'!AA240-1)*(AA$3-AA$2)/256), AA$4)</f>
        <v>218</v>
      </c>
      <c r="AB241" s="7">
        <f>ROUND( AB$2+(('coded NOLH for 23-29 factors'!AB240-1)*(AB$3-AB$2)/256), AB$4)</f>
        <v>126</v>
      </c>
      <c r="AC241" s="7">
        <f>ROUND( AC$2+(('coded NOLH for 23-29 factors'!AC240-1)*(AC$3-AC$2)/256), AC$4)</f>
        <v>41</v>
      </c>
      <c r="AD241" s="7">
        <f>ROUND( AD$2+(('coded NOLH for 23-29 factors'!AD240-1)*(AD$3-AD$2)/256), AD$4)</f>
        <v>230</v>
      </c>
    </row>
    <row r="242" spans="2:30" x14ac:dyDescent="0.2">
      <c r="B242" s="7">
        <f>ROUND( B$2+(('coded NOLH for 23-29 factors'!B241-1)*(B$3-B$2)/256), B$4)</f>
        <v>248</v>
      </c>
      <c r="C242" s="7">
        <f>ROUND( C$2+(('coded NOLH for 23-29 factors'!C241-1)*(C$3-C$2)/256), C$4)</f>
        <v>212</v>
      </c>
      <c r="D242" s="7">
        <f>ROUND( D$2+(('coded NOLH for 23-29 factors'!D241-1)*(D$3-D$2)/256), D$4)</f>
        <v>169</v>
      </c>
      <c r="E242" s="7">
        <f>ROUND( E$2+(('coded NOLH for 23-29 factors'!E241-1)*(E$3-E$2)/256), E$4)</f>
        <v>22</v>
      </c>
      <c r="F242" s="7">
        <f>ROUND( F$2+(('coded NOLH for 23-29 factors'!F241-1)*(F$3-F$2)/256), F$4)</f>
        <v>140</v>
      </c>
      <c r="G242" s="7">
        <f>ROUND( G$2+(('coded NOLH for 23-29 factors'!G241-1)*(G$3-G$2)/256), G$4)</f>
        <v>98</v>
      </c>
      <c r="H242" s="7">
        <f>ROUND( H$2+(('coded NOLH for 23-29 factors'!H241-1)*(H$3-H$2)/256), H$4)</f>
        <v>161</v>
      </c>
      <c r="I242" s="7">
        <f>ROUND( I$2+(('coded NOLH for 23-29 factors'!I241-1)*(I$3-I$2)/256), I$4)</f>
        <v>172</v>
      </c>
      <c r="J242" s="7">
        <f>ROUND( J$2+(('coded NOLH for 23-29 factors'!J241-1)*(J$3-J$2)/256), J$4)</f>
        <v>192</v>
      </c>
      <c r="K242" s="7">
        <f>ROUND( K$2+(('coded NOLH for 23-29 factors'!K241-1)*(K$3-K$2)/256), K$4)</f>
        <v>53</v>
      </c>
      <c r="L242" s="7">
        <f>ROUND( L$2+(('coded NOLH for 23-29 factors'!L241-1)*(L$3-L$2)/256), L$4)</f>
        <v>192</v>
      </c>
      <c r="M242" s="7">
        <f>ROUND( M$2+(('coded NOLH for 23-29 factors'!M241-1)*(M$3-M$2)/256), M$4)</f>
        <v>113</v>
      </c>
      <c r="N242" s="7">
        <f>ROUND( N$2+(('coded NOLH for 23-29 factors'!N241-1)*(N$3-N$2)/256), N$4)</f>
        <v>238</v>
      </c>
      <c r="O242" s="7">
        <f>ROUND( O$2+(('coded NOLH for 23-29 factors'!O241-1)*(O$3-O$2)/256), O$4)</f>
        <v>126</v>
      </c>
      <c r="P242" s="7">
        <f>ROUND( P$2+(('coded NOLH for 23-29 factors'!P241-1)*(P$3-P$2)/256), P$4)</f>
        <v>85</v>
      </c>
      <c r="Q242" s="7">
        <f>ROUND( Q$2+(('coded NOLH for 23-29 factors'!Q241-1)*(Q$3-Q$2)/256), Q$4)</f>
        <v>220</v>
      </c>
      <c r="R242" s="7">
        <f>ROUND( R$2+(('coded NOLH for 23-29 factors'!R241-1)*(R$3-R$2)/256), R$4)</f>
        <v>6</v>
      </c>
      <c r="S242" s="7">
        <f>ROUND( S$2+(('coded NOLH for 23-29 factors'!S241-1)*(S$3-S$2)/256), S$4)</f>
        <v>198</v>
      </c>
      <c r="T242" s="7">
        <f>ROUND( T$2+(('coded NOLH for 23-29 factors'!T241-1)*(T$3-T$2)/256), T$4)</f>
        <v>213</v>
      </c>
      <c r="U242" s="7">
        <f>ROUND( U$2+(('coded NOLH for 23-29 factors'!U241-1)*(U$3-U$2)/256), U$4)</f>
        <v>16</v>
      </c>
      <c r="V242" s="7">
        <f>ROUND( V$2+(('coded NOLH for 23-29 factors'!V241-1)*(V$3-V$2)/256), V$4)</f>
        <v>206</v>
      </c>
      <c r="W242" s="7">
        <f>ROUND( W$2+(('coded NOLH for 23-29 factors'!W241-1)*(W$3-W$2)/256), W$4)</f>
        <v>142</v>
      </c>
      <c r="X242" s="7">
        <f>ROUND( X$2+(('coded NOLH for 23-29 factors'!X241-1)*(X$3-X$2)/256), X$4)</f>
        <v>62</v>
      </c>
      <c r="Y242" s="7">
        <f>ROUND( Y$2+(('coded NOLH for 23-29 factors'!Y241-1)*(Y$3-Y$2)/256), Y$4)</f>
        <v>89</v>
      </c>
      <c r="Z242" s="7">
        <f>ROUND( Z$2+(('coded NOLH for 23-29 factors'!Z241-1)*(Z$3-Z$2)/256), Z$4)</f>
        <v>210</v>
      </c>
      <c r="AA242" s="7">
        <f>ROUND( AA$2+(('coded NOLH for 23-29 factors'!AA241-1)*(AA$3-AA$2)/256), AA$4)</f>
        <v>216</v>
      </c>
      <c r="AB242" s="7">
        <f>ROUND( AB$2+(('coded NOLH for 23-29 factors'!AB241-1)*(AB$3-AB$2)/256), AB$4)</f>
        <v>86</v>
      </c>
      <c r="AC242" s="7">
        <f>ROUND( AC$2+(('coded NOLH for 23-29 factors'!AC241-1)*(AC$3-AC$2)/256), AC$4)</f>
        <v>19</v>
      </c>
      <c r="AD242" s="7">
        <f>ROUND( AD$2+(('coded NOLH for 23-29 factors'!AD241-1)*(AD$3-AD$2)/256), AD$4)</f>
        <v>241</v>
      </c>
    </row>
    <row r="243" spans="2:30" x14ac:dyDescent="0.2">
      <c r="B243" s="7">
        <f>ROUND( B$2+(('coded NOLH for 23-29 factors'!B242-1)*(B$3-B$2)/256), B$4)</f>
        <v>236</v>
      </c>
      <c r="C243" s="7">
        <f>ROUND( C$2+(('coded NOLH for 23-29 factors'!C242-1)*(C$3-C$2)/256), C$4)</f>
        <v>55</v>
      </c>
      <c r="D243" s="7">
        <f>ROUND( D$2+(('coded NOLH for 23-29 factors'!D242-1)*(D$3-D$2)/256), D$4)</f>
        <v>88</v>
      </c>
      <c r="E243" s="7">
        <f>ROUND( E$2+(('coded NOLH for 23-29 factors'!E242-1)*(E$3-E$2)/256), E$4)</f>
        <v>248</v>
      </c>
      <c r="F243" s="7">
        <f>ROUND( F$2+(('coded NOLH for 23-29 factors'!F242-1)*(F$3-F$2)/256), F$4)</f>
        <v>199</v>
      </c>
      <c r="G243" s="7">
        <f>ROUND( G$2+(('coded NOLH for 23-29 factors'!G242-1)*(G$3-G$2)/256), G$4)</f>
        <v>87</v>
      </c>
      <c r="H243" s="7">
        <f>ROUND( H$2+(('coded NOLH for 23-29 factors'!H242-1)*(H$3-H$2)/256), H$4)</f>
        <v>131</v>
      </c>
      <c r="I243" s="7">
        <f>ROUND( I$2+(('coded NOLH for 23-29 factors'!I242-1)*(I$3-I$2)/256), I$4)</f>
        <v>205</v>
      </c>
      <c r="J243" s="7">
        <f>ROUND( J$2+(('coded NOLH for 23-29 factors'!J242-1)*(J$3-J$2)/256), J$4)</f>
        <v>159</v>
      </c>
      <c r="K243" s="7">
        <f>ROUND( K$2+(('coded NOLH for 23-29 factors'!K242-1)*(K$3-K$2)/256), K$4)</f>
        <v>27</v>
      </c>
      <c r="L243" s="7">
        <f>ROUND( L$2+(('coded NOLH for 23-29 factors'!L242-1)*(L$3-L$2)/256), L$4)</f>
        <v>116</v>
      </c>
      <c r="M243" s="7">
        <f>ROUND( M$2+(('coded NOLH for 23-29 factors'!M242-1)*(M$3-M$2)/256), M$4)</f>
        <v>125</v>
      </c>
      <c r="N243" s="7">
        <f>ROUND( N$2+(('coded NOLH for 23-29 factors'!N242-1)*(N$3-N$2)/256), N$4)</f>
        <v>21</v>
      </c>
      <c r="O243" s="7">
        <f>ROUND( O$2+(('coded NOLH for 23-29 factors'!O242-1)*(O$3-O$2)/256), O$4)</f>
        <v>59</v>
      </c>
      <c r="P243" s="7">
        <f>ROUND( P$2+(('coded NOLH for 23-29 factors'!P242-1)*(P$3-P$2)/256), P$4)</f>
        <v>99</v>
      </c>
      <c r="Q243" s="7">
        <f>ROUND( Q$2+(('coded NOLH for 23-29 factors'!Q242-1)*(Q$3-Q$2)/256), Q$4)</f>
        <v>30</v>
      </c>
      <c r="R243" s="7">
        <f>ROUND( R$2+(('coded NOLH for 23-29 factors'!R242-1)*(R$3-R$2)/256), R$4)</f>
        <v>251</v>
      </c>
      <c r="S243" s="7">
        <f>ROUND( S$2+(('coded NOLH for 23-29 factors'!S242-1)*(S$3-S$2)/256), S$4)</f>
        <v>103</v>
      </c>
      <c r="T243" s="7">
        <f>ROUND( T$2+(('coded NOLH for 23-29 factors'!T242-1)*(T$3-T$2)/256), T$4)</f>
        <v>83</v>
      </c>
      <c r="U243" s="7">
        <f>ROUND( U$2+(('coded NOLH for 23-29 factors'!U242-1)*(U$3-U$2)/256), U$4)</f>
        <v>171</v>
      </c>
      <c r="V243" s="7">
        <f>ROUND( V$2+(('coded NOLH for 23-29 factors'!V242-1)*(V$3-V$2)/256), V$4)</f>
        <v>99</v>
      </c>
      <c r="W243" s="7">
        <f>ROUND( W$2+(('coded NOLH for 23-29 factors'!W242-1)*(W$3-W$2)/256), W$4)</f>
        <v>146</v>
      </c>
      <c r="X243" s="7">
        <f>ROUND( X$2+(('coded NOLH for 23-29 factors'!X242-1)*(X$3-X$2)/256), X$4)</f>
        <v>179</v>
      </c>
      <c r="Y243" s="7">
        <f>ROUND( Y$2+(('coded NOLH for 23-29 factors'!Y242-1)*(Y$3-Y$2)/256), Y$4)</f>
        <v>39</v>
      </c>
      <c r="Z243" s="7">
        <f>ROUND( Z$2+(('coded NOLH for 23-29 factors'!Z242-1)*(Z$3-Z$2)/256), Z$4)</f>
        <v>254</v>
      </c>
      <c r="AA243" s="7">
        <f>ROUND( AA$2+(('coded NOLH for 23-29 factors'!AA242-1)*(AA$3-AA$2)/256), AA$4)</f>
        <v>228</v>
      </c>
      <c r="AB243" s="7">
        <f>ROUND( AB$2+(('coded NOLH for 23-29 factors'!AB242-1)*(AB$3-AB$2)/256), AB$4)</f>
        <v>83</v>
      </c>
      <c r="AC243" s="7">
        <f>ROUND( AC$2+(('coded NOLH for 23-29 factors'!AC242-1)*(AC$3-AC$2)/256), AC$4)</f>
        <v>87</v>
      </c>
      <c r="AD243" s="7">
        <f>ROUND( AD$2+(('coded NOLH for 23-29 factors'!AD242-1)*(AD$3-AD$2)/256), AD$4)</f>
        <v>207</v>
      </c>
    </row>
    <row r="244" spans="2:30" x14ac:dyDescent="0.2">
      <c r="B244" s="7">
        <f>ROUND( B$2+(('coded NOLH for 23-29 factors'!B243-1)*(B$3-B$2)/256), B$4)</f>
        <v>203</v>
      </c>
      <c r="C244" s="7">
        <f>ROUND( C$2+(('coded NOLH for 23-29 factors'!C243-1)*(C$3-C$2)/256), C$4)</f>
        <v>236</v>
      </c>
      <c r="D244" s="7">
        <f>ROUND( D$2+(('coded NOLH for 23-29 factors'!D243-1)*(D$3-D$2)/256), D$4)</f>
        <v>84</v>
      </c>
      <c r="E244" s="7">
        <f>ROUND( E$2+(('coded NOLH for 23-29 factors'!E243-1)*(E$3-E$2)/256), E$4)</f>
        <v>212</v>
      </c>
      <c r="F244" s="7">
        <f>ROUND( F$2+(('coded NOLH for 23-29 factors'!F243-1)*(F$3-F$2)/256), F$4)</f>
        <v>148</v>
      </c>
      <c r="G244" s="7">
        <f>ROUND( G$2+(('coded NOLH for 23-29 factors'!G243-1)*(G$3-G$2)/256), G$4)</f>
        <v>126</v>
      </c>
      <c r="H244" s="7">
        <f>ROUND( H$2+(('coded NOLH for 23-29 factors'!H243-1)*(H$3-H$2)/256), H$4)</f>
        <v>232</v>
      </c>
      <c r="I244" s="7">
        <f>ROUND( I$2+(('coded NOLH for 23-29 factors'!I243-1)*(I$3-I$2)/256), I$4)</f>
        <v>206</v>
      </c>
      <c r="J244" s="7">
        <f>ROUND( J$2+(('coded NOLH for 23-29 factors'!J243-1)*(J$3-J$2)/256), J$4)</f>
        <v>80</v>
      </c>
      <c r="K244" s="7">
        <f>ROUND( K$2+(('coded NOLH for 23-29 factors'!K243-1)*(K$3-K$2)/256), K$4)</f>
        <v>249</v>
      </c>
      <c r="L244" s="7">
        <f>ROUND( L$2+(('coded NOLH for 23-29 factors'!L243-1)*(L$3-L$2)/256), L$4)</f>
        <v>204</v>
      </c>
      <c r="M244" s="7">
        <f>ROUND( M$2+(('coded NOLH for 23-29 factors'!M243-1)*(M$3-M$2)/256), M$4)</f>
        <v>61</v>
      </c>
      <c r="N244" s="7">
        <f>ROUND( N$2+(('coded NOLH for 23-29 factors'!N243-1)*(N$3-N$2)/256), N$4)</f>
        <v>127</v>
      </c>
      <c r="O244" s="7">
        <f>ROUND( O$2+(('coded NOLH for 23-29 factors'!O243-1)*(O$3-O$2)/256), O$4)</f>
        <v>209</v>
      </c>
      <c r="P244" s="7">
        <f>ROUND( P$2+(('coded NOLH for 23-29 factors'!P243-1)*(P$3-P$2)/256), P$4)</f>
        <v>51</v>
      </c>
      <c r="Q244" s="7">
        <f>ROUND( Q$2+(('coded NOLH for 23-29 factors'!Q243-1)*(Q$3-Q$2)/256), Q$4)</f>
        <v>36</v>
      </c>
      <c r="R244" s="7">
        <f>ROUND( R$2+(('coded NOLH for 23-29 factors'!R243-1)*(R$3-R$2)/256), R$4)</f>
        <v>141</v>
      </c>
      <c r="S244" s="7">
        <f>ROUND( S$2+(('coded NOLH for 23-29 factors'!S243-1)*(S$3-S$2)/256), S$4)</f>
        <v>123</v>
      </c>
      <c r="T244" s="7">
        <f>ROUND( T$2+(('coded NOLH for 23-29 factors'!T243-1)*(T$3-T$2)/256), T$4)</f>
        <v>120</v>
      </c>
      <c r="U244" s="7">
        <f>ROUND( U$2+(('coded NOLH for 23-29 factors'!U243-1)*(U$3-U$2)/256), U$4)</f>
        <v>208</v>
      </c>
      <c r="V244" s="7">
        <f>ROUND( V$2+(('coded NOLH for 23-29 factors'!V243-1)*(V$3-V$2)/256), V$4)</f>
        <v>135</v>
      </c>
      <c r="W244" s="7">
        <f>ROUND( W$2+(('coded NOLH for 23-29 factors'!W243-1)*(W$3-W$2)/256), W$4)</f>
        <v>252</v>
      </c>
      <c r="X244" s="7">
        <f>ROUND( X$2+(('coded NOLH for 23-29 factors'!X243-1)*(X$3-X$2)/256), X$4)</f>
        <v>133</v>
      </c>
      <c r="Y244" s="7">
        <f>ROUND( Y$2+(('coded NOLH for 23-29 factors'!Y243-1)*(Y$3-Y$2)/256), Y$4)</f>
        <v>5</v>
      </c>
      <c r="Z244" s="7">
        <f>ROUND( Z$2+(('coded NOLH for 23-29 factors'!Z243-1)*(Z$3-Z$2)/256), Z$4)</f>
        <v>141</v>
      </c>
      <c r="AA244" s="7">
        <f>ROUND( AA$2+(('coded NOLH for 23-29 factors'!AA243-1)*(AA$3-AA$2)/256), AA$4)</f>
        <v>179</v>
      </c>
      <c r="AB244" s="7">
        <f>ROUND( AB$2+(('coded NOLH for 23-29 factors'!AB243-1)*(AB$3-AB$2)/256), AB$4)</f>
        <v>38</v>
      </c>
      <c r="AC244" s="7">
        <f>ROUND( AC$2+(('coded NOLH for 23-29 factors'!AC243-1)*(AC$3-AC$2)/256), AC$4)</f>
        <v>7</v>
      </c>
      <c r="AD244" s="7">
        <f>ROUND( AD$2+(('coded NOLH for 23-29 factors'!AD243-1)*(AD$3-AD$2)/256), AD$4)</f>
        <v>211</v>
      </c>
    </row>
    <row r="245" spans="2:30" x14ac:dyDescent="0.2">
      <c r="B245" s="7">
        <f>ROUND( B$2+(('coded NOLH for 23-29 factors'!B244-1)*(B$3-B$2)/256), B$4)</f>
        <v>174</v>
      </c>
      <c r="C245" s="7">
        <f>ROUND( C$2+(('coded NOLH for 23-29 factors'!C244-1)*(C$3-C$2)/256), C$4)</f>
        <v>88</v>
      </c>
      <c r="D245" s="7">
        <f>ROUND( D$2+(('coded NOLH for 23-29 factors'!D244-1)*(D$3-D$2)/256), D$4)</f>
        <v>203</v>
      </c>
      <c r="E245" s="7">
        <f>ROUND( E$2+(('coded NOLH for 23-29 factors'!E244-1)*(E$3-E$2)/256), E$4)</f>
        <v>187</v>
      </c>
      <c r="F245" s="7">
        <f>ROUND( F$2+(('coded NOLH for 23-29 factors'!F244-1)*(F$3-F$2)/256), F$4)</f>
        <v>234</v>
      </c>
      <c r="G245" s="7">
        <f>ROUND( G$2+(('coded NOLH for 23-29 factors'!G244-1)*(G$3-G$2)/256), G$4)</f>
        <v>113</v>
      </c>
      <c r="H245" s="7">
        <f>ROUND( H$2+(('coded NOLH for 23-29 factors'!H244-1)*(H$3-H$2)/256), H$4)</f>
        <v>152</v>
      </c>
      <c r="I245" s="7">
        <f>ROUND( I$2+(('coded NOLH for 23-29 factors'!I244-1)*(I$3-I$2)/256), I$4)</f>
        <v>136</v>
      </c>
      <c r="J245" s="7">
        <f>ROUND( J$2+(('coded NOLH for 23-29 factors'!J244-1)*(J$3-J$2)/256), J$4)</f>
        <v>11</v>
      </c>
      <c r="K245" s="7">
        <f>ROUND( K$2+(('coded NOLH for 23-29 factors'!K244-1)*(K$3-K$2)/256), K$4)</f>
        <v>78</v>
      </c>
      <c r="L245" s="7">
        <f>ROUND( L$2+(('coded NOLH for 23-29 factors'!L244-1)*(L$3-L$2)/256), L$4)</f>
        <v>28</v>
      </c>
      <c r="M245" s="7">
        <f>ROUND( M$2+(('coded NOLH for 23-29 factors'!M244-1)*(M$3-M$2)/256), M$4)</f>
        <v>206</v>
      </c>
      <c r="N245" s="7">
        <f>ROUND( N$2+(('coded NOLH for 23-29 factors'!N244-1)*(N$3-N$2)/256), N$4)</f>
        <v>121</v>
      </c>
      <c r="O245" s="7">
        <f>ROUND( O$2+(('coded NOLH for 23-29 factors'!O244-1)*(O$3-O$2)/256), O$4)</f>
        <v>75</v>
      </c>
      <c r="P245" s="7">
        <f>ROUND( P$2+(('coded NOLH for 23-29 factors'!P244-1)*(P$3-P$2)/256), P$4)</f>
        <v>236</v>
      </c>
      <c r="Q245" s="7">
        <f>ROUND( Q$2+(('coded NOLH for 23-29 factors'!Q244-1)*(Q$3-Q$2)/256), Q$4)</f>
        <v>154</v>
      </c>
      <c r="R245" s="7">
        <f>ROUND( R$2+(('coded NOLH for 23-29 factors'!R244-1)*(R$3-R$2)/256), R$4)</f>
        <v>124</v>
      </c>
      <c r="S245" s="7">
        <f>ROUND( S$2+(('coded NOLH for 23-29 factors'!S244-1)*(S$3-S$2)/256), S$4)</f>
        <v>212</v>
      </c>
      <c r="T245" s="7">
        <f>ROUND( T$2+(('coded NOLH for 23-29 factors'!T244-1)*(T$3-T$2)/256), T$4)</f>
        <v>198</v>
      </c>
      <c r="U245" s="7">
        <f>ROUND( U$2+(('coded NOLH for 23-29 factors'!U244-1)*(U$3-U$2)/256), U$4)</f>
        <v>235</v>
      </c>
      <c r="V245" s="7">
        <f>ROUND( V$2+(('coded NOLH for 23-29 factors'!V244-1)*(V$3-V$2)/256), V$4)</f>
        <v>58</v>
      </c>
      <c r="W245" s="7">
        <f>ROUND( W$2+(('coded NOLH for 23-29 factors'!W244-1)*(W$3-W$2)/256), W$4)</f>
        <v>130</v>
      </c>
      <c r="X245" s="7">
        <f>ROUND( X$2+(('coded NOLH for 23-29 factors'!X244-1)*(X$3-X$2)/256), X$4)</f>
        <v>156</v>
      </c>
      <c r="Y245" s="7">
        <f>ROUND( Y$2+(('coded NOLH for 23-29 factors'!Y244-1)*(Y$3-Y$2)/256), Y$4)</f>
        <v>57</v>
      </c>
      <c r="Z245" s="7">
        <f>ROUND( Z$2+(('coded NOLH for 23-29 factors'!Z244-1)*(Z$3-Z$2)/256), Z$4)</f>
        <v>183</v>
      </c>
      <c r="AA245" s="7">
        <f>ROUND( AA$2+(('coded NOLH for 23-29 factors'!AA244-1)*(AA$3-AA$2)/256), AA$4)</f>
        <v>153</v>
      </c>
      <c r="AB245" s="7">
        <f>ROUND( AB$2+(('coded NOLH for 23-29 factors'!AB244-1)*(AB$3-AB$2)/256), AB$4)</f>
        <v>37</v>
      </c>
      <c r="AC245" s="7">
        <f>ROUND( AC$2+(('coded NOLH for 23-29 factors'!AC244-1)*(AC$3-AC$2)/256), AC$4)</f>
        <v>82</v>
      </c>
      <c r="AD245" s="7">
        <f>ROUND( AD$2+(('coded NOLH for 23-29 factors'!AD244-1)*(AD$3-AD$2)/256), AD$4)</f>
        <v>215</v>
      </c>
    </row>
    <row r="246" spans="2:30" x14ac:dyDescent="0.2">
      <c r="B246" s="7">
        <f>ROUND( B$2+(('coded NOLH for 23-29 factors'!B245-1)*(B$3-B$2)/256), B$4)</f>
        <v>170</v>
      </c>
      <c r="C246" s="7">
        <f>ROUND( C$2+(('coded NOLH for 23-29 factors'!C245-1)*(C$3-C$2)/256), C$4)</f>
        <v>174</v>
      </c>
      <c r="D246" s="7">
        <f>ROUND( D$2+(('coded NOLH for 23-29 factors'!D245-1)*(D$3-D$2)/256), D$4)</f>
        <v>236</v>
      </c>
      <c r="E246" s="7">
        <f>ROUND( E$2+(('coded NOLH for 23-29 factors'!E245-1)*(E$3-E$2)/256), E$4)</f>
        <v>169</v>
      </c>
      <c r="F246" s="7">
        <f>ROUND( F$2+(('coded NOLH for 23-29 factors'!F245-1)*(F$3-F$2)/256), F$4)</f>
        <v>240</v>
      </c>
      <c r="G246" s="7">
        <f>ROUND( G$2+(('coded NOLH for 23-29 factors'!G245-1)*(G$3-G$2)/256), G$4)</f>
        <v>38</v>
      </c>
      <c r="H246" s="7">
        <f>ROUND( H$2+(('coded NOLH for 23-29 factors'!H245-1)*(H$3-H$2)/256), H$4)</f>
        <v>141</v>
      </c>
      <c r="I246" s="7">
        <f>ROUND( I$2+(('coded NOLH for 23-29 factors'!I245-1)*(I$3-I$2)/256), I$4)</f>
        <v>186</v>
      </c>
      <c r="J246" s="7">
        <f>ROUND( J$2+(('coded NOLH for 23-29 factors'!J245-1)*(J$3-J$2)/256), J$4)</f>
        <v>188</v>
      </c>
      <c r="K246" s="7">
        <f>ROUND( K$2+(('coded NOLH for 23-29 factors'!K245-1)*(K$3-K$2)/256), K$4)</f>
        <v>165</v>
      </c>
      <c r="L246" s="7">
        <f>ROUND( L$2+(('coded NOLH for 23-29 factors'!L245-1)*(L$3-L$2)/256), L$4)</f>
        <v>246</v>
      </c>
      <c r="M246" s="7">
        <f>ROUND( M$2+(('coded NOLH for 23-29 factors'!M245-1)*(M$3-M$2)/256), M$4)</f>
        <v>87</v>
      </c>
      <c r="N246" s="7">
        <f>ROUND( N$2+(('coded NOLH for 23-29 factors'!N245-1)*(N$3-N$2)/256), N$4)</f>
        <v>145</v>
      </c>
      <c r="O246" s="7">
        <f>ROUND( O$2+(('coded NOLH for 23-29 factors'!O245-1)*(O$3-O$2)/256), O$4)</f>
        <v>133</v>
      </c>
      <c r="P246" s="7">
        <f>ROUND( P$2+(('coded NOLH for 23-29 factors'!P245-1)*(P$3-P$2)/256), P$4)</f>
        <v>237</v>
      </c>
      <c r="Q246" s="7">
        <f>ROUND( Q$2+(('coded NOLH for 23-29 factors'!Q245-1)*(Q$3-Q$2)/256), Q$4)</f>
        <v>196</v>
      </c>
      <c r="R246" s="7">
        <f>ROUND( R$2+(('coded NOLH for 23-29 factors'!R245-1)*(R$3-R$2)/256), R$4)</f>
        <v>71</v>
      </c>
      <c r="S246" s="7">
        <f>ROUND( S$2+(('coded NOLH for 23-29 factors'!S245-1)*(S$3-S$2)/256), S$4)</f>
        <v>130</v>
      </c>
      <c r="T246" s="7">
        <f>ROUND( T$2+(('coded NOLH for 23-29 factors'!T245-1)*(T$3-T$2)/256), T$4)</f>
        <v>223</v>
      </c>
      <c r="U246" s="7">
        <f>ROUND( U$2+(('coded NOLH for 23-29 factors'!U245-1)*(U$3-U$2)/256), U$4)</f>
        <v>234</v>
      </c>
      <c r="V246" s="7">
        <f>ROUND( V$2+(('coded NOLH for 23-29 factors'!V245-1)*(V$3-V$2)/256), V$4)</f>
        <v>5</v>
      </c>
      <c r="W246" s="7">
        <f>ROUND( W$2+(('coded NOLH for 23-29 factors'!W245-1)*(W$3-W$2)/256), W$4)</f>
        <v>204</v>
      </c>
      <c r="X246" s="7">
        <f>ROUND( X$2+(('coded NOLH for 23-29 factors'!X245-1)*(X$3-X$2)/256), X$4)</f>
        <v>230</v>
      </c>
      <c r="Y246" s="7">
        <f>ROUND( Y$2+(('coded NOLH for 23-29 factors'!Y245-1)*(Y$3-Y$2)/256), Y$4)</f>
        <v>44</v>
      </c>
      <c r="Z246" s="7">
        <f>ROUND( Z$2+(('coded NOLH for 23-29 factors'!Z245-1)*(Z$3-Z$2)/256), Z$4)</f>
        <v>180</v>
      </c>
      <c r="AA246" s="7">
        <f>ROUND( AA$2+(('coded NOLH for 23-29 factors'!AA245-1)*(AA$3-AA$2)/256), AA$4)</f>
        <v>212</v>
      </c>
      <c r="AB246" s="7">
        <f>ROUND( AB$2+(('coded NOLH for 23-29 factors'!AB245-1)*(AB$3-AB$2)/256), AB$4)</f>
        <v>125</v>
      </c>
      <c r="AC246" s="7">
        <f>ROUND( AC$2+(('coded NOLH for 23-29 factors'!AC245-1)*(AC$3-AC$2)/256), AC$4)</f>
        <v>99</v>
      </c>
      <c r="AD246" s="7">
        <f>ROUND( AD$2+(('coded NOLH for 23-29 factors'!AD245-1)*(AD$3-AD$2)/256), AD$4)</f>
        <v>182</v>
      </c>
    </row>
    <row r="247" spans="2:30" x14ac:dyDescent="0.2">
      <c r="B247" s="7">
        <f>ROUND( B$2+(('coded NOLH for 23-29 factors'!B246-1)*(B$3-B$2)/256), B$4)</f>
        <v>220</v>
      </c>
      <c r="C247" s="7">
        <f>ROUND( C$2+(('coded NOLH for 23-29 factors'!C246-1)*(C$3-C$2)/256), C$4)</f>
        <v>113</v>
      </c>
      <c r="D247" s="7">
        <f>ROUND( D$2+(('coded NOLH for 23-29 factors'!D246-1)*(D$3-D$2)/256), D$4)</f>
        <v>87</v>
      </c>
      <c r="E247" s="7">
        <f>ROUND( E$2+(('coded NOLH for 23-29 factors'!E246-1)*(E$3-E$2)/256), E$4)</f>
        <v>6</v>
      </c>
      <c r="F247" s="7">
        <f>ROUND( F$2+(('coded NOLH for 23-29 factors'!F246-1)*(F$3-F$2)/256), F$4)</f>
        <v>33</v>
      </c>
      <c r="G247" s="7">
        <f>ROUND( G$2+(('coded NOLH for 23-29 factors'!G246-1)*(G$3-G$2)/256), G$4)</f>
        <v>170</v>
      </c>
      <c r="H247" s="7">
        <f>ROUND( H$2+(('coded NOLH for 23-29 factors'!H246-1)*(H$3-H$2)/256), H$4)</f>
        <v>135</v>
      </c>
      <c r="I247" s="7">
        <f>ROUND( I$2+(('coded NOLH for 23-29 factors'!I246-1)*(I$3-I$2)/256), I$4)</f>
        <v>162</v>
      </c>
      <c r="J247" s="7">
        <f>ROUND( J$2+(('coded NOLH for 23-29 factors'!J246-1)*(J$3-J$2)/256), J$4)</f>
        <v>145</v>
      </c>
      <c r="K247" s="7">
        <f>ROUND( K$2+(('coded NOLH for 23-29 factors'!K246-1)*(K$3-K$2)/256), K$4)</f>
        <v>152</v>
      </c>
      <c r="L247" s="7">
        <f>ROUND( L$2+(('coded NOLH for 23-29 factors'!L246-1)*(L$3-L$2)/256), L$4)</f>
        <v>198</v>
      </c>
      <c r="M247" s="7">
        <f>ROUND( M$2+(('coded NOLH for 23-29 factors'!M246-1)*(M$3-M$2)/256), M$4)</f>
        <v>97</v>
      </c>
      <c r="N247" s="7">
        <f>ROUND( N$2+(('coded NOLH for 23-29 factors'!N246-1)*(N$3-N$2)/256), N$4)</f>
        <v>24</v>
      </c>
      <c r="O247" s="7">
        <f>ROUND( O$2+(('coded NOLH for 23-29 factors'!O246-1)*(O$3-O$2)/256), O$4)</f>
        <v>71</v>
      </c>
      <c r="P247" s="7">
        <f>ROUND( P$2+(('coded NOLH for 23-29 factors'!P246-1)*(P$3-P$2)/256), P$4)</f>
        <v>149</v>
      </c>
      <c r="Q247" s="7">
        <f>ROUND( Q$2+(('coded NOLH for 23-29 factors'!Q246-1)*(Q$3-Q$2)/256), Q$4)</f>
        <v>250</v>
      </c>
      <c r="R247" s="7">
        <f>ROUND( R$2+(('coded NOLH for 23-29 factors'!R246-1)*(R$3-R$2)/256), R$4)</f>
        <v>16</v>
      </c>
      <c r="S247" s="7">
        <f>ROUND( S$2+(('coded NOLH for 23-29 factors'!S246-1)*(S$3-S$2)/256), S$4)</f>
        <v>109</v>
      </c>
      <c r="T247" s="7">
        <f>ROUND( T$2+(('coded NOLH for 23-29 factors'!T246-1)*(T$3-T$2)/256), T$4)</f>
        <v>82</v>
      </c>
      <c r="U247" s="7">
        <f>ROUND( U$2+(('coded NOLH for 23-29 factors'!U246-1)*(U$3-U$2)/256), U$4)</f>
        <v>201</v>
      </c>
      <c r="V247" s="7">
        <f>ROUND( V$2+(('coded NOLH for 23-29 factors'!V246-1)*(V$3-V$2)/256), V$4)</f>
        <v>106</v>
      </c>
      <c r="W247" s="7">
        <f>ROUND( W$2+(('coded NOLH for 23-29 factors'!W246-1)*(W$3-W$2)/256), W$4)</f>
        <v>46</v>
      </c>
      <c r="X247" s="7">
        <f>ROUND( X$2+(('coded NOLH for 23-29 factors'!X246-1)*(X$3-X$2)/256), X$4)</f>
        <v>19</v>
      </c>
      <c r="Y247" s="7">
        <f>ROUND( Y$2+(('coded NOLH for 23-29 factors'!Y246-1)*(Y$3-Y$2)/256), Y$4)</f>
        <v>12</v>
      </c>
      <c r="Z247" s="7">
        <f>ROUND( Z$2+(('coded NOLH for 23-29 factors'!Z246-1)*(Z$3-Z$2)/256), Z$4)</f>
        <v>17</v>
      </c>
      <c r="AA247" s="7">
        <f>ROUND( AA$2+(('coded NOLH for 23-29 factors'!AA246-1)*(AA$3-AA$2)/256), AA$4)</f>
        <v>73</v>
      </c>
      <c r="AB247" s="7">
        <f>ROUND( AB$2+(('coded NOLH for 23-29 factors'!AB246-1)*(AB$3-AB$2)/256), AB$4)</f>
        <v>149</v>
      </c>
      <c r="AC247" s="7">
        <f>ROUND( AC$2+(('coded NOLH for 23-29 factors'!AC246-1)*(AC$3-AC$2)/256), AC$4)</f>
        <v>162</v>
      </c>
      <c r="AD247" s="7">
        <f>ROUND( AD$2+(('coded NOLH for 23-29 factors'!AD246-1)*(AD$3-AD$2)/256), AD$4)</f>
        <v>217</v>
      </c>
    </row>
    <row r="248" spans="2:30" x14ac:dyDescent="0.2">
      <c r="B248" s="7">
        <f>ROUND( B$2+(('coded NOLH for 23-29 factors'!B247-1)*(B$3-B$2)/256), B$4)</f>
        <v>145</v>
      </c>
      <c r="C248" s="7">
        <f>ROUND( C$2+(('coded NOLH for 23-29 factors'!C247-1)*(C$3-C$2)/256), C$4)</f>
        <v>220</v>
      </c>
      <c r="D248" s="7">
        <f>ROUND( D$2+(('coded NOLH for 23-29 factors'!D247-1)*(D$3-D$2)/256), D$4)</f>
        <v>126</v>
      </c>
      <c r="E248" s="7">
        <f>ROUND( E$2+(('coded NOLH for 23-29 factors'!E247-1)*(E$3-E$2)/256), E$4)</f>
        <v>116</v>
      </c>
      <c r="F248" s="7">
        <f>ROUND( F$2+(('coded NOLH for 23-29 factors'!F247-1)*(F$3-F$2)/256), F$4)</f>
        <v>41</v>
      </c>
      <c r="G248" s="7">
        <f>ROUND( G$2+(('coded NOLH for 23-29 factors'!G247-1)*(G$3-G$2)/256), G$4)</f>
        <v>174</v>
      </c>
      <c r="H248" s="7">
        <f>ROUND( H$2+(('coded NOLH for 23-29 factors'!H247-1)*(H$3-H$2)/256), H$4)</f>
        <v>237</v>
      </c>
      <c r="I248" s="7">
        <f>ROUND( I$2+(('coded NOLH for 23-29 factors'!I247-1)*(I$3-I$2)/256), I$4)</f>
        <v>185</v>
      </c>
      <c r="J248" s="7">
        <f>ROUND( J$2+(('coded NOLH for 23-29 factors'!J247-1)*(J$3-J$2)/256), J$4)</f>
        <v>100</v>
      </c>
      <c r="K248" s="7">
        <f>ROUND( K$2+(('coded NOLH for 23-29 factors'!K247-1)*(K$3-K$2)/256), K$4)</f>
        <v>15</v>
      </c>
      <c r="L248" s="7">
        <f>ROUND( L$2+(('coded NOLH for 23-29 factors'!L247-1)*(L$3-L$2)/256), L$4)</f>
        <v>21</v>
      </c>
      <c r="M248" s="7">
        <f>ROUND( M$2+(('coded NOLH for 23-29 factors'!M247-1)*(M$3-M$2)/256), M$4)</f>
        <v>154</v>
      </c>
      <c r="N248" s="7">
        <f>ROUND( N$2+(('coded NOLH for 23-29 factors'!N247-1)*(N$3-N$2)/256), N$4)</f>
        <v>138</v>
      </c>
      <c r="O248" s="7">
        <f>ROUND( O$2+(('coded NOLH for 23-29 factors'!O247-1)*(O$3-O$2)/256), O$4)</f>
        <v>159</v>
      </c>
      <c r="P248" s="7">
        <f>ROUND( P$2+(('coded NOLH for 23-29 factors'!P247-1)*(P$3-P$2)/256), P$4)</f>
        <v>176</v>
      </c>
      <c r="Q248" s="7">
        <f>ROUND( Q$2+(('coded NOLH for 23-29 factors'!Q247-1)*(Q$3-Q$2)/256), Q$4)</f>
        <v>226</v>
      </c>
      <c r="R248" s="7">
        <f>ROUND( R$2+(('coded NOLH for 23-29 factors'!R247-1)*(R$3-R$2)/256), R$4)</f>
        <v>92</v>
      </c>
      <c r="S248" s="7">
        <f>ROUND( S$2+(('coded NOLH for 23-29 factors'!S247-1)*(S$3-S$2)/256), S$4)</f>
        <v>39</v>
      </c>
      <c r="T248" s="7">
        <f>ROUND( T$2+(('coded NOLH for 23-29 factors'!T247-1)*(T$3-T$2)/256), T$4)</f>
        <v>3</v>
      </c>
      <c r="U248" s="7">
        <f>ROUND( U$2+(('coded NOLH for 23-29 factors'!U247-1)*(U$3-U$2)/256), U$4)</f>
        <v>141</v>
      </c>
      <c r="V248" s="7">
        <f>ROUND( V$2+(('coded NOLH for 23-29 factors'!V247-1)*(V$3-V$2)/256), V$4)</f>
        <v>82</v>
      </c>
      <c r="W248" s="7">
        <f>ROUND( W$2+(('coded NOLH for 23-29 factors'!W247-1)*(W$3-W$2)/256), W$4)</f>
        <v>2</v>
      </c>
      <c r="X248" s="7">
        <f>ROUND( X$2+(('coded NOLH for 23-29 factors'!X247-1)*(X$3-X$2)/256), X$4)</f>
        <v>99</v>
      </c>
      <c r="Y248" s="7">
        <f>ROUND( Y$2+(('coded NOLH for 23-29 factors'!Y247-1)*(Y$3-Y$2)/256), Y$4)</f>
        <v>27</v>
      </c>
      <c r="Z248" s="7">
        <f>ROUND( Z$2+(('coded NOLH for 23-29 factors'!Z247-1)*(Z$3-Z$2)/256), Z$4)</f>
        <v>110</v>
      </c>
      <c r="AA248" s="7">
        <f>ROUND( AA$2+(('coded NOLH for 23-29 factors'!AA247-1)*(AA$3-AA$2)/256), AA$4)</f>
        <v>16</v>
      </c>
      <c r="AB248" s="7">
        <f>ROUND( AB$2+(('coded NOLH for 23-29 factors'!AB247-1)*(AB$3-AB$2)/256), AB$4)</f>
        <v>124</v>
      </c>
      <c r="AC248" s="7">
        <f>ROUND( AC$2+(('coded NOLH for 23-29 factors'!AC247-1)*(AC$3-AC$2)/256), AC$4)</f>
        <v>140</v>
      </c>
      <c r="AD248" s="7">
        <f>ROUND( AD$2+(('coded NOLH for 23-29 factors'!AD247-1)*(AD$3-AD$2)/256), AD$4)</f>
        <v>173</v>
      </c>
    </row>
    <row r="249" spans="2:30" x14ac:dyDescent="0.2">
      <c r="B249" s="7">
        <f>ROUND( B$2+(('coded NOLH for 23-29 factors'!B248-1)*(B$3-B$2)/256), B$4)</f>
        <v>132</v>
      </c>
      <c r="C249" s="7">
        <f>ROUND( C$2+(('coded NOLH for 23-29 factors'!C248-1)*(C$3-C$2)/256), C$4)</f>
        <v>87</v>
      </c>
      <c r="D249" s="7">
        <f>ROUND( D$2+(('coded NOLH for 23-29 factors'!D248-1)*(D$3-D$2)/256), D$4)</f>
        <v>145</v>
      </c>
      <c r="E249" s="7">
        <f>ROUND( E$2+(('coded NOLH for 23-29 factors'!E248-1)*(E$3-E$2)/256), E$4)</f>
        <v>104</v>
      </c>
      <c r="F249" s="7">
        <f>ROUND( F$2+(('coded NOLH for 23-29 factors'!F248-1)*(F$3-F$2)/256), F$4)</f>
        <v>29</v>
      </c>
      <c r="G249" s="7">
        <f>ROUND( G$2+(('coded NOLH for 23-29 factors'!G248-1)*(G$3-G$2)/256), G$4)</f>
        <v>203</v>
      </c>
      <c r="H249" s="7">
        <f>ROUND( H$2+(('coded NOLH for 23-29 factors'!H248-1)*(H$3-H$2)/256), H$4)</f>
        <v>221</v>
      </c>
      <c r="I249" s="7">
        <f>ROUND( I$2+(('coded NOLH for 23-29 factors'!I248-1)*(I$3-I$2)/256), I$4)</f>
        <v>247</v>
      </c>
      <c r="J249" s="7">
        <f>ROUND( J$2+(('coded NOLH for 23-29 factors'!J248-1)*(J$3-J$2)/256), J$4)</f>
        <v>56</v>
      </c>
      <c r="K249" s="7">
        <f>ROUND( K$2+(('coded NOLH for 23-29 factors'!K248-1)*(K$3-K$2)/256), K$4)</f>
        <v>181</v>
      </c>
      <c r="L249" s="7">
        <f>ROUND( L$2+(('coded NOLH for 23-29 factors'!L248-1)*(L$3-L$2)/256), L$4)</f>
        <v>227</v>
      </c>
      <c r="M249" s="7">
        <f>ROUND( M$2+(('coded NOLH for 23-29 factors'!M248-1)*(M$3-M$2)/256), M$4)</f>
        <v>5</v>
      </c>
      <c r="N249" s="7">
        <f>ROUND( N$2+(('coded NOLH for 23-29 factors'!N248-1)*(N$3-N$2)/256), N$4)</f>
        <v>91</v>
      </c>
      <c r="O249" s="7">
        <f>ROUND( O$2+(('coded NOLH for 23-29 factors'!O248-1)*(O$3-O$2)/256), O$4)</f>
        <v>64</v>
      </c>
      <c r="P249" s="7">
        <f>ROUND( P$2+(('coded NOLH for 23-29 factors'!P248-1)*(P$3-P$2)/256), P$4)</f>
        <v>112</v>
      </c>
      <c r="Q249" s="7">
        <f>ROUND( Q$2+(('coded NOLH for 23-29 factors'!Q248-1)*(Q$3-Q$2)/256), Q$4)</f>
        <v>57</v>
      </c>
      <c r="R249" s="7">
        <f>ROUND( R$2+(('coded NOLH for 23-29 factors'!R248-1)*(R$3-R$2)/256), R$4)</f>
        <v>161</v>
      </c>
      <c r="S249" s="7">
        <f>ROUND( S$2+(('coded NOLH for 23-29 factors'!S248-1)*(S$3-S$2)/256), S$4)</f>
        <v>253</v>
      </c>
      <c r="T249" s="7">
        <f>ROUND( T$2+(('coded NOLH for 23-29 factors'!T248-1)*(T$3-T$2)/256), T$4)</f>
        <v>177</v>
      </c>
      <c r="U249" s="7">
        <f>ROUND( U$2+(('coded NOLH for 23-29 factors'!U248-1)*(U$3-U$2)/256), U$4)</f>
        <v>256</v>
      </c>
      <c r="V249" s="7">
        <f>ROUND( V$2+(('coded NOLH for 23-29 factors'!V248-1)*(V$3-V$2)/256), V$4)</f>
        <v>53</v>
      </c>
      <c r="W249" s="7">
        <f>ROUND( W$2+(('coded NOLH for 23-29 factors'!W248-1)*(W$3-W$2)/256), W$4)</f>
        <v>89</v>
      </c>
      <c r="X249" s="7">
        <f>ROUND( X$2+(('coded NOLH for 23-29 factors'!X248-1)*(X$3-X$2)/256), X$4)</f>
        <v>46</v>
      </c>
      <c r="Y249" s="7">
        <f>ROUND( Y$2+(('coded NOLH for 23-29 factors'!Y248-1)*(Y$3-Y$2)/256), Y$4)</f>
        <v>127</v>
      </c>
      <c r="Z249" s="7">
        <f>ROUND( Z$2+(('coded NOLH for 23-29 factors'!Z248-1)*(Z$3-Z$2)/256), Z$4)</f>
        <v>79</v>
      </c>
      <c r="AA249" s="7">
        <f>ROUND( AA$2+(('coded NOLH for 23-29 factors'!AA248-1)*(AA$3-AA$2)/256), AA$4)</f>
        <v>21</v>
      </c>
      <c r="AB249" s="7">
        <f>ROUND( AB$2+(('coded NOLH for 23-29 factors'!AB248-1)*(AB$3-AB$2)/256), AB$4)</f>
        <v>251</v>
      </c>
      <c r="AC249" s="7">
        <f>ROUND( AC$2+(('coded NOLH for 23-29 factors'!AC248-1)*(AC$3-AC$2)/256), AC$4)</f>
        <v>173</v>
      </c>
      <c r="AD249" s="7">
        <f>ROUND( AD$2+(('coded NOLH for 23-29 factors'!AD248-1)*(AD$3-AD$2)/256), AD$4)</f>
        <v>247</v>
      </c>
    </row>
    <row r="250" spans="2:30" x14ac:dyDescent="0.2">
      <c r="B250" s="7">
        <f>ROUND( B$2+(('coded NOLH for 23-29 factors'!B249-1)*(B$3-B$2)/256), B$4)</f>
        <v>171</v>
      </c>
      <c r="C250" s="7">
        <f>ROUND( C$2+(('coded NOLH for 23-29 factors'!C249-1)*(C$3-C$2)/256), C$4)</f>
        <v>132</v>
      </c>
      <c r="D250" s="7">
        <f>ROUND( D$2+(('coded NOLH for 23-29 factors'!D249-1)*(D$3-D$2)/256), D$4)</f>
        <v>220</v>
      </c>
      <c r="E250" s="7">
        <f>ROUND( E$2+(('coded NOLH for 23-29 factors'!E249-1)*(E$3-E$2)/256), E$4)</f>
        <v>98</v>
      </c>
      <c r="F250" s="7">
        <f>ROUND( F$2+(('coded NOLH for 23-29 factors'!F249-1)*(F$3-F$2)/256), F$4)</f>
        <v>14</v>
      </c>
      <c r="G250" s="7">
        <f>ROUND( G$2+(('coded NOLH for 23-29 factors'!G249-1)*(G$3-G$2)/256), G$4)</f>
        <v>236</v>
      </c>
      <c r="H250" s="7">
        <f>ROUND( H$2+(('coded NOLH for 23-29 factors'!H249-1)*(H$3-H$2)/256), H$4)</f>
        <v>167</v>
      </c>
      <c r="I250" s="7">
        <f>ROUND( I$2+(('coded NOLH for 23-29 factors'!I249-1)*(I$3-I$2)/256), I$4)</f>
        <v>188</v>
      </c>
      <c r="J250" s="7">
        <f>ROUND( J$2+(('coded NOLH for 23-29 factors'!J249-1)*(J$3-J$2)/256), J$4)</f>
        <v>170</v>
      </c>
      <c r="K250" s="7">
        <f>ROUND( K$2+(('coded NOLH for 23-29 factors'!K249-1)*(K$3-K$2)/256), K$4)</f>
        <v>137</v>
      </c>
      <c r="L250" s="7">
        <f>ROUND( L$2+(('coded NOLH for 23-29 factors'!L249-1)*(L$3-L$2)/256), L$4)</f>
        <v>10</v>
      </c>
      <c r="M250" s="7">
        <f>ROUND( M$2+(('coded NOLH for 23-29 factors'!M249-1)*(M$3-M$2)/256), M$4)</f>
        <v>185</v>
      </c>
      <c r="N250" s="7">
        <f>ROUND( N$2+(('coded NOLH for 23-29 factors'!N249-1)*(N$3-N$2)/256), N$4)</f>
        <v>231</v>
      </c>
      <c r="O250" s="7">
        <f>ROUND( O$2+(('coded NOLH for 23-29 factors'!O249-1)*(O$3-O$2)/256), O$4)</f>
        <v>246</v>
      </c>
      <c r="P250" s="7">
        <f>ROUND( P$2+(('coded NOLH for 23-29 factors'!P249-1)*(P$3-P$2)/256), P$4)</f>
        <v>26</v>
      </c>
      <c r="Q250" s="7">
        <f>ROUND( Q$2+(('coded NOLH for 23-29 factors'!Q249-1)*(Q$3-Q$2)/256), Q$4)</f>
        <v>11</v>
      </c>
      <c r="R250" s="7">
        <f>ROUND( R$2+(('coded NOLH for 23-29 factors'!R249-1)*(R$3-R$2)/256), R$4)</f>
        <v>168</v>
      </c>
      <c r="S250" s="7">
        <f>ROUND( S$2+(('coded NOLH for 23-29 factors'!S249-1)*(S$3-S$2)/256), S$4)</f>
        <v>171</v>
      </c>
      <c r="T250" s="7">
        <f>ROUND( T$2+(('coded NOLH for 23-29 factors'!T249-1)*(T$3-T$2)/256), T$4)</f>
        <v>131</v>
      </c>
      <c r="U250" s="7">
        <f>ROUND( U$2+(('coded NOLH for 23-29 factors'!U249-1)*(U$3-U$2)/256), U$4)</f>
        <v>137</v>
      </c>
      <c r="V250" s="7">
        <f>ROUND( V$2+(('coded NOLH for 23-29 factors'!V249-1)*(V$3-V$2)/256), V$4)</f>
        <v>10</v>
      </c>
      <c r="W250" s="7">
        <f>ROUND( W$2+(('coded NOLH for 23-29 factors'!W249-1)*(W$3-W$2)/256), W$4)</f>
        <v>93</v>
      </c>
      <c r="X250" s="7">
        <f>ROUND( X$2+(('coded NOLH for 23-29 factors'!X249-1)*(X$3-X$2)/256), X$4)</f>
        <v>5</v>
      </c>
      <c r="Y250" s="7">
        <f>ROUND( Y$2+(('coded NOLH for 23-29 factors'!Y249-1)*(Y$3-Y$2)/256), Y$4)</f>
        <v>60</v>
      </c>
      <c r="Z250" s="7">
        <f>ROUND( Z$2+(('coded NOLH for 23-29 factors'!Z249-1)*(Z$3-Z$2)/256), Z$4)</f>
        <v>83</v>
      </c>
      <c r="AA250" s="7">
        <f>ROUND( AA$2+(('coded NOLH for 23-29 factors'!AA249-1)*(AA$3-AA$2)/256), AA$4)</f>
        <v>91</v>
      </c>
      <c r="AB250" s="7">
        <f>ROUND( AB$2+(('coded NOLH for 23-29 factors'!AB249-1)*(AB$3-AB$2)/256), AB$4)</f>
        <v>112</v>
      </c>
      <c r="AC250" s="7">
        <f>ROUND( AC$2+(('coded NOLH for 23-29 factors'!AC249-1)*(AC$3-AC$2)/256), AC$4)</f>
        <v>216</v>
      </c>
      <c r="AD250" s="7">
        <f>ROUND( AD$2+(('coded NOLH for 23-29 factors'!AD249-1)*(AD$3-AD$2)/256), AD$4)</f>
        <v>178</v>
      </c>
    </row>
    <row r="251" spans="2:30" x14ac:dyDescent="0.2">
      <c r="B251" s="7">
        <f>ROUND( B$2+(('coded NOLH for 23-29 factors'!B250-1)*(B$3-B$2)/256), B$4)</f>
        <v>160</v>
      </c>
      <c r="C251" s="7">
        <f>ROUND( C$2+(('coded NOLH for 23-29 factors'!C250-1)*(C$3-C$2)/256), C$4)</f>
        <v>104</v>
      </c>
      <c r="D251" s="7">
        <f>ROUND( D$2+(('coded NOLH for 23-29 factors'!D250-1)*(D$3-D$2)/256), D$4)</f>
        <v>6</v>
      </c>
      <c r="E251" s="7">
        <f>ROUND( E$2+(('coded NOLH for 23-29 factors'!E250-1)*(E$3-E$2)/256), E$4)</f>
        <v>171</v>
      </c>
      <c r="F251" s="7">
        <f>ROUND( F$2+(('coded NOLH for 23-29 factors'!F250-1)*(F$3-F$2)/256), F$4)</f>
        <v>81</v>
      </c>
      <c r="G251" s="7">
        <f>ROUND( G$2+(('coded NOLH for 23-29 factors'!G250-1)*(G$3-G$2)/256), G$4)</f>
        <v>248</v>
      </c>
      <c r="H251" s="7">
        <f>ROUND( H$2+(('coded NOLH for 23-29 factors'!H250-1)*(H$3-H$2)/256), H$4)</f>
        <v>143</v>
      </c>
      <c r="I251" s="7">
        <f>ROUND( I$2+(('coded NOLH for 23-29 factors'!I250-1)*(I$3-I$2)/256), I$4)</f>
        <v>239</v>
      </c>
      <c r="J251" s="7">
        <f>ROUND( J$2+(('coded NOLH for 23-29 factors'!J250-1)*(J$3-J$2)/256), J$4)</f>
        <v>163</v>
      </c>
      <c r="K251" s="7">
        <f>ROUND( K$2+(('coded NOLH for 23-29 factors'!K250-1)*(K$3-K$2)/256), K$4)</f>
        <v>138</v>
      </c>
      <c r="L251" s="7">
        <f>ROUND( L$2+(('coded NOLH for 23-29 factors'!L250-1)*(L$3-L$2)/256), L$4)</f>
        <v>236</v>
      </c>
      <c r="M251" s="7">
        <f>ROUND( M$2+(('coded NOLH for 23-29 factors'!M250-1)*(M$3-M$2)/256), M$4)</f>
        <v>38</v>
      </c>
      <c r="N251" s="7">
        <f>ROUND( N$2+(('coded NOLH for 23-29 factors'!N250-1)*(N$3-N$2)/256), N$4)</f>
        <v>96</v>
      </c>
      <c r="O251" s="7">
        <f>ROUND( O$2+(('coded NOLH for 23-29 factors'!O250-1)*(O$3-O$2)/256), O$4)</f>
        <v>45</v>
      </c>
      <c r="P251" s="7">
        <f>ROUND( P$2+(('coded NOLH for 23-29 factors'!P250-1)*(P$3-P$2)/256), P$4)</f>
        <v>11</v>
      </c>
      <c r="Q251" s="7">
        <f>ROUND( Q$2+(('coded NOLH for 23-29 factors'!Q250-1)*(Q$3-Q$2)/256), Q$4)</f>
        <v>203</v>
      </c>
      <c r="R251" s="7">
        <f>ROUND( R$2+(('coded NOLH for 23-29 factors'!R250-1)*(R$3-R$2)/256), R$4)</f>
        <v>107</v>
      </c>
      <c r="S251" s="7">
        <f>ROUND( S$2+(('coded NOLH for 23-29 factors'!S250-1)*(S$3-S$2)/256), S$4)</f>
        <v>55</v>
      </c>
      <c r="T251" s="7">
        <f>ROUND( T$2+(('coded NOLH for 23-29 factors'!T250-1)*(T$3-T$2)/256), T$4)</f>
        <v>12</v>
      </c>
      <c r="U251" s="7">
        <f>ROUND( U$2+(('coded NOLH for 23-29 factors'!U250-1)*(U$3-U$2)/256), U$4)</f>
        <v>66</v>
      </c>
      <c r="V251" s="7">
        <f>ROUND( V$2+(('coded NOLH for 23-29 factors'!V250-1)*(V$3-V$2)/256), V$4)</f>
        <v>257</v>
      </c>
      <c r="W251" s="7">
        <f>ROUND( W$2+(('coded NOLH for 23-29 factors'!W250-1)*(W$3-W$2)/256), W$4)</f>
        <v>170</v>
      </c>
      <c r="X251" s="7">
        <f>ROUND( X$2+(('coded NOLH for 23-29 factors'!X250-1)*(X$3-X$2)/256), X$4)</f>
        <v>193</v>
      </c>
      <c r="Y251" s="7">
        <f>ROUND( Y$2+(('coded NOLH for 23-29 factors'!Y250-1)*(Y$3-Y$2)/256), Y$4)</f>
        <v>117</v>
      </c>
      <c r="Z251" s="7">
        <f>ROUND( Z$2+(('coded NOLH for 23-29 factors'!Z250-1)*(Z$3-Z$2)/256), Z$4)</f>
        <v>31</v>
      </c>
      <c r="AA251" s="7">
        <f>ROUND( AA$2+(('coded NOLH for 23-29 factors'!AA250-1)*(AA$3-AA$2)/256), AA$4)</f>
        <v>63</v>
      </c>
      <c r="AB251" s="7">
        <f>ROUND( AB$2+(('coded NOLH for 23-29 factors'!AB250-1)*(AB$3-AB$2)/256), AB$4)</f>
        <v>141</v>
      </c>
      <c r="AC251" s="7">
        <f>ROUND( AC$2+(('coded NOLH for 23-29 factors'!AC250-1)*(AC$3-AC$2)/256), AC$4)</f>
        <v>174</v>
      </c>
      <c r="AD251" s="7">
        <f>ROUND( AD$2+(('coded NOLH for 23-29 factors'!AD250-1)*(AD$3-AD$2)/256), AD$4)</f>
        <v>165</v>
      </c>
    </row>
    <row r="252" spans="2:30" x14ac:dyDescent="0.2">
      <c r="B252" s="7">
        <f>ROUND( B$2+(('coded NOLH for 23-29 factors'!B251-1)*(B$3-B$2)/256), B$4)</f>
        <v>154</v>
      </c>
      <c r="C252" s="7">
        <f>ROUND( C$2+(('coded NOLH for 23-29 factors'!C251-1)*(C$3-C$2)/256), C$4)</f>
        <v>160</v>
      </c>
      <c r="D252" s="7">
        <f>ROUND( D$2+(('coded NOLH for 23-29 factors'!D251-1)*(D$3-D$2)/256), D$4)</f>
        <v>116</v>
      </c>
      <c r="E252" s="7">
        <f>ROUND( E$2+(('coded NOLH for 23-29 factors'!E251-1)*(E$3-E$2)/256), E$4)</f>
        <v>132</v>
      </c>
      <c r="F252" s="7">
        <f>ROUND( F$2+(('coded NOLH for 23-29 factors'!F251-1)*(F$3-F$2)/256), F$4)</f>
        <v>13</v>
      </c>
      <c r="G252" s="7">
        <f>ROUND( G$2+(('coded NOLH for 23-29 factors'!G251-1)*(G$3-G$2)/256), G$4)</f>
        <v>212</v>
      </c>
      <c r="H252" s="7">
        <f>ROUND( H$2+(('coded NOLH for 23-29 factors'!H251-1)*(H$3-H$2)/256), H$4)</f>
        <v>168</v>
      </c>
      <c r="I252" s="7">
        <f>ROUND( I$2+(('coded NOLH for 23-29 factors'!I251-1)*(I$3-I$2)/256), I$4)</f>
        <v>222</v>
      </c>
      <c r="J252" s="7">
        <f>ROUND( J$2+(('coded NOLH for 23-29 factors'!J251-1)*(J$3-J$2)/256), J$4)</f>
        <v>20</v>
      </c>
      <c r="K252" s="7">
        <f>ROUND( K$2+(('coded NOLH for 23-29 factors'!K251-1)*(K$3-K$2)/256), K$4)</f>
        <v>192</v>
      </c>
      <c r="L252" s="7">
        <f>ROUND( L$2+(('coded NOLH for 23-29 factors'!L251-1)*(L$3-L$2)/256), L$4)</f>
        <v>70</v>
      </c>
      <c r="M252" s="7">
        <f>ROUND( M$2+(('coded NOLH for 23-29 factors'!M251-1)*(M$3-M$2)/256), M$4)</f>
        <v>240</v>
      </c>
      <c r="N252" s="7">
        <f>ROUND( N$2+(('coded NOLH for 23-29 factors'!N251-1)*(N$3-N$2)/256), N$4)</f>
        <v>143</v>
      </c>
      <c r="O252" s="7">
        <f>ROUND( O$2+(('coded NOLH for 23-29 factors'!O251-1)*(O$3-O$2)/256), O$4)</f>
        <v>240</v>
      </c>
      <c r="P252" s="7">
        <f>ROUND( P$2+(('coded NOLH for 23-29 factors'!P251-1)*(P$3-P$2)/256), P$4)</f>
        <v>150</v>
      </c>
      <c r="Q252" s="7">
        <f>ROUND( Q$2+(('coded NOLH for 23-29 factors'!Q251-1)*(Q$3-Q$2)/256), Q$4)</f>
        <v>153</v>
      </c>
      <c r="R252" s="7">
        <f>ROUND( R$2+(('coded NOLH for 23-29 factors'!R251-1)*(R$3-R$2)/256), R$4)</f>
        <v>81</v>
      </c>
      <c r="S252" s="7">
        <f>ROUND( S$2+(('coded NOLH for 23-29 factors'!S251-1)*(S$3-S$2)/256), S$4)</f>
        <v>38</v>
      </c>
      <c r="T252" s="7">
        <f>ROUND( T$2+(('coded NOLH for 23-29 factors'!T251-1)*(T$3-T$2)/256), T$4)</f>
        <v>104</v>
      </c>
      <c r="U252" s="7">
        <f>ROUND( U$2+(('coded NOLH for 23-29 factors'!U251-1)*(U$3-U$2)/256), U$4)</f>
        <v>9</v>
      </c>
      <c r="V252" s="7">
        <f>ROUND( V$2+(('coded NOLH for 23-29 factors'!V251-1)*(V$3-V$2)/256), V$4)</f>
        <v>188</v>
      </c>
      <c r="W252" s="7">
        <f>ROUND( W$2+(('coded NOLH for 23-29 factors'!W251-1)*(W$3-W$2)/256), W$4)</f>
        <v>206</v>
      </c>
      <c r="X252" s="7">
        <f>ROUND( X$2+(('coded NOLH for 23-29 factors'!X251-1)*(X$3-X$2)/256), X$4)</f>
        <v>243</v>
      </c>
      <c r="Y252" s="7">
        <f>ROUND( Y$2+(('coded NOLH for 23-29 factors'!Y251-1)*(Y$3-Y$2)/256), Y$4)</f>
        <v>24</v>
      </c>
      <c r="Z252" s="7">
        <f>ROUND( Z$2+(('coded NOLH for 23-29 factors'!Z251-1)*(Z$3-Z$2)/256), Z$4)</f>
        <v>39</v>
      </c>
      <c r="AA252" s="7">
        <f>ROUND( AA$2+(('coded NOLH for 23-29 factors'!AA251-1)*(AA$3-AA$2)/256), AA$4)</f>
        <v>107</v>
      </c>
      <c r="AB252" s="7">
        <f>ROUND( AB$2+(('coded NOLH for 23-29 factors'!AB251-1)*(AB$3-AB$2)/256), AB$4)</f>
        <v>248</v>
      </c>
      <c r="AC252" s="7">
        <f>ROUND( AC$2+(('coded NOLH for 23-29 factors'!AC251-1)*(AC$3-AC$2)/256), AC$4)</f>
        <v>138</v>
      </c>
      <c r="AD252" s="7">
        <f>ROUND( AD$2+(('coded NOLH for 23-29 factors'!AD251-1)*(AD$3-AD$2)/256), AD$4)</f>
        <v>231</v>
      </c>
    </row>
    <row r="253" spans="2:30" x14ac:dyDescent="0.2">
      <c r="B253" s="7">
        <f>ROUND( B$2+(('coded NOLH for 23-29 factors'!B252-1)*(B$3-B$2)/256), B$4)</f>
        <v>142</v>
      </c>
      <c r="C253" s="7">
        <f>ROUND( C$2+(('coded NOLH for 23-29 factors'!C252-1)*(C$3-C$2)/256), C$4)</f>
        <v>6</v>
      </c>
      <c r="D253" s="7">
        <f>ROUND( D$2+(('coded NOLH for 23-29 factors'!D252-1)*(D$3-D$2)/256), D$4)</f>
        <v>154</v>
      </c>
      <c r="E253" s="7">
        <f>ROUND( E$2+(('coded NOLH for 23-29 factors'!E252-1)*(E$3-E$2)/256), E$4)</f>
        <v>145</v>
      </c>
      <c r="F253" s="7">
        <f>ROUND( F$2+(('coded NOLH for 23-29 factors'!F252-1)*(F$3-F$2)/256), F$4)</f>
        <v>107</v>
      </c>
      <c r="G253" s="7">
        <f>ROUND( G$2+(('coded NOLH for 23-29 factors'!G252-1)*(G$3-G$2)/256), G$4)</f>
        <v>187</v>
      </c>
      <c r="H253" s="7">
        <f>ROUND( H$2+(('coded NOLH for 23-29 factors'!H252-1)*(H$3-H$2)/256), H$4)</f>
        <v>255</v>
      </c>
      <c r="I253" s="7">
        <f>ROUND( I$2+(('coded NOLH for 23-29 factors'!I252-1)*(I$3-I$2)/256), I$4)</f>
        <v>133</v>
      </c>
      <c r="J253" s="7">
        <f>ROUND( J$2+(('coded NOLH for 23-29 factors'!J252-1)*(J$3-J$2)/256), J$4)</f>
        <v>107</v>
      </c>
      <c r="K253" s="7">
        <f>ROUND( K$2+(('coded NOLH for 23-29 factors'!K252-1)*(K$3-K$2)/256), K$4)</f>
        <v>50</v>
      </c>
      <c r="L253" s="7">
        <f>ROUND( L$2+(('coded NOLH for 23-29 factors'!L252-1)*(L$3-L$2)/256), L$4)</f>
        <v>165</v>
      </c>
      <c r="M253" s="7">
        <f>ROUND( M$2+(('coded NOLH for 23-29 factors'!M252-1)*(M$3-M$2)/256), M$4)</f>
        <v>65</v>
      </c>
      <c r="N253" s="7">
        <f>ROUND( N$2+(('coded NOLH for 23-29 factors'!N252-1)*(N$3-N$2)/256), N$4)</f>
        <v>40</v>
      </c>
      <c r="O253" s="7">
        <f>ROUND( O$2+(('coded NOLH for 23-29 factors'!O252-1)*(O$3-O$2)/256), O$4)</f>
        <v>19</v>
      </c>
      <c r="P253" s="7">
        <f>ROUND( P$2+(('coded NOLH for 23-29 factors'!P252-1)*(P$3-P$2)/256), P$4)</f>
        <v>127</v>
      </c>
      <c r="Q253" s="7">
        <f>ROUND( Q$2+(('coded NOLH for 23-29 factors'!Q252-1)*(Q$3-Q$2)/256), Q$4)</f>
        <v>34</v>
      </c>
      <c r="R253" s="7">
        <f>ROUND( R$2+(('coded NOLH for 23-29 factors'!R252-1)*(R$3-R$2)/256), R$4)</f>
        <v>222</v>
      </c>
      <c r="S253" s="7">
        <f>ROUND( S$2+(('coded NOLH for 23-29 factors'!S252-1)*(S$3-S$2)/256), S$4)</f>
        <v>168</v>
      </c>
      <c r="T253" s="7">
        <f>ROUND( T$2+(('coded NOLH for 23-29 factors'!T252-1)*(T$3-T$2)/256), T$4)</f>
        <v>219</v>
      </c>
      <c r="U253" s="7">
        <f>ROUND( U$2+(('coded NOLH for 23-29 factors'!U252-1)*(U$3-U$2)/256), U$4)</f>
        <v>90</v>
      </c>
      <c r="V253" s="7">
        <f>ROUND( V$2+(('coded NOLH for 23-29 factors'!V252-1)*(V$3-V$2)/256), V$4)</f>
        <v>173</v>
      </c>
      <c r="W253" s="7">
        <f>ROUND( W$2+(('coded NOLH for 23-29 factors'!W252-1)*(W$3-W$2)/256), W$4)</f>
        <v>235</v>
      </c>
      <c r="X253" s="7">
        <f>ROUND( X$2+(('coded NOLH for 23-29 factors'!X252-1)*(X$3-X$2)/256), X$4)</f>
        <v>204</v>
      </c>
      <c r="Y253" s="7">
        <f>ROUND( Y$2+(('coded NOLH for 23-29 factors'!Y252-1)*(Y$3-Y$2)/256), Y$4)</f>
        <v>38</v>
      </c>
      <c r="Z253" s="7">
        <f>ROUND( Z$2+(('coded NOLH for 23-29 factors'!Z252-1)*(Z$3-Z$2)/256), Z$4)</f>
        <v>63</v>
      </c>
      <c r="AA253" s="7">
        <f>ROUND( AA$2+(('coded NOLH for 23-29 factors'!AA252-1)*(AA$3-AA$2)/256), AA$4)</f>
        <v>24</v>
      </c>
      <c r="AB253" s="7">
        <f>ROUND( AB$2+(('coded NOLH for 23-29 factors'!AB252-1)*(AB$3-AB$2)/256), AB$4)</f>
        <v>142</v>
      </c>
      <c r="AC253" s="7">
        <f>ROUND( AC$2+(('coded NOLH for 23-29 factors'!AC252-1)*(AC$3-AC$2)/256), AC$4)</f>
        <v>184</v>
      </c>
      <c r="AD253" s="7">
        <f>ROUND( AD$2+(('coded NOLH for 23-29 factors'!AD252-1)*(AD$3-AD$2)/256), AD$4)</f>
        <v>140</v>
      </c>
    </row>
    <row r="254" spans="2:30" x14ac:dyDescent="0.2">
      <c r="B254" s="7">
        <f>ROUND( B$2+(('coded NOLH for 23-29 factors'!B253-1)*(B$3-B$2)/256), B$4)</f>
        <v>252</v>
      </c>
      <c r="C254" s="7">
        <f>ROUND( C$2+(('coded NOLH for 23-29 factors'!C253-1)*(C$3-C$2)/256), C$4)</f>
        <v>142</v>
      </c>
      <c r="D254" s="7">
        <f>ROUND( D$2+(('coded NOLH for 23-29 factors'!D253-1)*(D$3-D$2)/256), D$4)</f>
        <v>160</v>
      </c>
      <c r="E254" s="7">
        <f>ROUND( E$2+(('coded NOLH for 23-29 factors'!E253-1)*(E$3-E$2)/256), E$4)</f>
        <v>220</v>
      </c>
      <c r="F254" s="7">
        <f>ROUND( F$2+(('coded NOLH for 23-29 factors'!F253-1)*(F$3-F$2)/256), F$4)</f>
        <v>83</v>
      </c>
      <c r="G254" s="7">
        <f>ROUND( G$2+(('coded NOLH for 23-29 factors'!G253-1)*(G$3-G$2)/256), G$4)</f>
        <v>169</v>
      </c>
      <c r="H254" s="7">
        <f>ROUND( H$2+(('coded NOLH for 23-29 factors'!H253-1)*(H$3-H$2)/256), H$4)</f>
        <v>218</v>
      </c>
      <c r="I254" s="7">
        <f>ROUND( I$2+(('coded NOLH for 23-29 factors'!I253-1)*(I$3-I$2)/256), I$4)</f>
        <v>238</v>
      </c>
      <c r="J254" s="7">
        <f>ROUND( J$2+(('coded NOLH for 23-29 factors'!J253-1)*(J$3-J$2)/256), J$4)</f>
        <v>156</v>
      </c>
      <c r="K254" s="7">
        <f>ROUND( K$2+(('coded NOLH for 23-29 factors'!K253-1)*(K$3-K$2)/256), K$4)</f>
        <v>156</v>
      </c>
      <c r="L254" s="7">
        <f>ROUND( L$2+(('coded NOLH for 23-29 factors'!L253-1)*(L$3-L$2)/256), L$4)</f>
        <v>106</v>
      </c>
      <c r="M254" s="7">
        <f>ROUND( M$2+(('coded NOLH for 23-29 factors'!M253-1)*(M$3-M$2)/256), M$4)</f>
        <v>146</v>
      </c>
      <c r="N254" s="7">
        <f>ROUND( N$2+(('coded NOLH for 23-29 factors'!N253-1)*(N$3-N$2)/256), N$4)</f>
        <v>255</v>
      </c>
      <c r="O254" s="7">
        <f>ROUND( O$2+(('coded NOLH for 23-29 factors'!O253-1)*(O$3-O$2)/256), O$4)</f>
        <v>135</v>
      </c>
      <c r="P254" s="7">
        <f>ROUND( P$2+(('coded NOLH for 23-29 factors'!P253-1)*(P$3-P$2)/256), P$4)</f>
        <v>200</v>
      </c>
      <c r="Q254" s="7">
        <f>ROUND( Q$2+(('coded NOLH for 23-29 factors'!Q253-1)*(Q$3-Q$2)/256), Q$4)</f>
        <v>80</v>
      </c>
      <c r="R254" s="7">
        <f>ROUND( R$2+(('coded NOLH for 23-29 factors'!R253-1)*(R$3-R$2)/256), R$4)</f>
        <v>249</v>
      </c>
      <c r="S254" s="7">
        <f>ROUND( S$2+(('coded NOLH for 23-29 factors'!S253-1)*(S$3-S$2)/256), S$4)</f>
        <v>160</v>
      </c>
      <c r="T254" s="7">
        <f>ROUND( T$2+(('coded NOLH for 23-29 factors'!T253-1)*(T$3-T$2)/256), T$4)</f>
        <v>207</v>
      </c>
      <c r="U254" s="7">
        <f>ROUND( U$2+(('coded NOLH for 23-29 factors'!U253-1)*(U$3-U$2)/256), U$4)</f>
        <v>14</v>
      </c>
      <c r="V254" s="7">
        <f>ROUND( V$2+(('coded NOLH for 23-29 factors'!V253-1)*(V$3-V$2)/256), V$4)</f>
        <v>204</v>
      </c>
      <c r="W254" s="7">
        <f>ROUND( W$2+(('coded NOLH for 23-29 factors'!W253-1)*(W$3-W$2)/256), W$4)</f>
        <v>124</v>
      </c>
      <c r="X254" s="7">
        <f>ROUND( X$2+(('coded NOLH for 23-29 factors'!X253-1)*(X$3-X$2)/256), X$4)</f>
        <v>164</v>
      </c>
      <c r="Y254" s="7">
        <f>ROUND( Y$2+(('coded NOLH for 23-29 factors'!Y253-1)*(Y$3-Y$2)/256), Y$4)</f>
        <v>22</v>
      </c>
      <c r="Z254" s="7">
        <f>ROUND( Z$2+(('coded NOLH for 23-29 factors'!Z253-1)*(Z$3-Z$2)/256), Z$4)</f>
        <v>54</v>
      </c>
      <c r="AA254" s="7">
        <f>ROUND( AA$2+(('coded NOLH for 23-29 factors'!AA253-1)*(AA$3-AA$2)/256), AA$4)</f>
        <v>98</v>
      </c>
      <c r="AB254" s="7">
        <f>ROUND( AB$2+(('coded NOLH for 23-29 factors'!AB253-1)*(AB$3-AB$2)/256), AB$4)</f>
        <v>159</v>
      </c>
      <c r="AC254" s="7">
        <f>ROUND( AC$2+(('coded NOLH for 23-29 factors'!AC253-1)*(AC$3-AC$2)/256), AC$4)</f>
        <v>207</v>
      </c>
      <c r="AD254" s="7">
        <f>ROUND( AD$2+(('coded NOLH for 23-29 factors'!AD253-1)*(AD$3-AD$2)/256), AD$4)</f>
        <v>191</v>
      </c>
    </row>
    <row r="255" spans="2:30" x14ac:dyDescent="0.2">
      <c r="B255" s="7">
        <f>ROUND( B$2+(('coded NOLH for 23-29 factors'!B254-1)*(B$3-B$2)/256), B$4)</f>
        <v>175</v>
      </c>
      <c r="C255" s="7">
        <f>ROUND( C$2+(('coded NOLH for 23-29 factors'!C254-1)*(C$3-C$2)/256), C$4)</f>
        <v>107</v>
      </c>
      <c r="D255" s="7">
        <f>ROUND( D$2+(('coded NOLH for 23-29 factors'!D254-1)*(D$3-D$2)/256), D$4)</f>
        <v>81</v>
      </c>
      <c r="E255" s="7">
        <f>ROUND( E$2+(('coded NOLH for 23-29 factors'!E254-1)*(E$3-E$2)/256), E$4)</f>
        <v>33</v>
      </c>
      <c r="F255" s="7">
        <f>ROUND( F$2+(('coded NOLH for 23-29 factors'!F254-1)*(F$3-F$2)/256), F$4)</f>
        <v>252</v>
      </c>
      <c r="G255" s="7">
        <f>ROUND( G$2+(('coded NOLH for 23-29 factors'!G254-1)*(G$3-G$2)/256), G$4)</f>
        <v>256</v>
      </c>
      <c r="H255" s="7">
        <f>ROUND( H$2+(('coded NOLH for 23-29 factors'!H254-1)*(H$3-H$2)/256), H$4)</f>
        <v>195</v>
      </c>
      <c r="I255" s="7">
        <f>ROUND( I$2+(('coded NOLH for 23-29 factors'!I254-1)*(I$3-I$2)/256), I$4)</f>
        <v>158</v>
      </c>
      <c r="J255" s="7">
        <f>ROUND( J$2+(('coded NOLH for 23-29 factors'!J254-1)*(J$3-J$2)/256), J$4)</f>
        <v>257</v>
      </c>
      <c r="K255" s="7">
        <f>ROUND( K$2+(('coded NOLH for 23-29 factors'!K254-1)*(K$3-K$2)/256), K$4)</f>
        <v>221</v>
      </c>
      <c r="L255" s="7">
        <f>ROUND( L$2+(('coded NOLH for 23-29 factors'!L254-1)*(L$3-L$2)/256), L$4)</f>
        <v>95</v>
      </c>
      <c r="M255" s="7">
        <f>ROUND( M$2+(('coded NOLH for 23-29 factors'!M254-1)*(M$3-M$2)/256), M$4)</f>
        <v>41</v>
      </c>
      <c r="N255" s="7">
        <f>ROUND( N$2+(('coded NOLH for 23-29 factors'!N254-1)*(N$3-N$2)/256), N$4)</f>
        <v>67</v>
      </c>
      <c r="O255" s="7">
        <f>ROUND( O$2+(('coded NOLH for 23-29 factors'!O254-1)*(O$3-O$2)/256), O$4)</f>
        <v>32</v>
      </c>
      <c r="P255" s="7">
        <f>ROUND( P$2+(('coded NOLH for 23-29 factors'!P254-1)*(P$3-P$2)/256), P$4)</f>
        <v>216</v>
      </c>
      <c r="Q255" s="7">
        <f>ROUND( Q$2+(('coded NOLH for 23-29 factors'!Q254-1)*(Q$3-Q$2)/256), Q$4)</f>
        <v>128</v>
      </c>
      <c r="R255" s="7">
        <f>ROUND( R$2+(('coded NOLH for 23-29 factors'!R254-1)*(R$3-R$2)/256), R$4)</f>
        <v>83</v>
      </c>
      <c r="S255" s="7">
        <f>ROUND( S$2+(('coded NOLH for 23-29 factors'!S254-1)*(S$3-S$2)/256), S$4)</f>
        <v>7</v>
      </c>
      <c r="T255" s="7">
        <f>ROUND( T$2+(('coded NOLH for 23-29 factors'!T254-1)*(T$3-T$2)/256), T$4)</f>
        <v>86</v>
      </c>
      <c r="U255" s="7">
        <f>ROUND( U$2+(('coded NOLH for 23-29 factors'!U254-1)*(U$3-U$2)/256), U$4)</f>
        <v>74</v>
      </c>
      <c r="V255" s="7">
        <f>ROUND( V$2+(('coded NOLH for 23-29 factors'!V254-1)*(V$3-V$2)/256), V$4)</f>
        <v>32</v>
      </c>
      <c r="W255" s="7">
        <f>ROUND( W$2+(('coded NOLH for 23-29 factors'!W254-1)*(W$3-W$2)/256), W$4)</f>
        <v>7</v>
      </c>
      <c r="X255" s="7">
        <f>ROUND( X$2+(('coded NOLH for 23-29 factors'!X254-1)*(X$3-X$2)/256), X$4)</f>
        <v>90</v>
      </c>
      <c r="Y255" s="7">
        <f>ROUND( Y$2+(('coded NOLH for 23-29 factors'!Y254-1)*(Y$3-Y$2)/256), Y$4)</f>
        <v>164</v>
      </c>
      <c r="Z255" s="7">
        <f>ROUND( Z$2+(('coded NOLH for 23-29 factors'!Z254-1)*(Z$3-Z$2)/256), Z$4)</f>
        <v>211</v>
      </c>
      <c r="AA255" s="7">
        <f>ROUND( AA$2+(('coded NOLH for 23-29 factors'!AA254-1)*(AA$3-AA$2)/256), AA$4)</f>
        <v>182</v>
      </c>
      <c r="AB255" s="7">
        <f>ROUND( AB$2+(('coded NOLH for 23-29 factors'!AB254-1)*(AB$3-AB$2)/256), AB$4)</f>
        <v>170</v>
      </c>
      <c r="AC255" s="7">
        <f>ROUND( AC$2+(('coded NOLH for 23-29 factors'!AC254-1)*(AC$3-AC$2)/256), AC$4)</f>
        <v>204</v>
      </c>
      <c r="AD255" s="7">
        <f>ROUND( AD$2+(('coded NOLH for 23-29 factors'!AD254-1)*(AD$3-AD$2)/256), AD$4)</f>
        <v>208</v>
      </c>
    </row>
    <row r="256" spans="2:30" x14ac:dyDescent="0.2">
      <c r="B256" s="7">
        <f>ROUND( B$2+(('coded NOLH for 23-29 factors'!B255-1)*(B$3-B$2)/256), B$4)</f>
        <v>151</v>
      </c>
      <c r="C256" s="7">
        <f>ROUND( C$2+(('coded NOLH for 23-29 factors'!C255-1)*(C$3-C$2)/256), C$4)</f>
        <v>175</v>
      </c>
      <c r="D256" s="7">
        <f>ROUND( D$2+(('coded NOLH for 23-29 factors'!D255-1)*(D$3-D$2)/256), D$4)</f>
        <v>13</v>
      </c>
      <c r="E256" s="7">
        <f>ROUND( E$2+(('coded NOLH for 23-29 factors'!E255-1)*(E$3-E$2)/256), E$4)</f>
        <v>41</v>
      </c>
      <c r="F256" s="7">
        <f>ROUND( F$2+(('coded NOLH for 23-29 factors'!F255-1)*(F$3-F$2)/256), F$4)</f>
        <v>142</v>
      </c>
      <c r="G256" s="7">
        <f>ROUND( G$2+(('coded NOLH for 23-29 factors'!G255-1)*(G$3-G$2)/256), G$4)</f>
        <v>228</v>
      </c>
      <c r="H256" s="7">
        <f>ROUND( H$2+(('coded NOLH for 23-29 factors'!H255-1)*(H$3-H$2)/256), H$4)</f>
        <v>211</v>
      </c>
      <c r="I256" s="7">
        <f>ROUND( I$2+(('coded NOLH for 23-29 factors'!I255-1)*(I$3-I$2)/256), I$4)</f>
        <v>246</v>
      </c>
      <c r="J256" s="7">
        <f>ROUND( J$2+(('coded NOLH for 23-29 factors'!J255-1)*(J$3-J$2)/256), J$4)</f>
        <v>114</v>
      </c>
      <c r="K256" s="7">
        <f>ROUND( K$2+(('coded NOLH for 23-29 factors'!K255-1)*(K$3-K$2)/256), K$4)</f>
        <v>35</v>
      </c>
      <c r="L256" s="7">
        <f>ROUND( L$2+(('coded NOLH for 23-29 factors'!L255-1)*(L$3-L$2)/256), L$4)</f>
        <v>223</v>
      </c>
      <c r="M256" s="7">
        <f>ROUND( M$2+(('coded NOLH for 23-29 factors'!M255-1)*(M$3-M$2)/256), M$4)</f>
        <v>256</v>
      </c>
      <c r="N256" s="7">
        <f>ROUND( N$2+(('coded NOLH for 23-29 factors'!N255-1)*(N$3-N$2)/256), N$4)</f>
        <v>201</v>
      </c>
      <c r="O256" s="7">
        <f>ROUND( O$2+(('coded NOLH for 23-29 factors'!O255-1)*(O$3-O$2)/256), O$4)</f>
        <v>179</v>
      </c>
      <c r="P256" s="7">
        <f>ROUND( P$2+(('coded NOLH for 23-29 factors'!P255-1)*(P$3-P$2)/256), P$4)</f>
        <v>249</v>
      </c>
      <c r="Q256" s="7">
        <f>ROUND( Q$2+(('coded NOLH for 23-29 factors'!Q255-1)*(Q$3-Q$2)/256), Q$4)</f>
        <v>82</v>
      </c>
      <c r="R256" s="7">
        <f>ROUND( R$2+(('coded NOLH for 23-29 factors'!R255-1)*(R$3-R$2)/256), R$4)</f>
        <v>41</v>
      </c>
      <c r="S256" s="7">
        <f>ROUND( S$2+(('coded NOLH for 23-29 factors'!S255-1)*(S$3-S$2)/256), S$4)</f>
        <v>104</v>
      </c>
      <c r="T256" s="7">
        <f>ROUND( T$2+(('coded NOLH for 23-29 factors'!T255-1)*(T$3-T$2)/256), T$4)</f>
        <v>105</v>
      </c>
      <c r="U256" s="7">
        <f>ROUND( U$2+(('coded NOLH for 23-29 factors'!U255-1)*(U$3-U$2)/256), U$4)</f>
        <v>108</v>
      </c>
      <c r="V256" s="7">
        <f>ROUND( V$2+(('coded NOLH for 23-29 factors'!V255-1)*(V$3-V$2)/256), V$4)</f>
        <v>48</v>
      </c>
      <c r="W256" s="7">
        <f>ROUND( W$2+(('coded NOLH for 23-29 factors'!W255-1)*(W$3-W$2)/256), W$4)</f>
        <v>73</v>
      </c>
      <c r="X256" s="7">
        <f>ROUND( X$2+(('coded NOLH for 23-29 factors'!X255-1)*(X$3-X$2)/256), X$4)</f>
        <v>32</v>
      </c>
      <c r="Y256" s="7">
        <f>ROUND( Y$2+(('coded NOLH for 23-29 factors'!Y255-1)*(Y$3-Y$2)/256), Y$4)</f>
        <v>196</v>
      </c>
      <c r="Z256" s="7">
        <f>ROUND( Z$2+(('coded NOLH for 23-29 factors'!Z255-1)*(Z$3-Z$2)/256), Z$4)</f>
        <v>251</v>
      </c>
      <c r="AA256" s="7">
        <f>ROUND( AA$2+(('coded NOLH for 23-29 factors'!AA255-1)*(AA$3-AA$2)/256), AA$4)</f>
        <v>144</v>
      </c>
      <c r="AB256" s="7">
        <f>ROUND( AB$2+(('coded NOLH for 23-29 factors'!AB255-1)*(AB$3-AB$2)/256), AB$4)</f>
        <v>169</v>
      </c>
      <c r="AC256" s="7">
        <f>ROUND( AC$2+(('coded NOLH for 23-29 factors'!AC255-1)*(AC$3-AC$2)/256), AC$4)</f>
        <v>128</v>
      </c>
      <c r="AD256" s="7">
        <f>ROUND( AD$2+(('coded NOLH for 23-29 factors'!AD255-1)*(AD$3-AD$2)/256), AD$4)</f>
        <v>159</v>
      </c>
    </row>
    <row r="257" spans="2:30" x14ac:dyDescent="0.2">
      <c r="B257" s="7">
        <f>ROUND( B$2+(('coded NOLH for 23-29 factors'!B256-1)*(B$3-B$2)/256), B$4)</f>
        <v>245</v>
      </c>
      <c r="C257" s="7">
        <f>ROUND( C$2+(('coded NOLH for 23-29 factors'!C256-1)*(C$3-C$2)/256), C$4)</f>
        <v>81</v>
      </c>
      <c r="D257" s="7">
        <f>ROUND( D$2+(('coded NOLH for 23-29 factors'!D256-1)*(D$3-D$2)/256), D$4)</f>
        <v>151</v>
      </c>
      <c r="E257" s="7">
        <f>ROUND( E$2+(('coded NOLH for 23-29 factors'!E256-1)*(E$3-E$2)/256), E$4)</f>
        <v>29</v>
      </c>
      <c r="F257" s="7">
        <f>ROUND( F$2+(('coded NOLH for 23-29 factors'!F256-1)*(F$3-F$2)/256), F$4)</f>
        <v>154</v>
      </c>
      <c r="G257" s="7">
        <f>ROUND( G$2+(('coded NOLH for 23-29 factors'!G256-1)*(G$3-G$2)/256), G$4)</f>
        <v>208</v>
      </c>
      <c r="H257" s="7">
        <f>ROUND( H$2+(('coded NOLH for 23-29 factors'!H256-1)*(H$3-H$2)/256), H$4)</f>
        <v>213</v>
      </c>
      <c r="I257" s="7">
        <f>ROUND( I$2+(('coded NOLH for 23-29 factors'!I256-1)*(I$3-I$2)/256), I$4)</f>
        <v>144</v>
      </c>
      <c r="J257" s="7">
        <f>ROUND( J$2+(('coded NOLH for 23-29 factors'!J256-1)*(J$3-J$2)/256), J$4)</f>
        <v>106</v>
      </c>
      <c r="K257" s="7">
        <f>ROUND( K$2+(('coded NOLH for 23-29 factors'!K256-1)*(K$3-K$2)/256), K$4)</f>
        <v>255</v>
      </c>
      <c r="L257" s="7">
        <f>ROUND( L$2+(('coded NOLH for 23-29 factors'!L256-1)*(L$3-L$2)/256), L$4)</f>
        <v>82</v>
      </c>
      <c r="M257" s="7">
        <f>ROUND( M$2+(('coded NOLH for 23-29 factors'!M256-1)*(M$3-M$2)/256), M$4)</f>
        <v>124</v>
      </c>
      <c r="N257" s="7">
        <f>ROUND( N$2+(('coded NOLH for 23-29 factors'!N256-1)*(N$3-N$2)/256), N$4)</f>
        <v>36</v>
      </c>
      <c r="O257" s="7">
        <f>ROUND( O$2+(('coded NOLH for 23-29 factors'!O256-1)*(O$3-O$2)/256), O$4)</f>
        <v>102</v>
      </c>
      <c r="P257" s="7">
        <f>ROUND( P$2+(('coded NOLH for 23-29 factors'!P256-1)*(P$3-P$2)/256), P$4)</f>
        <v>25</v>
      </c>
      <c r="Q257" s="7">
        <f>ROUND( Q$2+(('coded NOLH for 23-29 factors'!Q256-1)*(Q$3-Q$2)/256), Q$4)</f>
        <v>174</v>
      </c>
      <c r="R257" s="7">
        <f>ROUND( R$2+(('coded NOLH for 23-29 factors'!R256-1)*(R$3-R$2)/256), R$4)</f>
        <v>200</v>
      </c>
      <c r="S257" s="7">
        <f>ROUND( S$2+(('coded NOLH for 23-29 factors'!S256-1)*(S$3-S$2)/256), S$4)</f>
        <v>211</v>
      </c>
      <c r="T257" s="7">
        <f>ROUND( T$2+(('coded NOLH for 23-29 factors'!T256-1)*(T$3-T$2)/256), T$4)</f>
        <v>249</v>
      </c>
      <c r="U257" s="7">
        <f>ROUND( U$2+(('coded NOLH for 23-29 factors'!U256-1)*(U$3-U$2)/256), U$4)</f>
        <v>147</v>
      </c>
      <c r="V257" s="7">
        <f>ROUND( V$2+(('coded NOLH for 23-29 factors'!V256-1)*(V$3-V$2)/256), V$4)</f>
        <v>87</v>
      </c>
      <c r="W257" s="7">
        <f>ROUND( W$2+(('coded NOLH for 23-29 factors'!W256-1)*(W$3-W$2)/256), W$4)</f>
        <v>34</v>
      </c>
      <c r="X257" s="7">
        <f>ROUND( X$2+(('coded NOLH for 23-29 factors'!X256-1)*(X$3-X$2)/256), X$4)</f>
        <v>57</v>
      </c>
      <c r="Y257" s="7">
        <f>ROUND( Y$2+(('coded NOLH for 23-29 factors'!Y256-1)*(Y$3-Y$2)/256), Y$4)</f>
        <v>194</v>
      </c>
      <c r="Z257" s="7">
        <f>ROUND( Z$2+(('coded NOLH for 23-29 factors'!Z256-1)*(Z$3-Z$2)/256), Z$4)</f>
        <v>181</v>
      </c>
      <c r="AA257" s="7">
        <f>ROUND( AA$2+(('coded NOLH for 23-29 factors'!AA256-1)*(AA$3-AA$2)/256), AA$4)</f>
        <v>192</v>
      </c>
      <c r="AB257" s="7">
        <f>ROUND( AB$2+(('coded NOLH for 23-29 factors'!AB256-1)*(AB$3-AB$2)/256), AB$4)</f>
        <v>179</v>
      </c>
      <c r="AC257" s="7">
        <f>ROUND( AC$2+(('coded NOLH for 23-29 factors'!AC256-1)*(AC$3-AC$2)/256), AC$4)</f>
        <v>225</v>
      </c>
      <c r="AD257" s="7">
        <f>ROUND( AD$2+(('coded NOLH for 23-29 factors'!AD256-1)*(AD$3-AD$2)/256), AD$4)</f>
        <v>204</v>
      </c>
    </row>
    <row r="258" spans="2:30" x14ac:dyDescent="0.2">
      <c r="B258" s="7">
        <f>ROUND( B$2+(('coded NOLH for 23-29 factors'!B257-1)*(B$3-B$2)/256), B$4)</f>
        <v>177</v>
      </c>
      <c r="C258" s="7">
        <f>ROUND( C$2+(('coded NOLH for 23-29 factors'!C257-1)*(C$3-C$2)/256), C$4)</f>
        <v>245</v>
      </c>
      <c r="D258" s="7">
        <f>ROUND( D$2+(('coded NOLH for 23-29 factors'!D257-1)*(D$3-D$2)/256), D$4)</f>
        <v>175</v>
      </c>
      <c r="E258" s="7">
        <f>ROUND( E$2+(('coded NOLH for 23-29 factors'!E257-1)*(E$3-E$2)/256), E$4)</f>
        <v>14</v>
      </c>
      <c r="F258" s="7">
        <f>ROUND( F$2+(('coded NOLH for 23-29 factors'!F257-1)*(F$3-F$2)/256), F$4)</f>
        <v>160</v>
      </c>
      <c r="G258" s="7">
        <f>ROUND( G$2+(('coded NOLH for 23-29 factors'!G257-1)*(G$3-G$2)/256), G$4)</f>
        <v>140</v>
      </c>
      <c r="H258" s="7">
        <f>ROUND( H$2+(('coded NOLH for 23-29 factors'!H257-1)*(H$3-H$2)/256), H$4)</f>
        <v>230</v>
      </c>
      <c r="I258" s="7">
        <f>ROUND( I$2+(('coded NOLH for 23-29 factors'!I257-1)*(I$3-I$2)/256), I$4)</f>
        <v>163</v>
      </c>
      <c r="J258" s="7">
        <f>ROUND( J$2+(('coded NOLH for 23-29 factors'!J257-1)*(J$3-J$2)/256), J$4)</f>
        <v>157</v>
      </c>
      <c r="K258" s="7">
        <f>ROUND( K$2+(('coded NOLH for 23-29 factors'!K257-1)*(K$3-K$2)/256), K$4)</f>
        <v>28</v>
      </c>
      <c r="L258" s="7">
        <f>ROUND( L$2+(('coded NOLH for 23-29 factors'!L257-1)*(L$3-L$2)/256), L$4)</f>
        <v>137</v>
      </c>
      <c r="M258" s="7">
        <f>ROUND( M$2+(('coded NOLH for 23-29 factors'!M257-1)*(M$3-M$2)/256), M$4)</f>
        <v>210</v>
      </c>
      <c r="N258" s="7">
        <f>ROUND( N$2+(('coded NOLH for 23-29 factors'!N257-1)*(N$3-N$2)/256), N$4)</f>
        <v>221</v>
      </c>
      <c r="O258" s="7">
        <f>ROUND( O$2+(('coded NOLH for 23-29 factors'!O257-1)*(O$3-O$2)/256), O$4)</f>
        <v>146</v>
      </c>
      <c r="P258" s="7">
        <f>ROUND( P$2+(('coded NOLH for 23-29 factors'!P257-1)*(P$3-P$2)/256), P$4)</f>
        <v>33</v>
      </c>
      <c r="Q258" s="7">
        <f>ROUND( Q$2+(('coded NOLH for 23-29 factors'!Q257-1)*(Q$3-Q$2)/256), Q$4)</f>
        <v>229</v>
      </c>
      <c r="R258" s="7">
        <f>ROUND( R$2+(('coded NOLH for 23-29 factors'!R257-1)*(R$3-R$2)/256), R$4)</f>
        <v>248</v>
      </c>
      <c r="S258" s="7">
        <f>ROUND( S$2+(('coded NOLH for 23-29 factors'!S257-1)*(S$3-S$2)/256), S$4)</f>
        <v>221</v>
      </c>
      <c r="T258" s="7">
        <f>ROUND( T$2+(('coded NOLH for 23-29 factors'!T257-1)*(T$3-T$2)/256), T$4)</f>
        <v>163</v>
      </c>
      <c r="U258" s="7">
        <f>ROUND( U$2+(('coded NOLH for 23-29 factors'!U257-1)*(U$3-U$2)/256), U$4)</f>
        <v>58</v>
      </c>
      <c r="V258" s="7">
        <f>ROUND( V$2+(('coded NOLH for 23-29 factors'!V257-1)*(V$3-V$2)/256), V$4)</f>
        <v>80</v>
      </c>
      <c r="W258" s="7">
        <f>ROUND( W$2+(('coded NOLH for 23-29 factors'!W257-1)*(W$3-W$2)/256), W$4)</f>
        <v>72</v>
      </c>
      <c r="X258" s="7">
        <f>ROUND( X$2+(('coded NOLH for 23-29 factors'!X257-1)*(X$3-X$2)/256), X$4)</f>
        <v>128</v>
      </c>
      <c r="Y258" s="7">
        <f>ROUND( Y$2+(('coded NOLH for 23-29 factors'!Y257-1)*(Y$3-Y$2)/256), Y$4)</f>
        <v>249</v>
      </c>
      <c r="Z258" s="7">
        <f>ROUND( Z$2+(('coded NOLH for 23-29 factors'!Z257-1)*(Z$3-Z$2)/256), Z$4)</f>
        <v>140</v>
      </c>
      <c r="AA258" s="7">
        <f>ROUND( AA$2+(('coded NOLH for 23-29 factors'!AA257-1)*(AA$3-AA$2)/256), AA$4)</f>
        <v>254</v>
      </c>
      <c r="AB258" s="7">
        <f>ROUND( AB$2+(('coded NOLH for 23-29 factors'!AB257-1)*(AB$3-AB$2)/256), AB$4)</f>
        <v>168</v>
      </c>
      <c r="AC258" s="7">
        <f>ROUND( AC$2+(('coded NOLH for 23-29 factors'!AC257-1)*(AC$3-AC$2)/256), AC$4)</f>
        <v>215</v>
      </c>
      <c r="AD258" s="7">
        <f>ROUND( AD$2+(('coded NOLH for 23-29 factors'!AD257-1)*(AD$3-AD$2)/256), AD$4)</f>
        <v>221</v>
      </c>
    </row>
    <row r="259" spans="2:30" x14ac:dyDescent="0.2">
      <c r="B259" s="7">
        <f>ROUND( B$2+(('coded NOLH for 23-29 factors'!B258-1)*(B$3-B$2)/256), B$4)</f>
        <v>244</v>
      </c>
      <c r="C259" s="7">
        <f>ROUND( C$2+(('coded NOLH for 23-29 factors'!C258-1)*(C$3-C$2)/256), C$4)</f>
        <v>29</v>
      </c>
      <c r="D259" s="7">
        <f>ROUND( D$2+(('coded NOLH for 23-29 factors'!D258-1)*(D$3-D$2)/256), D$4)</f>
        <v>33</v>
      </c>
      <c r="E259" s="7">
        <f>ROUND( E$2+(('coded NOLH for 23-29 factors'!E258-1)*(E$3-E$2)/256), E$4)</f>
        <v>177</v>
      </c>
      <c r="F259" s="7">
        <f>ROUND( F$2+(('coded NOLH for 23-29 factors'!F258-1)*(F$3-F$2)/256), F$4)</f>
        <v>171</v>
      </c>
      <c r="G259" s="7">
        <f>ROUND( G$2+(('coded NOLH for 23-29 factors'!G258-1)*(G$3-G$2)/256), G$4)</f>
        <v>199</v>
      </c>
      <c r="H259" s="7">
        <f>ROUND( H$2+(('coded NOLH for 23-29 factors'!H258-1)*(H$3-H$2)/256), H$4)</f>
        <v>181</v>
      </c>
      <c r="I259" s="7">
        <f>ROUND( I$2+(('coded NOLH for 23-29 factors'!I258-1)*(I$3-I$2)/256), I$4)</f>
        <v>153</v>
      </c>
      <c r="J259" s="7">
        <f>ROUND( J$2+(('coded NOLH for 23-29 factors'!J258-1)*(J$3-J$2)/256), J$4)</f>
        <v>226</v>
      </c>
      <c r="K259" s="7">
        <f>ROUND( K$2+(('coded NOLH for 23-29 factors'!K258-1)*(K$3-K$2)/256), K$4)</f>
        <v>11</v>
      </c>
      <c r="L259" s="7">
        <f>ROUND( L$2+(('coded NOLH for 23-29 factors'!L258-1)*(L$3-L$2)/256), L$4)</f>
        <v>118</v>
      </c>
      <c r="M259" s="7">
        <f>ROUND( M$2+(('coded NOLH for 23-29 factors'!M258-1)*(M$3-M$2)/256), M$4)</f>
        <v>118</v>
      </c>
      <c r="N259" s="7">
        <f>ROUND( N$2+(('coded NOLH for 23-29 factors'!N258-1)*(N$3-N$2)/256), N$4)</f>
        <v>52</v>
      </c>
      <c r="O259" s="7">
        <f>ROUND( O$2+(('coded NOLH for 23-29 factors'!O258-1)*(O$3-O$2)/256), O$4)</f>
        <v>58</v>
      </c>
      <c r="P259" s="7">
        <f>ROUND( P$2+(('coded NOLH for 23-29 factors'!P258-1)*(P$3-P$2)/256), P$4)</f>
        <v>76</v>
      </c>
      <c r="Q259" s="7">
        <f>ROUND( Q$2+(('coded NOLH for 23-29 factors'!Q258-1)*(Q$3-Q$2)/256), Q$4)</f>
        <v>52</v>
      </c>
      <c r="R259" s="7">
        <f>ROUND( R$2+(('coded NOLH for 23-29 factors'!R258-1)*(R$3-R$2)/256), R$4)</f>
        <v>25</v>
      </c>
      <c r="S259" s="7">
        <f>ROUND( S$2+(('coded NOLH for 23-29 factors'!S258-1)*(S$3-S$2)/256), S$4)</f>
        <v>10</v>
      </c>
      <c r="T259" s="7">
        <f>ROUND( T$2+(('coded NOLH for 23-29 factors'!T258-1)*(T$3-T$2)/256), T$4)</f>
        <v>92</v>
      </c>
      <c r="U259" s="7">
        <f>ROUND( U$2+(('coded NOLH for 23-29 factors'!U258-1)*(U$3-U$2)/256), U$4)</f>
        <v>199</v>
      </c>
      <c r="V259" s="7">
        <f>ROUND( V$2+(('coded NOLH for 23-29 factors'!V258-1)*(V$3-V$2)/256), V$4)</f>
        <v>157</v>
      </c>
      <c r="W259" s="7">
        <f>ROUND( W$2+(('coded NOLH for 23-29 factors'!W258-1)*(W$3-W$2)/256), W$4)</f>
        <v>223</v>
      </c>
      <c r="X259" s="7">
        <f>ROUND( X$2+(('coded NOLH for 23-29 factors'!X258-1)*(X$3-X$2)/256), X$4)</f>
        <v>147</v>
      </c>
      <c r="Y259" s="7">
        <f>ROUND( Y$2+(('coded NOLH for 23-29 factors'!Y258-1)*(Y$3-Y$2)/256), Y$4)</f>
        <v>250</v>
      </c>
      <c r="Z259" s="7">
        <f>ROUND( Z$2+(('coded NOLH for 23-29 factors'!Z258-1)*(Z$3-Z$2)/256), Z$4)</f>
        <v>178</v>
      </c>
      <c r="AA259" s="7">
        <f>ROUND( AA$2+(('coded NOLH for 23-29 factors'!AA258-1)*(AA$3-AA$2)/256), AA$4)</f>
        <v>205</v>
      </c>
      <c r="AB259" s="7">
        <f>ROUND( AB$2+(('coded NOLH for 23-29 factors'!AB258-1)*(AB$3-AB$2)/256), AB$4)</f>
        <v>252</v>
      </c>
      <c r="AC259" s="7">
        <f>ROUND( AC$2+(('coded NOLH for 23-29 factors'!AC258-1)*(AC$3-AC$2)/256), AC$4)</f>
        <v>242</v>
      </c>
      <c r="AD259" s="7">
        <f>ROUND( AD$2+(('coded NOLH for 23-29 factors'!AD258-1)*(AD$3-AD$2)/256), AD$4)</f>
        <v>226</v>
      </c>
    </row>
    <row r="260" spans="2:30" x14ac:dyDescent="0.2">
      <c r="B260" s="7">
        <f>ROUND( B$2+(('coded NOLH for 23-29 factors'!B259-1)*(B$3-B$2)/256), B$4)</f>
        <v>229</v>
      </c>
      <c r="C260" s="7">
        <f>ROUND( C$2+(('coded NOLH for 23-29 factors'!C259-1)*(C$3-C$2)/256), C$4)</f>
        <v>244</v>
      </c>
      <c r="D260" s="7">
        <f>ROUND( D$2+(('coded NOLH for 23-29 factors'!D259-1)*(D$3-D$2)/256), D$4)</f>
        <v>41</v>
      </c>
      <c r="E260" s="7">
        <f>ROUND( E$2+(('coded NOLH for 23-29 factors'!E259-1)*(E$3-E$2)/256), E$4)</f>
        <v>245</v>
      </c>
      <c r="F260" s="7">
        <f>ROUND( F$2+(('coded NOLH for 23-29 factors'!F259-1)*(F$3-F$2)/256), F$4)</f>
        <v>132</v>
      </c>
      <c r="G260" s="7">
        <f>ROUND( G$2+(('coded NOLH for 23-29 factors'!G259-1)*(G$3-G$2)/256), G$4)</f>
        <v>148</v>
      </c>
      <c r="H260" s="7">
        <f>ROUND( H$2+(('coded NOLH for 23-29 factors'!H259-1)*(H$3-H$2)/256), H$4)</f>
        <v>207</v>
      </c>
      <c r="I260" s="7">
        <f>ROUND( I$2+(('coded NOLH for 23-29 factors'!I259-1)*(I$3-I$2)/256), I$4)</f>
        <v>216</v>
      </c>
      <c r="J260" s="7">
        <f>ROUND( J$2+(('coded NOLH for 23-29 factors'!J259-1)*(J$3-J$2)/256), J$4)</f>
        <v>29</v>
      </c>
      <c r="K260" s="7">
        <f>ROUND( K$2+(('coded NOLH for 23-29 factors'!K259-1)*(K$3-K$2)/256), K$4)</f>
        <v>166</v>
      </c>
      <c r="L260" s="7">
        <f>ROUND( L$2+(('coded NOLH for 23-29 factors'!L259-1)*(L$3-L$2)/256), L$4)</f>
        <v>172</v>
      </c>
      <c r="M260" s="7">
        <f>ROUND( M$2+(('coded NOLH for 23-29 factors'!M259-1)*(M$3-M$2)/256), M$4)</f>
        <v>187</v>
      </c>
      <c r="N260" s="7">
        <f>ROUND( N$2+(('coded NOLH for 23-29 factors'!N259-1)*(N$3-N$2)/256), N$4)</f>
        <v>177</v>
      </c>
      <c r="O260" s="7">
        <f>ROUND( O$2+(('coded NOLH for 23-29 factors'!O259-1)*(O$3-O$2)/256), O$4)</f>
        <v>161</v>
      </c>
      <c r="P260" s="7">
        <f>ROUND( P$2+(('coded NOLH for 23-29 factors'!P259-1)*(P$3-P$2)/256), P$4)</f>
        <v>117</v>
      </c>
      <c r="Q260" s="7">
        <f>ROUND( Q$2+(('coded NOLH for 23-29 factors'!Q259-1)*(Q$3-Q$2)/256), Q$4)</f>
        <v>125</v>
      </c>
      <c r="R260" s="7">
        <f>ROUND( R$2+(('coded NOLH for 23-29 factors'!R259-1)*(R$3-R$2)/256), R$4)</f>
        <v>28</v>
      </c>
      <c r="S260" s="7">
        <f>ROUND( S$2+(('coded NOLH for 23-29 factors'!S259-1)*(S$3-S$2)/256), S$4)</f>
        <v>111</v>
      </c>
      <c r="T260" s="7">
        <f>ROUND( T$2+(('coded NOLH for 23-29 factors'!T259-1)*(T$3-T$2)/256), T$4)</f>
        <v>11</v>
      </c>
      <c r="U260" s="7">
        <f>ROUND( U$2+(('coded NOLH for 23-29 factors'!U259-1)*(U$3-U$2)/256), U$4)</f>
        <v>143</v>
      </c>
      <c r="V260" s="7">
        <f>ROUND( V$2+(('coded NOLH for 23-29 factors'!V259-1)*(V$3-V$2)/256), V$4)</f>
        <v>250</v>
      </c>
      <c r="W260" s="7">
        <f>ROUND( W$2+(('coded NOLH for 23-29 factors'!W259-1)*(W$3-W$2)/256), W$4)</f>
        <v>207</v>
      </c>
      <c r="X260" s="7">
        <f>ROUND( X$2+(('coded NOLH for 23-29 factors'!X259-1)*(X$3-X$2)/256), X$4)</f>
        <v>142</v>
      </c>
      <c r="Y260" s="7">
        <f>ROUND( Y$2+(('coded NOLH for 23-29 factors'!Y259-1)*(Y$3-Y$2)/256), Y$4)</f>
        <v>192</v>
      </c>
      <c r="Z260" s="7">
        <f>ROUND( Z$2+(('coded NOLH for 23-29 factors'!Z259-1)*(Z$3-Z$2)/256), Z$4)</f>
        <v>236</v>
      </c>
      <c r="AA260" s="7">
        <f>ROUND( AA$2+(('coded NOLH for 23-29 factors'!AA259-1)*(AA$3-AA$2)/256), AA$4)</f>
        <v>243</v>
      </c>
      <c r="AB260" s="7">
        <f>ROUND( AB$2+(('coded NOLH for 23-29 factors'!AB259-1)*(AB$3-AB$2)/256), AB$4)</f>
        <v>164</v>
      </c>
      <c r="AC260" s="7">
        <f>ROUND( AC$2+(('coded NOLH for 23-29 factors'!AC259-1)*(AC$3-AC$2)/256), AC$4)</f>
        <v>201</v>
      </c>
      <c r="AD260" s="7">
        <f>ROUND( AD$2+(('coded NOLH for 23-29 factors'!AD259-1)*(AD$3-AD$2)/256), AD$4)</f>
        <v>198</v>
      </c>
    </row>
    <row r="261" spans="2:30" x14ac:dyDescent="0.2">
      <c r="B261" s="7">
        <f>ROUND( B$2+(('coded NOLH for 23-29 factors'!B260-1)*(B$3-B$2)/256), B$4)</f>
        <v>217</v>
      </c>
      <c r="C261" s="7">
        <f>ROUND( C$2+(('coded NOLH for 23-29 factors'!C260-1)*(C$3-C$2)/256), C$4)</f>
        <v>33</v>
      </c>
      <c r="D261" s="7">
        <f>ROUND( D$2+(('coded NOLH for 23-29 factors'!D260-1)*(D$3-D$2)/256), D$4)</f>
        <v>229</v>
      </c>
      <c r="E261" s="7">
        <f>ROUND( E$2+(('coded NOLH for 23-29 factors'!E260-1)*(E$3-E$2)/256), E$4)</f>
        <v>151</v>
      </c>
      <c r="F261" s="7">
        <f>ROUND( F$2+(('coded NOLH for 23-29 factors'!F260-1)*(F$3-F$2)/256), F$4)</f>
        <v>145</v>
      </c>
      <c r="G261" s="7">
        <f>ROUND( G$2+(('coded NOLH for 23-29 factors'!G260-1)*(G$3-G$2)/256), G$4)</f>
        <v>234</v>
      </c>
      <c r="H261" s="7">
        <f>ROUND( H$2+(('coded NOLH for 23-29 factors'!H260-1)*(H$3-H$2)/256), H$4)</f>
        <v>164</v>
      </c>
      <c r="I261" s="7">
        <f>ROUND( I$2+(('coded NOLH for 23-29 factors'!I260-1)*(I$3-I$2)/256), I$4)</f>
        <v>227</v>
      </c>
      <c r="J261" s="7">
        <f>ROUND( J$2+(('coded NOLH for 23-29 factors'!J260-1)*(J$3-J$2)/256), J$4)</f>
        <v>33</v>
      </c>
      <c r="K261" s="7">
        <f>ROUND( K$2+(('coded NOLH for 23-29 factors'!K260-1)*(K$3-K$2)/256), K$4)</f>
        <v>105</v>
      </c>
      <c r="L261" s="7">
        <f>ROUND( L$2+(('coded NOLH for 23-29 factors'!L260-1)*(L$3-L$2)/256), L$4)</f>
        <v>30</v>
      </c>
      <c r="M261" s="7">
        <f>ROUND( M$2+(('coded NOLH for 23-29 factors'!M260-1)*(M$3-M$2)/256), M$4)</f>
        <v>3</v>
      </c>
      <c r="N261" s="7">
        <f>ROUND( N$2+(('coded NOLH for 23-29 factors'!N260-1)*(N$3-N$2)/256), N$4)</f>
        <v>31</v>
      </c>
      <c r="O261" s="7">
        <f>ROUND( O$2+(('coded NOLH for 23-29 factors'!O260-1)*(O$3-O$2)/256), O$4)</f>
        <v>107</v>
      </c>
      <c r="P261" s="7">
        <f>ROUND( P$2+(('coded NOLH for 23-29 factors'!P260-1)*(P$3-P$2)/256), P$4)</f>
        <v>239</v>
      </c>
      <c r="Q261" s="7">
        <f>ROUND( Q$2+(('coded NOLH for 23-29 factors'!Q260-1)*(Q$3-Q$2)/256), Q$4)</f>
        <v>152</v>
      </c>
      <c r="R261" s="7">
        <f>ROUND( R$2+(('coded NOLH for 23-29 factors'!R260-1)*(R$3-R$2)/256), R$4)</f>
        <v>157</v>
      </c>
      <c r="S261" s="7">
        <f>ROUND( S$2+(('coded NOLH for 23-29 factors'!S260-1)*(S$3-S$2)/256), S$4)</f>
        <v>202</v>
      </c>
      <c r="T261" s="7">
        <f>ROUND( T$2+(('coded NOLH for 23-29 factors'!T260-1)*(T$3-T$2)/256), T$4)</f>
        <v>208</v>
      </c>
      <c r="U261" s="7">
        <f>ROUND( U$2+(('coded NOLH for 23-29 factors'!U260-1)*(U$3-U$2)/256), U$4)</f>
        <v>177</v>
      </c>
      <c r="V261" s="7">
        <f>ROUND( V$2+(('coded NOLH for 23-29 factors'!V260-1)*(V$3-V$2)/256), V$4)</f>
        <v>165</v>
      </c>
      <c r="W261" s="7">
        <f>ROUND( W$2+(('coded NOLH for 23-29 factors'!W260-1)*(W$3-W$2)/256), W$4)</f>
        <v>200</v>
      </c>
      <c r="X261" s="7">
        <f>ROUND( X$2+(('coded NOLH for 23-29 factors'!X260-1)*(X$3-X$2)/256), X$4)</f>
        <v>245</v>
      </c>
      <c r="Y261" s="7">
        <f>ROUND( Y$2+(('coded NOLH for 23-29 factors'!Y260-1)*(Y$3-Y$2)/256), Y$4)</f>
        <v>217</v>
      </c>
      <c r="Z261" s="7">
        <f>ROUND( Z$2+(('coded NOLH for 23-29 factors'!Z260-1)*(Z$3-Z$2)/256), Z$4)</f>
        <v>256</v>
      </c>
      <c r="AA261" s="7">
        <f>ROUND( AA$2+(('coded NOLH for 23-29 factors'!AA260-1)*(AA$3-AA$2)/256), AA$4)</f>
        <v>187</v>
      </c>
      <c r="AB261" s="7">
        <f>ROUND( AB$2+(('coded NOLH for 23-29 factors'!AB260-1)*(AB$3-AB$2)/256), AB$4)</f>
        <v>152</v>
      </c>
      <c r="AC261" s="7">
        <f>ROUND( AC$2+(('coded NOLH for 23-29 factors'!AC260-1)*(AC$3-AC$2)/256), AC$4)</f>
        <v>137</v>
      </c>
      <c r="AD261" s="7">
        <f>ROUND( AD$2+(('coded NOLH for 23-29 factors'!AD260-1)*(AD$3-AD$2)/256), AD$4)</f>
        <v>255</v>
      </c>
    </row>
    <row r="262" spans="2:30" x14ac:dyDescent="0.2">
      <c r="B262" s="7">
        <f>ROUND( B$2+(('coded NOLH for 23-29 factors'!B261-1)*(B$3-B$2)/256), B$4)</f>
        <v>225</v>
      </c>
      <c r="C262" s="7">
        <f>ROUND( C$2+(('coded NOLH for 23-29 factors'!C261-1)*(C$3-C$2)/256), C$4)</f>
        <v>217</v>
      </c>
      <c r="D262" s="7">
        <f>ROUND( D$2+(('coded NOLH for 23-29 factors'!D261-1)*(D$3-D$2)/256), D$4)</f>
        <v>244</v>
      </c>
      <c r="E262" s="7">
        <f>ROUND( E$2+(('coded NOLH for 23-29 factors'!E261-1)*(E$3-E$2)/256), E$4)</f>
        <v>175</v>
      </c>
      <c r="F262" s="7">
        <f>ROUND( F$2+(('coded NOLH for 23-29 factors'!F261-1)*(F$3-F$2)/256), F$4)</f>
        <v>220</v>
      </c>
      <c r="G262" s="7">
        <f>ROUND( G$2+(('coded NOLH for 23-29 factors'!G261-1)*(G$3-G$2)/256), G$4)</f>
        <v>240</v>
      </c>
      <c r="H262" s="7">
        <f>ROUND( H$2+(('coded NOLH for 23-29 factors'!H261-1)*(H$3-H$2)/256), H$4)</f>
        <v>235</v>
      </c>
      <c r="I262" s="7">
        <f>ROUND( I$2+(('coded NOLH for 23-29 factors'!I261-1)*(I$3-I$2)/256), I$4)</f>
        <v>155</v>
      </c>
      <c r="J262" s="7">
        <f>ROUND( J$2+(('coded NOLH for 23-29 factors'!J261-1)*(J$3-J$2)/256), J$4)</f>
        <v>241</v>
      </c>
      <c r="K262" s="7">
        <f>ROUND( K$2+(('coded NOLH for 23-29 factors'!K261-1)*(K$3-K$2)/256), K$4)</f>
        <v>162</v>
      </c>
      <c r="L262" s="7">
        <f>ROUND( L$2+(('coded NOLH for 23-29 factors'!L261-1)*(L$3-L$2)/256), L$4)</f>
        <v>144</v>
      </c>
      <c r="M262" s="7">
        <f>ROUND( M$2+(('coded NOLH for 23-29 factors'!M261-1)*(M$3-M$2)/256), M$4)</f>
        <v>202</v>
      </c>
      <c r="N262" s="7">
        <f>ROUND( N$2+(('coded NOLH for 23-29 factors'!N261-1)*(N$3-N$2)/256), N$4)</f>
        <v>184</v>
      </c>
      <c r="O262" s="7">
        <f>ROUND( O$2+(('coded NOLH for 23-29 factors'!O261-1)*(O$3-O$2)/256), O$4)</f>
        <v>235</v>
      </c>
      <c r="P262" s="7">
        <f>ROUND( P$2+(('coded NOLH for 23-29 factors'!P261-1)*(P$3-P$2)/256), P$4)</f>
        <v>161</v>
      </c>
      <c r="Q262" s="7">
        <f>ROUND( Q$2+(('coded NOLH for 23-29 factors'!Q261-1)*(Q$3-Q$2)/256), Q$4)</f>
        <v>182</v>
      </c>
      <c r="R262" s="7">
        <f>ROUND( R$2+(('coded NOLH for 23-29 factors'!R261-1)*(R$3-R$2)/256), R$4)</f>
        <v>193</v>
      </c>
      <c r="S262" s="7">
        <f>ROUND( S$2+(('coded NOLH for 23-29 factors'!S261-1)*(S$3-S$2)/256), S$4)</f>
        <v>216</v>
      </c>
      <c r="T262" s="7">
        <f>ROUND( T$2+(('coded NOLH for 23-29 factors'!T261-1)*(T$3-T$2)/256), T$4)</f>
        <v>130</v>
      </c>
      <c r="U262" s="7">
        <f>ROUND( U$2+(('coded NOLH for 23-29 factors'!U261-1)*(U$3-U$2)/256), U$4)</f>
        <v>210</v>
      </c>
      <c r="V262" s="7">
        <f>ROUND( V$2+(('coded NOLH for 23-29 factors'!V261-1)*(V$3-V$2)/256), V$4)</f>
        <v>256</v>
      </c>
      <c r="W262" s="7">
        <f>ROUND( W$2+(('coded NOLH for 23-29 factors'!W261-1)*(W$3-W$2)/256), W$4)</f>
        <v>179</v>
      </c>
      <c r="X262" s="7">
        <f>ROUND( X$2+(('coded NOLH for 23-29 factors'!X261-1)*(X$3-X$2)/256), X$4)</f>
        <v>190</v>
      </c>
      <c r="Y262" s="7">
        <f>ROUND( Y$2+(('coded NOLH for 23-29 factors'!Y261-1)*(Y$3-Y$2)/256), Y$4)</f>
        <v>174</v>
      </c>
      <c r="Z262" s="7">
        <f>ROUND( Z$2+(('coded NOLH for 23-29 factors'!Z261-1)*(Z$3-Z$2)/256), Z$4)</f>
        <v>115</v>
      </c>
      <c r="AA262" s="7">
        <f>ROUND( AA$2+(('coded NOLH for 23-29 factors'!AA261-1)*(AA$3-AA$2)/256), AA$4)</f>
        <v>132</v>
      </c>
      <c r="AB262" s="7">
        <f>ROUND( AB$2+(('coded NOLH for 23-29 factors'!AB261-1)*(AB$3-AB$2)/256), AB$4)</f>
        <v>140</v>
      </c>
      <c r="AC262" s="7">
        <f>ROUND( AC$2+(('coded NOLH for 23-29 factors'!AC261-1)*(AC$3-AC$2)/256), AC$4)</f>
        <v>243</v>
      </c>
      <c r="AD262" s="7">
        <f>ROUND( AD$2+(('coded NOLH for 23-29 factors'!AD261-1)*(AD$3-AD$2)/256), AD$4)</f>
        <v>256</v>
      </c>
    </row>
  </sheetData>
  <sheetProtection sheet="1" objects="1" scenarios="1"/>
  <phoneticPr fontId="1"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2.75" x14ac:dyDescent="0.2"/>
  <cols>
    <col min="1" max="1" width="9.140625" customWidth="1"/>
  </cols>
  <sheetData/>
  <phoneticPr fontId="1"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A2" sqref="A2"/>
    </sheetView>
  </sheetViews>
  <sheetFormatPr defaultColWidth="8.85546875" defaultRowHeight="12.75" x14ac:dyDescent="0.2"/>
  <cols>
    <col min="1" max="1" width="17.28515625" customWidth="1"/>
  </cols>
  <sheetData>
    <row r="1" spans="1:8" x14ac:dyDescent="0.2">
      <c r="A1" t="s">
        <v>27</v>
      </c>
      <c r="B1" t="s">
        <v>3</v>
      </c>
      <c r="C1" t="s">
        <v>4</v>
      </c>
      <c r="D1" t="s">
        <v>5</v>
      </c>
      <c r="E1" t="s">
        <v>1</v>
      </c>
      <c r="F1" t="s">
        <v>2</v>
      </c>
      <c r="G1" t="s">
        <v>6</v>
      </c>
      <c r="H1" t="s">
        <v>0</v>
      </c>
    </row>
    <row r="5" spans="1:8" x14ac:dyDescent="0.2">
      <c r="B5" s="5">
        <v>6</v>
      </c>
      <c r="C5" s="5">
        <v>17</v>
      </c>
      <c r="D5" s="5">
        <v>14</v>
      </c>
      <c r="E5" s="5">
        <v>7</v>
      </c>
      <c r="F5" s="5">
        <v>5</v>
      </c>
      <c r="G5" s="5">
        <v>16</v>
      </c>
      <c r="H5" s="5">
        <v>10</v>
      </c>
    </row>
    <row r="6" spans="1:8" x14ac:dyDescent="0.2">
      <c r="B6" s="5">
        <v>2</v>
      </c>
      <c r="C6" s="5">
        <v>5</v>
      </c>
      <c r="D6" s="5">
        <v>15</v>
      </c>
      <c r="E6" s="5">
        <v>10</v>
      </c>
      <c r="F6" s="5">
        <v>1</v>
      </c>
      <c r="G6" s="5">
        <v>6</v>
      </c>
      <c r="H6" s="5">
        <v>11</v>
      </c>
    </row>
    <row r="7" spans="1:8" x14ac:dyDescent="0.2">
      <c r="B7" s="5">
        <v>3</v>
      </c>
      <c r="C7" s="5">
        <v>8</v>
      </c>
      <c r="D7" s="5">
        <v>2</v>
      </c>
      <c r="E7" s="5">
        <v>5</v>
      </c>
      <c r="F7" s="5">
        <v>11</v>
      </c>
      <c r="G7" s="5">
        <v>14</v>
      </c>
      <c r="H7" s="5">
        <v>17</v>
      </c>
    </row>
    <row r="8" spans="1:8" x14ac:dyDescent="0.2">
      <c r="B8" s="5">
        <v>4</v>
      </c>
      <c r="C8" s="5">
        <v>11</v>
      </c>
      <c r="D8" s="5">
        <v>6</v>
      </c>
      <c r="E8" s="5">
        <v>17</v>
      </c>
      <c r="F8" s="5">
        <v>10</v>
      </c>
      <c r="G8" s="5">
        <v>3</v>
      </c>
      <c r="H8" s="5">
        <v>13</v>
      </c>
    </row>
    <row r="9" spans="1:8" x14ac:dyDescent="0.2">
      <c r="B9" s="5">
        <v>13</v>
      </c>
      <c r="C9" s="5">
        <v>16</v>
      </c>
      <c r="D9" s="5">
        <v>8</v>
      </c>
      <c r="E9" s="5">
        <v>3</v>
      </c>
      <c r="F9" s="5">
        <v>6</v>
      </c>
      <c r="G9" s="5">
        <v>1</v>
      </c>
      <c r="H9" s="5">
        <v>14</v>
      </c>
    </row>
    <row r="10" spans="1:8" x14ac:dyDescent="0.2">
      <c r="B10" s="5">
        <v>17</v>
      </c>
      <c r="C10" s="5">
        <v>6</v>
      </c>
      <c r="D10" s="5">
        <v>7</v>
      </c>
      <c r="E10" s="5">
        <v>14</v>
      </c>
      <c r="F10" s="5">
        <v>2</v>
      </c>
      <c r="G10" s="5">
        <v>13</v>
      </c>
      <c r="H10" s="5">
        <v>15</v>
      </c>
    </row>
    <row r="11" spans="1:8" x14ac:dyDescent="0.2">
      <c r="B11" s="5">
        <v>11</v>
      </c>
      <c r="C11" s="5">
        <v>4</v>
      </c>
      <c r="D11" s="5">
        <v>17</v>
      </c>
      <c r="E11" s="5">
        <v>6</v>
      </c>
      <c r="F11" s="5">
        <v>15</v>
      </c>
      <c r="G11" s="5">
        <v>8</v>
      </c>
      <c r="H11" s="5">
        <v>16</v>
      </c>
    </row>
    <row r="12" spans="1:8" x14ac:dyDescent="0.2">
      <c r="B12" s="5">
        <v>10</v>
      </c>
      <c r="C12" s="5">
        <v>15</v>
      </c>
      <c r="D12" s="5">
        <v>13</v>
      </c>
      <c r="E12" s="5">
        <v>16</v>
      </c>
      <c r="F12" s="5">
        <v>14</v>
      </c>
      <c r="G12" s="5">
        <v>11</v>
      </c>
      <c r="H12" s="5">
        <v>12</v>
      </c>
    </row>
    <row r="13" spans="1:8" x14ac:dyDescent="0.2">
      <c r="B13" s="5">
        <v>9</v>
      </c>
      <c r="C13" s="5">
        <v>9</v>
      </c>
      <c r="D13" s="5">
        <v>9</v>
      </c>
      <c r="E13" s="5">
        <v>9</v>
      </c>
      <c r="F13" s="5">
        <v>9</v>
      </c>
      <c r="G13" s="5">
        <v>9</v>
      </c>
      <c r="H13" s="5">
        <v>9</v>
      </c>
    </row>
    <row r="14" spans="1:8" x14ac:dyDescent="0.2">
      <c r="B14" s="5">
        <v>12</v>
      </c>
      <c r="C14" s="5">
        <v>1</v>
      </c>
      <c r="D14" s="5">
        <v>4</v>
      </c>
      <c r="E14" s="5">
        <v>11</v>
      </c>
      <c r="F14" s="5">
        <v>13</v>
      </c>
      <c r="G14" s="5">
        <v>2</v>
      </c>
      <c r="H14" s="5">
        <v>8</v>
      </c>
    </row>
    <row r="15" spans="1:8" x14ac:dyDescent="0.2">
      <c r="B15" s="5">
        <v>16</v>
      </c>
      <c r="C15" s="5">
        <v>13</v>
      </c>
      <c r="D15" s="5">
        <v>3</v>
      </c>
      <c r="E15" s="5">
        <v>8</v>
      </c>
      <c r="F15" s="5">
        <v>17</v>
      </c>
      <c r="G15" s="5">
        <v>12</v>
      </c>
      <c r="H15" s="5">
        <v>7</v>
      </c>
    </row>
    <row r="16" spans="1:8" x14ac:dyDescent="0.2">
      <c r="B16" s="5">
        <v>15</v>
      </c>
      <c r="C16" s="5">
        <v>10</v>
      </c>
      <c r="D16" s="5">
        <v>16</v>
      </c>
      <c r="E16" s="5">
        <v>13</v>
      </c>
      <c r="F16" s="5">
        <v>7</v>
      </c>
      <c r="G16" s="5">
        <v>4</v>
      </c>
      <c r="H16" s="5">
        <v>1</v>
      </c>
    </row>
    <row r="17" spans="2:8" x14ac:dyDescent="0.2">
      <c r="B17" s="5">
        <v>14</v>
      </c>
      <c r="C17" s="5">
        <v>7</v>
      </c>
      <c r="D17" s="5">
        <v>12</v>
      </c>
      <c r="E17" s="5">
        <v>1</v>
      </c>
      <c r="F17" s="5">
        <v>8</v>
      </c>
      <c r="G17" s="5">
        <v>15</v>
      </c>
      <c r="H17" s="5">
        <v>5</v>
      </c>
    </row>
    <row r="18" spans="2:8" x14ac:dyDescent="0.2">
      <c r="B18" s="5">
        <v>5</v>
      </c>
      <c r="C18" s="5">
        <v>2</v>
      </c>
      <c r="D18" s="5">
        <v>10</v>
      </c>
      <c r="E18" s="5">
        <v>15</v>
      </c>
      <c r="F18" s="5">
        <v>12</v>
      </c>
      <c r="G18" s="5">
        <v>17</v>
      </c>
      <c r="H18" s="5">
        <v>4</v>
      </c>
    </row>
    <row r="19" spans="2:8" x14ac:dyDescent="0.2">
      <c r="B19" s="5">
        <v>1</v>
      </c>
      <c r="C19" s="5">
        <v>12</v>
      </c>
      <c r="D19" s="5">
        <v>11</v>
      </c>
      <c r="E19" s="5">
        <v>4</v>
      </c>
      <c r="F19" s="5">
        <v>16</v>
      </c>
      <c r="G19" s="5">
        <v>5</v>
      </c>
      <c r="H19" s="5">
        <v>3</v>
      </c>
    </row>
    <row r="20" spans="2:8" x14ac:dyDescent="0.2">
      <c r="B20" s="5">
        <v>7</v>
      </c>
      <c r="C20" s="5">
        <v>14</v>
      </c>
      <c r="D20" s="5">
        <v>1</v>
      </c>
      <c r="E20" s="5">
        <v>12</v>
      </c>
      <c r="F20" s="5">
        <v>3</v>
      </c>
      <c r="G20" s="5">
        <v>10</v>
      </c>
      <c r="H20" s="5">
        <v>2</v>
      </c>
    </row>
    <row r="21" spans="2:8" x14ac:dyDescent="0.2">
      <c r="B21" s="5">
        <v>8</v>
      </c>
      <c r="C21" s="5">
        <v>3</v>
      </c>
      <c r="D21" s="5">
        <v>5</v>
      </c>
      <c r="E21" s="5">
        <v>2</v>
      </c>
      <c r="F21" s="5">
        <v>4</v>
      </c>
      <c r="G21" s="5">
        <v>7</v>
      </c>
      <c r="H21" s="5">
        <v>6</v>
      </c>
    </row>
  </sheetData>
  <sheetProtection sheet="1" objects="1" scenarios="1"/>
  <phoneticPr fontId="1"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zoomScale="175" zoomScaleNormal="175" workbookViewId="0">
      <selection activeCell="K14" sqref="K14"/>
    </sheetView>
  </sheetViews>
  <sheetFormatPr defaultColWidth="8.85546875" defaultRowHeight="12.75" x14ac:dyDescent="0.2"/>
  <cols>
    <col min="1" max="1" width="12.42578125" customWidth="1"/>
  </cols>
  <sheetData>
    <row r="1" spans="1:8" x14ac:dyDescent="0.2">
      <c r="A1" s="1"/>
    </row>
    <row r="2" spans="1:8" s="4" customFormat="1" x14ac:dyDescent="0.2">
      <c r="A2" s="4" t="s">
        <v>23</v>
      </c>
      <c r="B2" s="20">
        <v>2</v>
      </c>
      <c r="C2" s="20">
        <v>5</v>
      </c>
      <c r="D2" s="20">
        <v>2</v>
      </c>
      <c r="E2" s="20">
        <v>0.1</v>
      </c>
      <c r="F2" s="20">
        <v>0.1</v>
      </c>
      <c r="G2" s="20">
        <v>0.1</v>
      </c>
      <c r="H2" s="20">
        <v>0.05</v>
      </c>
    </row>
    <row r="3" spans="1:8" s="4" customFormat="1" x14ac:dyDescent="0.2">
      <c r="A3" s="4" t="s">
        <v>24</v>
      </c>
      <c r="B3" s="20">
        <v>7</v>
      </c>
      <c r="C3" s="20">
        <v>20</v>
      </c>
      <c r="D3" s="20">
        <v>10</v>
      </c>
      <c r="E3" s="20">
        <v>0.7</v>
      </c>
      <c r="F3" s="20">
        <v>0.7</v>
      </c>
      <c r="G3" s="20">
        <v>0.7</v>
      </c>
      <c r="H3" s="20">
        <v>0.2</v>
      </c>
    </row>
    <row r="4" spans="1:8" s="4" customFormat="1" x14ac:dyDescent="0.2">
      <c r="A4" s="4" t="s">
        <v>35</v>
      </c>
      <c r="B4" s="20">
        <v>0</v>
      </c>
      <c r="C4" s="20">
        <v>0</v>
      </c>
      <c r="D4" s="20">
        <v>0</v>
      </c>
      <c r="E4" s="20">
        <v>1</v>
      </c>
      <c r="F4" s="20">
        <v>1</v>
      </c>
      <c r="G4" s="20">
        <v>1</v>
      </c>
      <c r="H4" s="20">
        <v>2</v>
      </c>
    </row>
    <row r="5" spans="1:8" s="4" customFormat="1" x14ac:dyDescent="0.2">
      <c r="A5" s="4" t="s">
        <v>25</v>
      </c>
      <c r="B5" s="21" t="s">
        <v>36</v>
      </c>
      <c r="C5" s="21" t="s">
        <v>37</v>
      </c>
      <c r="D5" s="21" t="s">
        <v>38</v>
      </c>
      <c r="E5" s="21" t="s">
        <v>39</v>
      </c>
      <c r="F5" s="21" t="s">
        <v>40</v>
      </c>
      <c r="G5" s="21" t="s">
        <v>41</v>
      </c>
      <c r="H5" s="21" t="s">
        <v>42</v>
      </c>
    </row>
    <row r="6" spans="1:8" x14ac:dyDescent="0.2">
      <c r="B6" s="6">
        <f>ROUND( B$2+(('coded OLH for 7 or fewer'!B5-1)*(B$3-B$2)/16),B$4)</f>
        <v>4</v>
      </c>
      <c r="C6" s="6">
        <f>ROUND( C$2+(('coded OLH for 7 or fewer'!C5-1)*(C$3-C$2)/16),C$4)</f>
        <v>20</v>
      </c>
      <c r="D6" s="6">
        <f>ROUND( D$2+(('coded OLH for 7 or fewer'!D5-1)*(D$3-D$2)/16),D$4)</f>
        <v>9</v>
      </c>
      <c r="E6" s="6">
        <f>ROUND( E$2+(('coded OLH for 7 or fewer'!E5-1)*(E$3-E$2)/16),E$4)</f>
        <v>0.3</v>
      </c>
      <c r="F6" s="6">
        <f>ROUND( F$2+(('coded OLH for 7 or fewer'!F5-1)*(F$3-F$2)/16),F$4)</f>
        <v>0.3</v>
      </c>
      <c r="G6" s="6">
        <f>ROUND( G$2+(('coded OLH for 7 or fewer'!G5-1)*(G$3-G$2)/16),G$4)</f>
        <v>0.7</v>
      </c>
      <c r="H6" s="6">
        <f>ROUND( H$2+(('coded OLH for 7 or fewer'!H5-1)*(H$3-H$2)/16),H$4)</f>
        <v>0.13</v>
      </c>
    </row>
    <row r="7" spans="1:8" x14ac:dyDescent="0.2">
      <c r="B7" s="6">
        <f>ROUND( B$2+(('coded OLH for 7 or fewer'!B6-1)*(B$3-B$2)/16),B$4)</f>
        <v>2</v>
      </c>
      <c r="C7" s="6">
        <f>ROUND( C$2+(('coded OLH for 7 or fewer'!C6-1)*(C$3-C$2)/16),C$4)</f>
        <v>9</v>
      </c>
      <c r="D7" s="6">
        <f>ROUND( D$2+(('coded OLH for 7 or fewer'!D6-1)*(D$3-D$2)/16),D$4)</f>
        <v>9</v>
      </c>
      <c r="E7" s="6">
        <f>ROUND( E$2+(('coded OLH for 7 or fewer'!E6-1)*(E$3-E$2)/16),E$4)</f>
        <v>0.4</v>
      </c>
      <c r="F7" s="6">
        <f>ROUND( F$2+(('coded OLH for 7 or fewer'!F6-1)*(F$3-F$2)/16),F$4)</f>
        <v>0.1</v>
      </c>
      <c r="G7" s="6">
        <f>ROUND( G$2+(('coded OLH for 7 or fewer'!G6-1)*(G$3-G$2)/16),G$4)</f>
        <v>0.3</v>
      </c>
      <c r="H7" s="6">
        <f>ROUND( H$2+(('coded OLH for 7 or fewer'!H6-1)*(H$3-H$2)/16),H$4)</f>
        <v>0.14000000000000001</v>
      </c>
    </row>
    <row r="8" spans="1:8" x14ac:dyDescent="0.2">
      <c r="B8" s="6">
        <f>ROUND( B$2+(('coded OLH for 7 or fewer'!B7-1)*(B$3-B$2)/16),B$4)</f>
        <v>3</v>
      </c>
      <c r="C8" s="6">
        <f>ROUND( C$2+(('coded OLH for 7 or fewer'!C7-1)*(C$3-C$2)/16),C$4)</f>
        <v>12</v>
      </c>
      <c r="D8" s="6">
        <f>ROUND( D$2+(('coded OLH for 7 or fewer'!D7-1)*(D$3-D$2)/16),D$4)</f>
        <v>3</v>
      </c>
      <c r="E8" s="6">
        <f>ROUND( E$2+(('coded OLH for 7 or fewer'!E7-1)*(E$3-E$2)/16),E$4)</f>
        <v>0.3</v>
      </c>
      <c r="F8" s="6">
        <f>ROUND( F$2+(('coded OLH for 7 or fewer'!F7-1)*(F$3-F$2)/16),F$4)</f>
        <v>0.5</v>
      </c>
      <c r="G8" s="6">
        <f>ROUND( G$2+(('coded OLH for 7 or fewer'!G7-1)*(G$3-G$2)/16),G$4)</f>
        <v>0.6</v>
      </c>
      <c r="H8" s="6">
        <f>ROUND( H$2+(('coded OLH for 7 or fewer'!H7-1)*(H$3-H$2)/16),H$4)</f>
        <v>0.2</v>
      </c>
    </row>
    <row r="9" spans="1:8" x14ac:dyDescent="0.2">
      <c r="B9" s="6">
        <f>ROUND( B$2+(('coded OLH for 7 or fewer'!B8-1)*(B$3-B$2)/16),B$4)</f>
        <v>3</v>
      </c>
      <c r="C9" s="6">
        <f>ROUND( C$2+(('coded OLH for 7 or fewer'!C8-1)*(C$3-C$2)/16),C$4)</f>
        <v>14</v>
      </c>
      <c r="D9" s="6">
        <f>ROUND( D$2+(('coded OLH for 7 or fewer'!D8-1)*(D$3-D$2)/16),D$4)</f>
        <v>5</v>
      </c>
      <c r="E9" s="6">
        <f>ROUND( E$2+(('coded OLH for 7 or fewer'!E8-1)*(E$3-E$2)/16),E$4)</f>
        <v>0.7</v>
      </c>
      <c r="F9" s="6">
        <f>ROUND( F$2+(('coded OLH for 7 or fewer'!F8-1)*(F$3-F$2)/16),F$4)</f>
        <v>0.4</v>
      </c>
      <c r="G9" s="6">
        <f>ROUND( G$2+(('coded OLH for 7 or fewer'!G8-1)*(G$3-G$2)/16),G$4)</f>
        <v>0.2</v>
      </c>
      <c r="H9" s="6">
        <f>ROUND( H$2+(('coded OLH for 7 or fewer'!H8-1)*(H$3-H$2)/16),H$4)</f>
        <v>0.16</v>
      </c>
    </row>
    <row r="10" spans="1:8" x14ac:dyDescent="0.2">
      <c r="B10" s="6">
        <f>ROUND( B$2+(('coded OLH for 7 or fewer'!B9-1)*(B$3-B$2)/16),B$4)</f>
        <v>6</v>
      </c>
      <c r="C10" s="6">
        <f>ROUND( C$2+(('coded OLH for 7 or fewer'!C9-1)*(C$3-C$2)/16),C$4)</f>
        <v>19</v>
      </c>
      <c r="D10" s="6">
        <f>ROUND( D$2+(('coded OLH for 7 or fewer'!D9-1)*(D$3-D$2)/16),D$4)</f>
        <v>6</v>
      </c>
      <c r="E10" s="6">
        <f>ROUND( E$2+(('coded OLH for 7 or fewer'!E9-1)*(E$3-E$2)/16),E$4)</f>
        <v>0.2</v>
      </c>
      <c r="F10" s="6">
        <f>ROUND( F$2+(('coded OLH for 7 or fewer'!F9-1)*(F$3-F$2)/16),F$4)</f>
        <v>0.3</v>
      </c>
      <c r="G10" s="6">
        <f>ROUND( G$2+(('coded OLH for 7 or fewer'!G9-1)*(G$3-G$2)/16),G$4)</f>
        <v>0.1</v>
      </c>
      <c r="H10" s="6">
        <f>ROUND( H$2+(('coded OLH for 7 or fewer'!H9-1)*(H$3-H$2)/16),H$4)</f>
        <v>0.17</v>
      </c>
    </row>
    <row r="11" spans="1:8" x14ac:dyDescent="0.2">
      <c r="B11" s="6">
        <f>ROUND( B$2+(('coded OLH for 7 or fewer'!B10-1)*(B$3-B$2)/16),B$4)</f>
        <v>7</v>
      </c>
      <c r="C11" s="6">
        <f>ROUND( C$2+(('coded OLH for 7 or fewer'!C10-1)*(C$3-C$2)/16),C$4)</f>
        <v>10</v>
      </c>
      <c r="D11" s="6">
        <f>ROUND( D$2+(('coded OLH for 7 or fewer'!D10-1)*(D$3-D$2)/16),D$4)</f>
        <v>5</v>
      </c>
      <c r="E11" s="6">
        <f>ROUND( E$2+(('coded OLH for 7 or fewer'!E10-1)*(E$3-E$2)/16),E$4)</f>
        <v>0.6</v>
      </c>
      <c r="F11" s="6">
        <f>ROUND( F$2+(('coded OLH for 7 or fewer'!F10-1)*(F$3-F$2)/16),F$4)</f>
        <v>0.1</v>
      </c>
      <c r="G11" s="6">
        <f>ROUND( G$2+(('coded OLH for 7 or fewer'!G10-1)*(G$3-G$2)/16),G$4)</f>
        <v>0.6</v>
      </c>
      <c r="H11" s="6">
        <f>ROUND( H$2+(('coded OLH for 7 or fewer'!H10-1)*(H$3-H$2)/16),H$4)</f>
        <v>0.18</v>
      </c>
    </row>
    <row r="12" spans="1:8" x14ac:dyDescent="0.2">
      <c r="B12" s="6">
        <f>ROUND( B$2+(('coded OLH for 7 or fewer'!B11-1)*(B$3-B$2)/16),B$4)</f>
        <v>5</v>
      </c>
      <c r="C12" s="6">
        <f>ROUND( C$2+(('coded OLH for 7 or fewer'!C11-1)*(C$3-C$2)/16),C$4)</f>
        <v>8</v>
      </c>
      <c r="D12" s="6">
        <f>ROUND( D$2+(('coded OLH for 7 or fewer'!D11-1)*(D$3-D$2)/16),D$4)</f>
        <v>10</v>
      </c>
      <c r="E12" s="6">
        <f>ROUND( E$2+(('coded OLH for 7 or fewer'!E11-1)*(E$3-E$2)/16),E$4)</f>
        <v>0.3</v>
      </c>
      <c r="F12" s="6">
        <f>ROUND( F$2+(('coded OLH for 7 or fewer'!F11-1)*(F$3-F$2)/16),F$4)</f>
        <v>0.6</v>
      </c>
      <c r="G12" s="6">
        <f>ROUND( G$2+(('coded OLH for 7 or fewer'!G11-1)*(G$3-G$2)/16),G$4)</f>
        <v>0.4</v>
      </c>
      <c r="H12" s="6">
        <f>ROUND( H$2+(('coded OLH for 7 or fewer'!H11-1)*(H$3-H$2)/16),H$4)</f>
        <v>0.19</v>
      </c>
    </row>
    <row r="13" spans="1:8" x14ac:dyDescent="0.2">
      <c r="B13" s="6">
        <f>ROUND( B$2+(('coded OLH for 7 or fewer'!B12-1)*(B$3-B$2)/16),B$4)</f>
        <v>5</v>
      </c>
      <c r="C13" s="6">
        <f>ROUND( C$2+(('coded OLH for 7 or fewer'!C12-1)*(C$3-C$2)/16),C$4)</f>
        <v>18</v>
      </c>
      <c r="D13" s="6">
        <f>ROUND( D$2+(('coded OLH for 7 or fewer'!D12-1)*(D$3-D$2)/16),D$4)</f>
        <v>8</v>
      </c>
      <c r="E13" s="6">
        <f>ROUND( E$2+(('coded OLH for 7 or fewer'!E12-1)*(E$3-E$2)/16),E$4)</f>
        <v>0.7</v>
      </c>
      <c r="F13" s="6">
        <f>ROUND( F$2+(('coded OLH for 7 or fewer'!F12-1)*(F$3-F$2)/16),F$4)</f>
        <v>0.6</v>
      </c>
      <c r="G13" s="6">
        <f>ROUND( G$2+(('coded OLH for 7 or fewer'!G12-1)*(G$3-G$2)/16),G$4)</f>
        <v>0.5</v>
      </c>
      <c r="H13" s="6">
        <f>ROUND( H$2+(('coded OLH for 7 or fewer'!H12-1)*(H$3-H$2)/16),H$4)</f>
        <v>0.15</v>
      </c>
    </row>
    <row r="14" spans="1:8" x14ac:dyDescent="0.2">
      <c r="B14" s="6">
        <f>ROUND( B$2+(('coded OLH for 7 or fewer'!B13-1)*(B$3-B$2)/16),B$4)</f>
        <v>5</v>
      </c>
      <c r="C14" s="6">
        <f>ROUND( C$2+(('coded OLH for 7 or fewer'!C13-1)*(C$3-C$2)/16),C$4)</f>
        <v>13</v>
      </c>
      <c r="D14" s="6">
        <f>ROUND( D$2+(('coded OLH for 7 or fewer'!D13-1)*(D$3-D$2)/16),D$4)</f>
        <v>6</v>
      </c>
      <c r="E14" s="6">
        <f>ROUND( E$2+(('coded OLH for 7 or fewer'!E13-1)*(E$3-E$2)/16),E$4)</f>
        <v>0.4</v>
      </c>
      <c r="F14" s="6">
        <f>ROUND( F$2+(('coded OLH for 7 or fewer'!F13-1)*(F$3-F$2)/16),F$4)</f>
        <v>0.4</v>
      </c>
      <c r="G14" s="6">
        <f>ROUND( G$2+(('coded OLH for 7 or fewer'!G13-1)*(G$3-G$2)/16),G$4)</f>
        <v>0.4</v>
      </c>
      <c r="H14" s="6">
        <f>ROUND( H$2+(('coded OLH for 7 or fewer'!H13-1)*(H$3-H$2)/16),H$4)</f>
        <v>0.13</v>
      </c>
    </row>
    <row r="15" spans="1:8" x14ac:dyDescent="0.2">
      <c r="B15" s="6">
        <f>ROUND( B$2+(('coded OLH for 7 or fewer'!B14-1)*(B$3-B$2)/16),B$4)</f>
        <v>5</v>
      </c>
      <c r="C15" s="6">
        <f>ROUND( C$2+(('coded OLH for 7 or fewer'!C14-1)*(C$3-C$2)/16),C$4)</f>
        <v>5</v>
      </c>
      <c r="D15" s="6">
        <f>ROUND( D$2+(('coded OLH for 7 or fewer'!D14-1)*(D$3-D$2)/16),D$4)</f>
        <v>4</v>
      </c>
      <c r="E15" s="6">
        <f>ROUND( E$2+(('coded OLH for 7 or fewer'!E14-1)*(E$3-E$2)/16),E$4)</f>
        <v>0.5</v>
      </c>
      <c r="F15" s="6">
        <f>ROUND( F$2+(('coded OLH for 7 or fewer'!F14-1)*(F$3-F$2)/16),F$4)</f>
        <v>0.6</v>
      </c>
      <c r="G15" s="6">
        <f>ROUND( G$2+(('coded OLH for 7 or fewer'!G14-1)*(G$3-G$2)/16),G$4)</f>
        <v>0.1</v>
      </c>
      <c r="H15" s="6">
        <f>ROUND( H$2+(('coded OLH for 7 or fewer'!H14-1)*(H$3-H$2)/16),H$4)</f>
        <v>0.12</v>
      </c>
    </row>
    <row r="16" spans="1:8" x14ac:dyDescent="0.2">
      <c r="B16" s="6">
        <f>ROUND( B$2+(('coded OLH for 7 or fewer'!B15-1)*(B$3-B$2)/16),B$4)</f>
        <v>7</v>
      </c>
      <c r="C16" s="6">
        <f>ROUND( C$2+(('coded OLH for 7 or fewer'!C15-1)*(C$3-C$2)/16),C$4)</f>
        <v>16</v>
      </c>
      <c r="D16" s="6">
        <f>ROUND( D$2+(('coded OLH for 7 or fewer'!D15-1)*(D$3-D$2)/16),D$4)</f>
        <v>3</v>
      </c>
      <c r="E16" s="6">
        <f>ROUND( E$2+(('coded OLH for 7 or fewer'!E15-1)*(E$3-E$2)/16),E$4)</f>
        <v>0.4</v>
      </c>
      <c r="F16" s="6">
        <f>ROUND( F$2+(('coded OLH for 7 or fewer'!F15-1)*(F$3-F$2)/16),F$4)</f>
        <v>0.7</v>
      </c>
      <c r="G16" s="6">
        <f>ROUND( G$2+(('coded OLH for 7 or fewer'!G15-1)*(G$3-G$2)/16),G$4)</f>
        <v>0.5</v>
      </c>
      <c r="H16" s="6">
        <f>ROUND( H$2+(('coded OLH for 7 or fewer'!H15-1)*(H$3-H$2)/16),H$4)</f>
        <v>0.11</v>
      </c>
    </row>
    <row r="17" spans="2:8" x14ac:dyDescent="0.2">
      <c r="B17" s="6">
        <f>ROUND( B$2+(('coded OLH for 7 or fewer'!B16-1)*(B$3-B$2)/16),B$4)</f>
        <v>6</v>
      </c>
      <c r="C17" s="6">
        <f>ROUND( C$2+(('coded OLH for 7 or fewer'!C16-1)*(C$3-C$2)/16),C$4)</f>
        <v>13</v>
      </c>
      <c r="D17" s="6">
        <f>ROUND( D$2+(('coded OLH for 7 or fewer'!D16-1)*(D$3-D$2)/16),D$4)</f>
        <v>10</v>
      </c>
      <c r="E17" s="6">
        <f>ROUND( E$2+(('coded OLH for 7 or fewer'!E16-1)*(E$3-E$2)/16),E$4)</f>
        <v>0.6</v>
      </c>
      <c r="F17" s="6">
        <f>ROUND( F$2+(('coded OLH for 7 or fewer'!F16-1)*(F$3-F$2)/16),F$4)</f>
        <v>0.3</v>
      </c>
      <c r="G17" s="6">
        <f>ROUND( G$2+(('coded OLH for 7 or fewer'!G16-1)*(G$3-G$2)/16),G$4)</f>
        <v>0.2</v>
      </c>
      <c r="H17" s="6">
        <f>ROUND( H$2+(('coded OLH for 7 or fewer'!H16-1)*(H$3-H$2)/16),H$4)</f>
        <v>0.05</v>
      </c>
    </row>
    <row r="18" spans="2:8" x14ac:dyDescent="0.2">
      <c r="B18" s="6">
        <f>ROUND( B$2+(('coded OLH for 7 or fewer'!B17-1)*(B$3-B$2)/16),B$4)</f>
        <v>6</v>
      </c>
      <c r="C18" s="6">
        <f>ROUND( C$2+(('coded OLH for 7 or fewer'!C17-1)*(C$3-C$2)/16),C$4)</f>
        <v>11</v>
      </c>
      <c r="D18" s="6">
        <f>ROUND( D$2+(('coded OLH for 7 or fewer'!D17-1)*(D$3-D$2)/16),D$4)</f>
        <v>8</v>
      </c>
      <c r="E18" s="6">
        <f>ROUND( E$2+(('coded OLH for 7 or fewer'!E17-1)*(E$3-E$2)/16),E$4)</f>
        <v>0.1</v>
      </c>
      <c r="F18" s="6">
        <f>ROUND( F$2+(('coded OLH for 7 or fewer'!F17-1)*(F$3-F$2)/16),F$4)</f>
        <v>0.4</v>
      </c>
      <c r="G18" s="6">
        <f>ROUND( G$2+(('coded OLH for 7 or fewer'!G17-1)*(G$3-G$2)/16),G$4)</f>
        <v>0.6</v>
      </c>
      <c r="H18" s="6">
        <f>ROUND( H$2+(('coded OLH for 7 or fewer'!H17-1)*(H$3-H$2)/16),H$4)</f>
        <v>0.09</v>
      </c>
    </row>
    <row r="19" spans="2:8" x14ac:dyDescent="0.2">
      <c r="B19" s="6">
        <f>ROUND( B$2+(('coded OLH for 7 or fewer'!B18-1)*(B$3-B$2)/16),B$4)</f>
        <v>3</v>
      </c>
      <c r="C19" s="6">
        <f>ROUND( C$2+(('coded OLH for 7 or fewer'!C18-1)*(C$3-C$2)/16),C$4)</f>
        <v>6</v>
      </c>
      <c r="D19" s="6">
        <f>ROUND( D$2+(('coded OLH for 7 or fewer'!D18-1)*(D$3-D$2)/16),D$4)</f>
        <v>7</v>
      </c>
      <c r="E19" s="6">
        <f>ROUND( E$2+(('coded OLH for 7 or fewer'!E18-1)*(E$3-E$2)/16),E$4)</f>
        <v>0.6</v>
      </c>
      <c r="F19" s="6">
        <f>ROUND( F$2+(('coded OLH for 7 or fewer'!F18-1)*(F$3-F$2)/16),F$4)</f>
        <v>0.5</v>
      </c>
      <c r="G19" s="6">
        <f>ROUND( G$2+(('coded OLH for 7 or fewer'!G18-1)*(G$3-G$2)/16),G$4)</f>
        <v>0.7</v>
      </c>
      <c r="H19" s="6">
        <f>ROUND( H$2+(('coded OLH for 7 or fewer'!H18-1)*(H$3-H$2)/16),H$4)</f>
        <v>0.08</v>
      </c>
    </row>
    <row r="20" spans="2:8" x14ac:dyDescent="0.2">
      <c r="B20" s="6">
        <f>ROUND( B$2+(('coded OLH for 7 or fewer'!B19-1)*(B$3-B$2)/16),B$4)</f>
        <v>2</v>
      </c>
      <c r="C20" s="6">
        <f>ROUND( C$2+(('coded OLH for 7 or fewer'!C19-1)*(C$3-C$2)/16),C$4)</f>
        <v>15</v>
      </c>
      <c r="D20" s="6">
        <f>ROUND( D$2+(('coded OLH for 7 or fewer'!D19-1)*(D$3-D$2)/16),D$4)</f>
        <v>7</v>
      </c>
      <c r="E20" s="6">
        <f>ROUND( E$2+(('coded OLH for 7 or fewer'!E19-1)*(E$3-E$2)/16),E$4)</f>
        <v>0.2</v>
      </c>
      <c r="F20" s="6">
        <f>ROUND( F$2+(('coded OLH for 7 or fewer'!F19-1)*(F$3-F$2)/16),F$4)</f>
        <v>0.7</v>
      </c>
      <c r="G20" s="6">
        <f>ROUND( G$2+(('coded OLH for 7 or fewer'!G19-1)*(G$3-G$2)/16),G$4)</f>
        <v>0.3</v>
      </c>
      <c r="H20" s="6">
        <f>ROUND( H$2+(('coded OLH for 7 or fewer'!H19-1)*(H$3-H$2)/16),H$4)</f>
        <v>7.0000000000000007E-2</v>
      </c>
    </row>
    <row r="21" spans="2:8" x14ac:dyDescent="0.2">
      <c r="B21" s="6">
        <f>ROUND( B$2+(('coded OLH for 7 or fewer'!B20-1)*(B$3-B$2)/16),B$4)</f>
        <v>4</v>
      </c>
      <c r="C21" s="6">
        <f>ROUND( C$2+(('coded OLH for 7 or fewer'!C20-1)*(C$3-C$2)/16),C$4)</f>
        <v>17</v>
      </c>
      <c r="D21" s="6">
        <f>ROUND( D$2+(('coded OLH for 7 or fewer'!D20-1)*(D$3-D$2)/16),D$4)</f>
        <v>2</v>
      </c>
      <c r="E21" s="6">
        <f>ROUND( E$2+(('coded OLH for 7 or fewer'!E20-1)*(E$3-E$2)/16),E$4)</f>
        <v>0.5</v>
      </c>
      <c r="F21" s="6">
        <f>ROUND( F$2+(('coded OLH for 7 or fewer'!F20-1)*(F$3-F$2)/16),F$4)</f>
        <v>0.2</v>
      </c>
      <c r="G21" s="6">
        <f>ROUND( G$2+(('coded OLH for 7 or fewer'!G20-1)*(G$3-G$2)/16),G$4)</f>
        <v>0.4</v>
      </c>
      <c r="H21" s="6">
        <f>ROUND( H$2+(('coded OLH for 7 or fewer'!H20-1)*(H$3-H$2)/16),H$4)</f>
        <v>0.06</v>
      </c>
    </row>
    <row r="22" spans="2:8" x14ac:dyDescent="0.2">
      <c r="B22" s="6">
        <f>ROUND( B$2+(('coded OLH for 7 or fewer'!B21-1)*(B$3-B$2)/16),B$4)</f>
        <v>4</v>
      </c>
      <c r="C22" s="6">
        <f>ROUND( C$2+(('coded OLH for 7 or fewer'!C21-1)*(C$3-C$2)/16),C$4)</f>
        <v>7</v>
      </c>
      <c r="D22" s="6">
        <f>ROUND( D$2+(('coded OLH for 7 or fewer'!D21-1)*(D$3-D$2)/16),D$4)</f>
        <v>4</v>
      </c>
      <c r="E22" s="6">
        <f>ROUND( E$2+(('coded OLH for 7 or fewer'!E21-1)*(E$3-E$2)/16),E$4)</f>
        <v>0.1</v>
      </c>
      <c r="F22" s="6">
        <f>ROUND( F$2+(('coded OLH for 7 or fewer'!F21-1)*(F$3-F$2)/16),F$4)</f>
        <v>0.2</v>
      </c>
      <c r="G22" s="6">
        <f>ROUND( G$2+(('coded OLH for 7 or fewer'!G21-1)*(G$3-G$2)/16),G$4)</f>
        <v>0.3</v>
      </c>
      <c r="H22" s="6">
        <f>ROUND( H$2+(('coded OLH for 7 or fewer'!H21-1)*(H$3-H$2)/16),H$4)</f>
        <v>0.1</v>
      </c>
    </row>
  </sheetData>
  <sheetProtection sheet="1" objects="1" scenarios="1"/>
  <phoneticPr fontId="1" type="noConversion"/>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B4" sqref="B4"/>
    </sheetView>
  </sheetViews>
  <sheetFormatPr defaultColWidth="8.85546875" defaultRowHeight="12.75" x14ac:dyDescent="0.2"/>
  <cols>
    <col min="1" max="1" width="12.42578125" customWidth="1"/>
  </cols>
  <sheetData>
    <row r="1" spans="1:12" x14ac:dyDescent="0.2">
      <c r="A1" s="3" t="s">
        <v>26</v>
      </c>
      <c r="B1" s="3" t="s">
        <v>0</v>
      </c>
      <c r="C1" s="3" t="s">
        <v>1</v>
      </c>
      <c r="D1" s="3" t="s">
        <v>2</v>
      </c>
      <c r="E1" s="3" t="s">
        <v>4</v>
      </c>
      <c r="F1" s="3" t="s">
        <v>6</v>
      </c>
      <c r="G1" s="3" t="s">
        <v>8</v>
      </c>
      <c r="H1" s="3" t="s">
        <v>11</v>
      </c>
      <c r="I1" s="3" t="s">
        <v>3</v>
      </c>
      <c r="J1" s="3" t="s">
        <v>9</v>
      </c>
      <c r="K1" s="3" t="s">
        <v>5</v>
      </c>
      <c r="L1" s="3" t="s">
        <v>10</v>
      </c>
    </row>
    <row r="2" spans="1:12" x14ac:dyDescent="0.2">
      <c r="A2" s="4" t="s">
        <v>23</v>
      </c>
      <c r="B2" s="3"/>
      <c r="C2" s="3"/>
      <c r="D2" s="3"/>
      <c r="E2" s="3"/>
      <c r="F2" s="3"/>
      <c r="G2" s="3"/>
      <c r="H2" s="3"/>
      <c r="I2" s="3"/>
      <c r="J2" s="3"/>
      <c r="K2" s="3"/>
      <c r="L2" s="3"/>
    </row>
    <row r="3" spans="1:12" x14ac:dyDescent="0.2">
      <c r="A3" s="4" t="s">
        <v>24</v>
      </c>
      <c r="B3" s="3"/>
      <c r="C3" s="3"/>
      <c r="D3" s="3"/>
      <c r="E3" s="3"/>
      <c r="F3" s="3"/>
      <c r="G3" s="3"/>
      <c r="H3" s="3"/>
      <c r="I3" s="3"/>
      <c r="J3" s="3"/>
      <c r="K3" s="3"/>
      <c r="L3" s="3"/>
    </row>
    <row r="4" spans="1:12" ht="13.5" thickBot="1" x14ac:dyDescent="0.25">
      <c r="A4" s="4" t="s">
        <v>25</v>
      </c>
      <c r="B4" s="3"/>
      <c r="C4" s="3"/>
      <c r="D4" s="3"/>
      <c r="E4" s="3"/>
      <c r="F4" s="3"/>
      <c r="G4" s="3"/>
      <c r="H4" s="3"/>
      <c r="I4" s="3"/>
      <c r="J4" s="3"/>
      <c r="K4" s="3"/>
      <c r="L4" s="3"/>
    </row>
    <row r="5" spans="1:12" ht="13.5" thickBot="1" x14ac:dyDescent="0.25">
      <c r="A5" s="3"/>
      <c r="B5" s="8">
        <v>33</v>
      </c>
      <c r="C5" s="9">
        <v>4</v>
      </c>
      <c r="D5" s="9">
        <v>15</v>
      </c>
      <c r="E5" s="9">
        <v>7</v>
      </c>
      <c r="F5" s="9">
        <v>29</v>
      </c>
      <c r="G5" s="9">
        <v>21</v>
      </c>
      <c r="H5" s="9">
        <v>23</v>
      </c>
      <c r="I5" s="9">
        <v>16</v>
      </c>
      <c r="J5" s="9">
        <v>33</v>
      </c>
      <c r="K5" s="9">
        <v>23</v>
      </c>
      <c r="L5" s="9">
        <v>20</v>
      </c>
    </row>
    <row r="6" spans="1:12" ht="13.5" thickBot="1" x14ac:dyDescent="0.25">
      <c r="A6" s="3"/>
      <c r="B6" s="10">
        <v>30</v>
      </c>
      <c r="C6" s="11">
        <v>33</v>
      </c>
      <c r="D6" s="11">
        <v>5</v>
      </c>
      <c r="E6" s="11">
        <v>13</v>
      </c>
      <c r="F6" s="11">
        <v>16</v>
      </c>
      <c r="G6" s="11">
        <v>7</v>
      </c>
      <c r="H6" s="11">
        <v>25</v>
      </c>
      <c r="I6" s="11">
        <v>11</v>
      </c>
      <c r="J6" s="11">
        <v>30</v>
      </c>
      <c r="K6" s="11">
        <v>15</v>
      </c>
      <c r="L6" s="11">
        <v>28</v>
      </c>
    </row>
    <row r="7" spans="1:12" ht="13.5" thickBot="1" x14ac:dyDescent="0.25">
      <c r="A7" s="3"/>
      <c r="B7" s="10">
        <v>29</v>
      </c>
      <c r="C7" s="11">
        <v>15</v>
      </c>
      <c r="D7" s="11">
        <v>30</v>
      </c>
      <c r="E7" s="11">
        <v>6</v>
      </c>
      <c r="F7" s="11">
        <v>2</v>
      </c>
      <c r="G7" s="11">
        <v>20</v>
      </c>
      <c r="H7" s="11">
        <v>24</v>
      </c>
      <c r="I7" s="11">
        <v>2</v>
      </c>
      <c r="J7" s="11">
        <v>11</v>
      </c>
      <c r="K7" s="11">
        <v>32</v>
      </c>
      <c r="L7" s="11">
        <v>13</v>
      </c>
    </row>
    <row r="8" spans="1:12" ht="13.5" thickBot="1" x14ac:dyDescent="0.25">
      <c r="A8" s="3"/>
      <c r="B8" s="10">
        <v>19</v>
      </c>
      <c r="C8" s="11">
        <v>29</v>
      </c>
      <c r="D8" s="11">
        <v>33</v>
      </c>
      <c r="E8" s="11">
        <v>14</v>
      </c>
      <c r="F8" s="11">
        <v>31</v>
      </c>
      <c r="G8" s="11">
        <v>6</v>
      </c>
      <c r="H8" s="11">
        <v>27</v>
      </c>
      <c r="I8" s="11">
        <v>3</v>
      </c>
      <c r="J8" s="11">
        <v>15</v>
      </c>
      <c r="K8" s="11">
        <v>4</v>
      </c>
      <c r="L8" s="11">
        <v>8</v>
      </c>
    </row>
    <row r="9" spans="1:12" ht="13.5" thickBot="1" x14ac:dyDescent="0.25">
      <c r="A9" s="3"/>
      <c r="B9" s="10">
        <v>31</v>
      </c>
      <c r="C9" s="11">
        <v>2</v>
      </c>
      <c r="D9" s="11">
        <v>16</v>
      </c>
      <c r="E9" s="11">
        <v>8</v>
      </c>
      <c r="F9" s="11">
        <v>23</v>
      </c>
      <c r="G9" s="11">
        <v>24</v>
      </c>
      <c r="H9" s="11">
        <v>14</v>
      </c>
      <c r="I9" s="11">
        <v>19</v>
      </c>
      <c r="J9" s="11">
        <v>3</v>
      </c>
      <c r="K9" s="11">
        <v>5</v>
      </c>
      <c r="L9" s="11">
        <v>23</v>
      </c>
    </row>
    <row r="10" spans="1:12" ht="13.5" thickBot="1" x14ac:dyDescent="0.25">
      <c r="A10" s="3"/>
      <c r="B10" s="10">
        <v>32</v>
      </c>
      <c r="C10" s="11">
        <v>31</v>
      </c>
      <c r="D10" s="11">
        <v>11</v>
      </c>
      <c r="E10" s="11">
        <v>10</v>
      </c>
      <c r="F10" s="11">
        <v>15</v>
      </c>
      <c r="G10" s="11">
        <v>8</v>
      </c>
      <c r="H10" s="11">
        <v>6</v>
      </c>
      <c r="I10" s="11">
        <v>29</v>
      </c>
      <c r="J10" s="11">
        <v>2</v>
      </c>
      <c r="K10" s="11">
        <v>18</v>
      </c>
      <c r="L10" s="11">
        <v>25</v>
      </c>
    </row>
    <row r="11" spans="1:12" ht="13.5" thickBot="1" x14ac:dyDescent="0.25">
      <c r="A11" s="3"/>
      <c r="B11" s="10">
        <v>23</v>
      </c>
      <c r="C11" s="11">
        <v>16</v>
      </c>
      <c r="D11" s="11">
        <v>32</v>
      </c>
      <c r="E11" s="11">
        <v>9</v>
      </c>
      <c r="F11" s="11">
        <v>1</v>
      </c>
      <c r="G11" s="11">
        <v>22</v>
      </c>
      <c r="H11" s="11">
        <v>13</v>
      </c>
      <c r="I11" s="11">
        <v>30</v>
      </c>
      <c r="J11" s="11">
        <v>29</v>
      </c>
      <c r="K11" s="11">
        <v>1</v>
      </c>
      <c r="L11" s="11">
        <v>10</v>
      </c>
    </row>
    <row r="12" spans="1:12" ht="13.5" thickBot="1" x14ac:dyDescent="0.25">
      <c r="A12" s="3"/>
      <c r="B12" s="10">
        <v>18</v>
      </c>
      <c r="C12" s="11">
        <v>23</v>
      </c>
      <c r="D12" s="11">
        <v>31</v>
      </c>
      <c r="E12" s="11">
        <v>12</v>
      </c>
      <c r="F12" s="11">
        <v>30</v>
      </c>
      <c r="G12" s="11">
        <v>9</v>
      </c>
      <c r="H12" s="11">
        <v>8</v>
      </c>
      <c r="I12" s="11">
        <v>33</v>
      </c>
      <c r="J12" s="11">
        <v>18</v>
      </c>
      <c r="K12" s="11">
        <v>31</v>
      </c>
      <c r="L12" s="11">
        <v>7</v>
      </c>
    </row>
    <row r="13" spans="1:12" ht="13.5" thickBot="1" x14ac:dyDescent="0.25">
      <c r="A13" s="3"/>
      <c r="B13" s="10">
        <v>22</v>
      </c>
      <c r="C13" s="11">
        <v>9</v>
      </c>
      <c r="D13" s="11">
        <v>8</v>
      </c>
      <c r="E13" s="11">
        <v>18</v>
      </c>
      <c r="F13" s="11">
        <v>24</v>
      </c>
      <c r="G13" s="11">
        <v>11</v>
      </c>
      <c r="H13" s="11">
        <v>1</v>
      </c>
      <c r="I13" s="11">
        <v>7</v>
      </c>
      <c r="J13" s="11">
        <v>20</v>
      </c>
      <c r="K13" s="11">
        <v>20</v>
      </c>
      <c r="L13" s="11">
        <v>3</v>
      </c>
    </row>
    <row r="14" spans="1:12" ht="13.5" thickBot="1" x14ac:dyDescent="0.25">
      <c r="A14" s="3"/>
      <c r="B14" s="10">
        <v>25</v>
      </c>
      <c r="C14" s="11">
        <v>22</v>
      </c>
      <c r="D14" s="11">
        <v>10</v>
      </c>
      <c r="E14" s="11">
        <v>23</v>
      </c>
      <c r="F14" s="11">
        <v>8</v>
      </c>
      <c r="G14" s="11">
        <v>18</v>
      </c>
      <c r="H14" s="11">
        <v>4</v>
      </c>
      <c r="I14" s="11">
        <v>13</v>
      </c>
      <c r="J14" s="11">
        <v>28</v>
      </c>
      <c r="K14" s="11">
        <v>7</v>
      </c>
      <c r="L14" s="11">
        <v>2</v>
      </c>
    </row>
    <row r="15" spans="1:12" ht="13.5" thickBot="1" x14ac:dyDescent="0.25">
      <c r="A15" s="3"/>
      <c r="B15" s="10">
        <v>24</v>
      </c>
      <c r="C15" s="11">
        <v>8</v>
      </c>
      <c r="D15" s="11">
        <v>25</v>
      </c>
      <c r="E15" s="11">
        <v>32</v>
      </c>
      <c r="F15" s="11">
        <v>12</v>
      </c>
      <c r="G15" s="11">
        <v>3</v>
      </c>
      <c r="H15" s="11">
        <v>5</v>
      </c>
      <c r="I15" s="11">
        <v>6</v>
      </c>
      <c r="J15" s="11">
        <v>13</v>
      </c>
      <c r="K15" s="11">
        <v>21</v>
      </c>
      <c r="L15" s="11">
        <v>22</v>
      </c>
    </row>
    <row r="16" spans="1:12" ht="13.5" thickBot="1" x14ac:dyDescent="0.25">
      <c r="A16" s="3"/>
      <c r="B16" s="10">
        <v>26</v>
      </c>
      <c r="C16" s="11">
        <v>24</v>
      </c>
      <c r="D16" s="11">
        <v>22</v>
      </c>
      <c r="E16" s="11">
        <v>31</v>
      </c>
      <c r="F16" s="11">
        <v>25</v>
      </c>
      <c r="G16" s="11">
        <v>32</v>
      </c>
      <c r="H16" s="11">
        <v>16</v>
      </c>
      <c r="I16" s="11">
        <v>14</v>
      </c>
      <c r="J16" s="11">
        <v>8</v>
      </c>
      <c r="K16" s="11">
        <v>6</v>
      </c>
      <c r="L16" s="11">
        <v>19</v>
      </c>
    </row>
    <row r="17" spans="1:12" ht="13.5" thickBot="1" x14ac:dyDescent="0.25">
      <c r="A17" s="3"/>
      <c r="B17" s="10">
        <v>20</v>
      </c>
      <c r="C17" s="11">
        <v>6</v>
      </c>
      <c r="D17" s="11">
        <v>7</v>
      </c>
      <c r="E17" s="11">
        <v>19</v>
      </c>
      <c r="F17" s="11">
        <v>20</v>
      </c>
      <c r="G17" s="11">
        <v>5</v>
      </c>
      <c r="H17" s="11">
        <v>32</v>
      </c>
      <c r="I17" s="11">
        <v>26</v>
      </c>
      <c r="J17" s="11">
        <v>12</v>
      </c>
      <c r="K17" s="11">
        <v>10</v>
      </c>
      <c r="L17" s="11">
        <v>1</v>
      </c>
    </row>
    <row r="18" spans="1:12" ht="13.5" thickBot="1" x14ac:dyDescent="0.25">
      <c r="A18" s="3"/>
      <c r="B18" s="10">
        <v>28</v>
      </c>
      <c r="C18" s="11">
        <v>20</v>
      </c>
      <c r="D18" s="11">
        <v>13</v>
      </c>
      <c r="E18" s="11">
        <v>29</v>
      </c>
      <c r="F18" s="11">
        <v>6</v>
      </c>
      <c r="G18" s="11">
        <v>19</v>
      </c>
      <c r="H18" s="11">
        <v>31</v>
      </c>
      <c r="I18" s="11">
        <v>24</v>
      </c>
      <c r="J18" s="11">
        <v>9</v>
      </c>
      <c r="K18" s="11">
        <v>26</v>
      </c>
      <c r="L18" s="11">
        <v>5</v>
      </c>
    </row>
    <row r="19" spans="1:12" ht="13.5" thickBot="1" x14ac:dyDescent="0.25">
      <c r="A19" s="3"/>
      <c r="B19" s="10">
        <v>21</v>
      </c>
      <c r="C19" s="11">
        <v>7</v>
      </c>
      <c r="D19" s="11">
        <v>28</v>
      </c>
      <c r="E19" s="11">
        <v>30</v>
      </c>
      <c r="F19" s="11">
        <v>13</v>
      </c>
      <c r="G19" s="11">
        <v>1</v>
      </c>
      <c r="H19" s="11">
        <v>22</v>
      </c>
      <c r="I19" s="11">
        <v>25</v>
      </c>
      <c r="J19" s="11">
        <v>24</v>
      </c>
      <c r="K19" s="11">
        <v>12</v>
      </c>
      <c r="L19" s="11">
        <v>30</v>
      </c>
    </row>
    <row r="20" spans="1:12" ht="13.5" thickBot="1" x14ac:dyDescent="0.25">
      <c r="A20" s="3"/>
      <c r="B20" s="10">
        <v>27</v>
      </c>
      <c r="C20" s="11">
        <v>21</v>
      </c>
      <c r="D20" s="11">
        <v>20</v>
      </c>
      <c r="E20" s="11">
        <v>33</v>
      </c>
      <c r="F20" s="11">
        <v>27</v>
      </c>
      <c r="G20" s="11">
        <v>30</v>
      </c>
      <c r="H20" s="11">
        <v>19</v>
      </c>
      <c r="I20" s="11">
        <v>22</v>
      </c>
      <c r="J20" s="11">
        <v>27</v>
      </c>
      <c r="K20" s="11">
        <v>25</v>
      </c>
      <c r="L20" s="11">
        <v>18</v>
      </c>
    </row>
    <row r="21" spans="1:12" ht="13.5" thickBot="1" x14ac:dyDescent="0.25">
      <c r="A21" s="3"/>
      <c r="B21" s="10">
        <v>17</v>
      </c>
      <c r="C21" s="11">
        <v>17</v>
      </c>
      <c r="D21" s="11">
        <v>17</v>
      </c>
      <c r="E21" s="11">
        <v>17</v>
      </c>
      <c r="F21" s="11">
        <v>17</v>
      </c>
      <c r="G21" s="11">
        <v>17</v>
      </c>
      <c r="H21" s="11">
        <v>17</v>
      </c>
      <c r="I21" s="11">
        <v>17</v>
      </c>
      <c r="J21" s="11">
        <v>17</v>
      </c>
      <c r="K21" s="11">
        <v>17</v>
      </c>
      <c r="L21" s="11">
        <v>17</v>
      </c>
    </row>
    <row r="22" spans="1:12" ht="13.5" thickBot="1" x14ac:dyDescent="0.25">
      <c r="A22" s="3"/>
      <c r="B22" s="10">
        <v>1</v>
      </c>
      <c r="C22" s="11">
        <v>30</v>
      </c>
      <c r="D22" s="11">
        <v>19</v>
      </c>
      <c r="E22" s="11">
        <v>27</v>
      </c>
      <c r="F22" s="11">
        <v>5</v>
      </c>
      <c r="G22" s="11">
        <v>13</v>
      </c>
      <c r="H22" s="11">
        <v>11</v>
      </c>
      <c r="I22" s="11">
        <v>18</v>
      </c>
      <c r="J22" s="11">
        <v>1</v>
      </c>
      <c r="K22" s="11">
        <v>11</v>
      </c>
      <c r="L22" s="11">
        <v>14</v>
      </c>
    </row>
    <row r="23" spans="1:12" ht="13.5" thickBot="1" x14ac:dyDescent="0.25">
      <c r="A23" s="3"/>
      <c r="B23" s="10">
        <v>4</v>
      </c>
      <c r="C23" s="11">
        <v>1</v>
      </c>
      <c r="D23" s="11">
        <v>29</v>
      </c>
      <c r="E23" s="11">
        <v>21</v>
      </c>
      <c r="F23" s="11">
        <v>18</v>
      </c>
      <c r="G23" s="11">
        <v>27</v>
      </c>
      <c r="H23" s="11">
        <v>9</v>
      </c>
      <c r="I23" s="11">
        <v>23</v>
      </c>
      <c r="J23" s="11">
        <v>4</v>
      </c>
      <c r="K23" s="11">
        <v>19</v>
      </c>
      <c r="L23" s="11">
        <v>6</v>
      </c>
    </row>
    <row r="24" spans="1:12" ht="13.5" thickBot="1" x14ac:dyDescent="0.25">
      <c r="A24" s="3"/>
      <c r="B24" s="10">
        <v>5</v>
      </c>
      <c r="C24" s="11">
        <v>19</v>
      </c>
      <c r="D24" s="11">
        <v>4</v>
      </c>
      <c r="E24" s="11">
        <v>28</v>
      </c>
      <c r="F24" s="11">
        <v>32</v>
      </c>
      <c r="G24" s="11">
        <v>14</v>
      </c>
      <c r="H24" s="11">
        <v>10</v>
      </c>
      <c r="I24" s="11">
        <v>32</v>
      </c>
      <c r="J24" s="11">
        <v>23</v>
      </c>
      <c r="K24" s="11">
        <v>2</v>
      </c>
      <c r="L24" s="11">
        <v>21</v>
      </c>
    </row>
    <row r="25" spans="1:12" ht="13.5" thickBot="1" x14ac:dyDescent="0.25">
      <c r="A25" s="3"/>
      <c r="B25" s="10">
        <v>15</v>
      </c>
      <c r="C25" s="11">
        <v>5</v>
      </c>
      <c r="D25" s="11">
        <v>1</v>
      </c>
      <c r="E25" s="11">
        <v>20</v>
      </c>
      <c r="F25" s="11">
        <v>3</v>
      </c>
      <c r="G25" s="11">
        <v>28</v>
      </c>
      <c r="H25" s="11">
        <v>7</v>
      </c>
      <c r="I25" s="11">
        <v>31</v>
      </c>
      <c r="J25" s="11">
        <v>19</v>
      </c>
      <c r="K25" s="11">
        <v>30</v>
      </c>
      <c r="L25" s="11">
        <v>26</v>
      </c>
    </row>
    <row r="26" spans="1:12" ht="13.5" thickBot="1" x14ac:dyDescent="0.25">
      <c r="A26" s="3"/>
      <c r="B26" s="10">
        <v>3</v>
      </c>
      <c r="C26" s="11">
        <v>32</v>
      </c>
      <c r="D26" s="11">
        <v>18</v>
      </c>
      <c r="E26" s="11">
        <v>26</v>
      </c>
      <c r="F26" s="11">
        <v>11</v>
      </c>
      <c r="G26" s="11">
        <v>10</v>
      </c>
      <c r="H26" s="11">
        <v>20</v>
      </c>
      <c r="I26" s="11">
        <v>15</v>
      </c>
      <c r="J26" s="11">
        <v>31</v>
      </c>
      <c r="K26" s="11">
        <v>29</v>
      </c>
      <c r="L26" s="11">
        <v>11</v>
      </c>
    </row>
    <row r="27" spans="1:12" ht="13.5" thickBot="1" x14ac:dyDescent="0.25">
      <c r="A27" s="3"/>
      <c r="B27" s="10">
        <v>2</v>
      </c>
      <c r="C27" s="11">
        <v>3</v>
      </c>
      <c r="D27" s="11">
        <v>23</v>
      </c>
      <c r="E27" s="11">
        <v>24</v>
      </c>
      <c r="F27" s="11">
        <v>19</v>
      </c>
      <c r="G27" s="11">
        <v>26</v>
      </c>
      <c r="H27" s="11">
        <v>28</v>
      </c>
      <c r="I27" s="11">
        <v>5</v>
      </c>
      <c r="J27" s="11">
        <v>32</v>
      </c>
      <c r="K27" s="11">
        <v>16</v>
      </c>
      <c r="L27" s="11">
        <v>9</v>
      </c>
    </row>
    <row r="28" spans="1:12" ht="13.5" thickBot="1" x14ac:dyDescent="0.25">
      <c r="A28" s="3"/>
      <c r="B28" s="10">
        <v>11</v>
      </c>
      <c r="C28" s="11">
        <v>18</v>
      </c>
      <c r="D28" s="11">
        <v>2</v>
      </c>
      <c r="E28" s="11">
        <v>25</v>
      </c>
      <c r="F28" s="11">
        <v>33</v>
      </c>
      <c r="G28" s="11">
        <v>12</v>
      </c>
      <c r="H28" s="11">
        <v>21</v>
      </c>
      <c r="I28" s="11">
        <v>4</v>
      </c>
      <c r="J28" s="11">
        <v>5</v>
      </c>
      <c r="K28" s="11">
        <v>33</v>
      </c>
      <c r="L28" s="11">
        <v>24</v>
      </c>
    </row>
    <row r="29" spans="1:12" ht="13.5" thickBot="1" x14ac:dyDescent="0.25">
      <c r="A29" s="3"/>
      <c r="B29" s="10">
        <v>16</v>
      </c>
      <c r="C29" s="11">
        <v>11</v>
      </c>
      <c r="D29" s="11">
        <v>3</v>
      </c>
      <c r="E29" s="11">
        <v>22</v>
      </c>
      <c r="F29" s="11">
        <v>4</v>
      </c>
      <c r="G29" s="11">
        <v>25</v>
      </c>
      <c r="H29" s="11">
        <v>26</v>
      </c>
      <c r="I29" s="11">
        <v>1</v>
      </c>
      <c r="J29" s="11">
        <v>16</v>
      </c>
      <c r="K29" s="11">
        <v>3</v>
      </c>
      <c r="L29" s="11">
        <v>27</v>
      </c>
    </row>
    <row r="30" spans="1:12" ht="13.5" thickBot="1" x14ac:dyDescent="0.25">
      <c r="A30" s="3"/>
      <c r="B30" s="10">
        <v>12</v>
      </c>
      <c r="C30" s="11">
        <v>25</v>
      </c>
      <c r="D30" s="11">
        <v>26</v>
      </c>
      <c r="E30" s="11">
        <v>16</v>
      </c>
      <c r="F30" s="11">
        <v>10</v>
      </c>
      <c r="G30" s="11">
        <v>23</v>
      </c>
      <c r="H30" s="11">
        <v>33</v>
      </c>
      <c r="I30" s="11">
        <v>27</v>
      </c>
      <c r="J30" s="11">
        <v>14</v>
      </c>
      <c r="K30" s="11">
        <v>14</v>
      </c>
      <c r="L30" s="11">
        <v>31</v>
      </c>
    </row>
    <row r="31" spans="1:12" ht="13.5" thickBot="1" x14ac:dyDescent="0.25">
      <c r="A31" s="3"/>
      <c r="B31" s="10">
        <v>9</v>
      </c>
      <c r="C31" s="11">
        <v>12</v>
      </c>
      <c r="D31" s="11">
        <v>24</v>
      </c>
      <c r="E31" s="11">
        <v>11</v>
      </c>
      <c r="F31" s="11">
        <v>26</v>
      </c>
      <c r="G31" s="11">
        <v>16</v>
      </c>
      <c r="H31" s="11">
        <v>30</v>
      </c>
      <c r="I31" s="11">
        <v>21</v>
      </c>
      <c r="J31" s="11">
        <v>6</v>
      </c>
      <c r="K31" s="11">
        <v>27</v>
      </c>
      <c r="L31" s="11">
        <v>32</v>
      </c>
    </row>
    <row r="32" spans="1:12" ht="13.5" thickBot="1" x14ac:dyDescent="0.25">
      <c r="A32" s="3"/>
      <c r="B32" s="10">
        <v>10</v>
      </c>
      <c r="C32" s="11">
        <v>26</v>
      </c>
      <c r="D32" s="11">
        <v>9</v>
      </c>
      <c r="E32" s="11">
        <v>2</v>
      </c>
      <c r="F32" s="11">
        <v>22</v>
      </c>
      <c r="G32" s="11">
        <v>31</v>
      </c>
      <c r="H32" s="11">
        <v>29</v>
      </c>
      <c r="I32" s="11">
        <v>28</v>
      </c>
      <c r="J32" s="11">
        <v>21</v>
      </c>
      <c r="K32" s="11">
        <v>13</v>
      </c>
      <c r="L32" s="11">
        <v>12</v>
      </c>
    </row>
    <row r="33" spans="1:12" ht="13.5" thickBot="1" x14ac:dyDescent="0.25">
      <c r="A33" s="3"/>
      <c r="B33" s="10">
        <v>8</v>
      </c>
      <c r="C33" s="11">
        <v>10</v>
      </c>
      <c r="D33" s="11">
        <v>12</v>
      </c>
      <c r="E33" s="11">
        <v>3</v>
      </c>
      <c r="F33" s="11">
        <v>9</v>
      </c>
      <c r="G33" s="11">
        <v>2</v>
      </c>
      <c r="H33" s="11">
        <v>18</v>
      </c>
      <c r="I33" s="11">
        <v>20</v>
      </c>
      <c r="J33" s="11">
        <v>26</v>
      </c>
      <c r="K33" s="11">
        <v>28</v>
      </c>
      <c r="L33" s="11">
        <v>15</v>
      </c>
    </row>
    <row r="34" spans="1:12" ht="13.5" thickBot="1" x14ac:dyDescent="0.25">
      <c r="A34" s="3"/>
      <c r="B34" s="10">
        <v>14</v>
      </c>
      <c r="C34" s="11">
        <v>28</v>
      </c>
      <c r="D34" s="11">
        <v>27</v>
      </c>
      <c r="E34" s="11">
        <v>15</v>
      </c>
      <c r="F34" s="11">
        <v>14</v>
      </c>
      <c r="G34" s="11">
        <v>29</v>
      </c>
      <c r="H34" s="11">
        <v>2</v>
      </c>
      <c r="I34" s="11">
        <v>8</v>
      </c>
      <c r="J34" s="11">
        <v>22</v>
      </c>
      <c r="K34" s="11">
        <v>24</v>
      </c>
      <c r="L34" s="11">
        <v>33</v>
      </c>
    </row>
    <row r="35" spans="1:12" ht="13.5" thickBot="1" x14ac:dyDescent="0.25">
      <c r="A35" s="3"/>
      <c r="B35" s="10">
        <v>6</v>
      </c>
      <c r="C35" s="11">
        <v>14</v>
      </c>
      <c r="D35" s="11">
        <v>21</v>
      </c>
      <c r="E35" s="11">
        <v>5</v>
      </c>
      <c r="F35" s="11">
        <v>28</v>
      </c>
      <c r="G35" s="11">
        <v>15</v>
      </c>
      <c r="H35" s="11">
        <v>3</v>
      </c>
      <c r="I35" s="11">
        <v>10</v>
      </c>
      <c r="J35" s="11">
        <v>25</v>
      </c>
      <c r="K35" s="11">
        <v>8</v>
      </c>
      <c r="L35" s="11">
        <v>29</v>
      </c>
    </row>
    <row r="36" spans="1:12" ht="13.5" thickBot="1" x14ac:dyDescent="0.25">
      <c r="A36" s="3"/>
      <c r="B36" s="10">
        <v>13</v>
      </c>
      <c r="C36" s="11">
        <v>27</v>
      </c>
      <c r="D36" s="11">
        <v>6</v>
      </c>
      <c r="E36" s="11">
        <v>4</v>
      </c>
      <c r="F36" s="11">
        <v>21</v>
      </c>
      <c r="G36" s="11">
        <v>33</v>
      </c>
      <c r="H36" s="11">
        <v>12</v>
      </c>
      <c r="I36" s="11">
        <v>9</v>
      </c>
      <c r="J36" s="11">
        <v>10</v>
      </c>
      <c r="K36" s="11">
        <v>22</v>
      </c>
      <c r="L36" s="11">
        <v>4</v>
      </c>
    </row>
    <row r="37" spans="1:12" ht="13.5" thickBot="1" x14ac:dyDescent="0.25">
      <c r="A37" s="3"/>
      <c r="B37" s="10">
        <v>7</v>
      </c>
      <c r="C37" s="11">
        <v>13</v>
      </c>
      <c r="D37" s="11">
        <v>14</v>
      </c>
      <c r="E37" s="11">
        <v>1</v>
      </c>
      <c r="F37" s="11">
        <v>7</v>
      </c>
      <c r="G37" s="11">
        <v>4</v>
      </c>
      <c r="H37" s="11">
        <v>15</v>
      </c>
      <c r="I37" s="11">
        <v>12</v>
      </c>
      <c r="J37" s="11">
        <v>7</v>
      </c>
      <c r="K37" s="11">
        <v>9</v>
      </c>
      <c r="L37" s="11">
        <v>16</v>
      </c>
    </row>
    <row r="38" spans="1:12" x14ac:dyDescent="0.2">
      <c r="A38" s="3"/>
      <c r="B38" s="3"/>
      <c r="C38" s="3"/>
      <c r="D38" s="3"/>
      <c r="E38" s="3"/>
      <c r="F38" s="3"/>
      <c r="G38" s="3"/>
      <c r="H38" s="3"/>
      <c r="I38" s="3"/>
      <c r="J38" s="3"/>
      <c r="K38" s="3"/>
      <c r="L38" s="3"/>
    </row>
    <row r="39" spans="1:12" x14ac:dyDescent="0.2">
      <c r="A39" s="3"/>
      <c r="B39" s="3" t="s">
        <v>7</v>
      </c>
      <c r="C39" s="3"/>
      <c r="D39" s="3"/>
      <c r="E39" s="3"/>
      <c r="F39" s="3"/>
      <c r="G39" s="3"/>
      <c r="H39" s="3"/>
      <c r="I39" s="3"/>
      <c r="J39" s="3"/>
      <c r="K39" s="3"/>
      <c r="L39" s="3"/>
    </row>
  </sheetData>
  <sheetProtection sheet="1" objects="1" scenarios="1"/>
  <phoneticPr fontId="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O20" sqref="O20"/>
    </sheetView>
  </sheetViews>
  <sheetFormatPr defaultColWidth="8.85546875" defaultRowHeight="12.75" x14ac:dyDescent="0.2"/>
  <cols>
    <col min="1" max="1" width="12.42578125" customWidth="1"/>
  </cols>
  <sheetData>
    <row r="1" spans="1:12" s="1" customFormat="1" x14ac:dyDescent="0.2"/>
    <row r="2" spans="1:12" s="4" customFormat="1" x14ac:dyDescent="0.2">
      <c r="A2" s="4" t="s">
        <v>23</v>
      </c>
      <c r="B2" s="21">
        <v>1</v>
      </c>
      <c r="C2" s="21">
        <v>1</v>
      </c>
      <c r="D2" s="21">
        <v>1</v>
      </c>
      <c r="E2" s="21">
        <v>1</v>
      </c>
      <c r="F2" s="21">
        <v>1</v>
      </c>
      <c r="G2" s="21">
        <v>1</v>
      </c>
      <c r="H2" s="21">
        <v>1</v>
      </c>
      <c r="I2" s="21">
        <v>1</v>
      </c>
      <c r="J2" s="21">
        <v>1</v>
      </c>
      <c r="K2" s="21">
        <v>1</v>
      </c>
      <c r="L2" s="21">
        <v>1</v>
      </c>
    </row>
    <row r="3" spans="1:12" s="4" customFormat="1" x14ac:dyDescent="0.2">
      <c r="A3" s="4" t="s">
        <v>24</v>
      </c>
      <c r="B3" s="21">
        <v>33</v>
      </c>
      <c r="C3" s="21">
        <v>33</v>
      </c>
      <c r="D3" s="21">
        <v>33</v>
      </c>
      <c r="E3" s="21">
        <v>33</v>
      </c>
      <c r="F3" s="21">
        <v>33</v>
      </c>
      <c r="G3" s="21">
        <v>33</v>
      </c>
      <c r="H3" s="21">
        <v>33</v>
      </c>
      <c r="I3" s="21">
        <v>33</v>
      </c>
      <c r="J3" s="21">
        <v>33</v>
      </c>
      <c r="K3" s="21">
        <v>33</v>
      </c>
      <c r="L3" s="21">
        <v>33</v>
      </c>
    </row>
    <row r="4" spans="1:12" s="4" customFormat="1" x14ac:dyDescent="0.2">
      <c r="A4" s="4" t="s">
        <v>35</v>
      </c>
      <c r="B4" s="21">
        <v>0</v>
      </c>
      <c r="C4" s="21">
        <v>0</v>
      </c>
      <c r="D4" s="21">
        <v>0</v>
      </c>
      <c r="E4" s="21">
        <v>0</v>
      </c>
      <c r="F4" s="21">
        <v>0</v>
      </c>
      <c r="G4" s="21">
        <v>0</v>
      </c>
      <c r="H4" s="21">
        <v>0</v>
      </c>
      <c r="I4" s="21">
        <v>0</v>
      </c>
      <c r="J4" s="21">
        <v>0</v>
      </c>
      <c r="K4" s="21">
        <v>0</v>
      </c>
      <c r="L4" s="21">
        <v>0</v>
      </c>
    </row>
    <row r="5" spans="1:12" s="4" customFormat="1" x14ac:dyDescent="0.2">
      <c r="A5" s="4" t="s">
        <v>25</v>
      </c>
      <c r="B5" s="21"/>
      <c r="C5" s="21"/>
      <c r="D5" s="21"/>
      <c r="E5" s="21"/>
      <c r="F5" s="21"/>
      <c r="G5" s="21"/>
      <c r="H5" s="21"/>
      <c r="I5" s="21"/>
      <c r="J5" s="21"/>
      <c r="K5" s="21"/>
      <c r="L5" s="21"/>
    </row>
    <row r="6" spans="1:12" x14ac:dyDescent="0.2">
      <c r="B6" s="7">
        <f>ROUND( B$2+(('coded NOLH for 8-11 factors'!B5-1)*(B$3-B$2)/32), B$4)</f>
        <v>33</v>
      </c>
      <c r="C6" s="7">
        <f>ROUND( C$2+(('coded NOLH for 8-11 factors'!C5-1)*(C$3-C$2)/32), C$4)</f>
        <v>4</v>
      </c>
      <c r="D6" s="7">
        <f>ROUND( D$2+(('coded NOLH for 8-11 factors'!D5-1)*(D$3-D$2)/32), D$4)</f>
        <v>15</v>
      </c>
      <c r="E6" s="7">
        <f>ROUND( E$2+(('coded NOLH for 8-11 factors'!E5-1)*(E$3-E$2)/32), E$4)</f>
        <v>7</v>
      </c>
      <c r="F6" s="7">
        <f>ROUND( F$2+(('coded NOLH for 8-11 factors'!F5-1)*(F$3-F$2)/32), F$4)</f>
        <v>29</v>
      </c>
      <c r="G6" s="7">
        <f>ROUND( G$2+(('coded NOLH for 8-11 factors'!G5-1)*(G$3-G$2)/32), G$4)</f>
        <v>21</v>
      </c>
      <c r="H6" s="7">
        <f>ROUND( H$2+(('coded NOLH for 8-11 factors'!H5-1)*(H$3-H$2)/32), H$4)</f>
        <v>23</v>
      </c>
      <c r="I6" s="7">
        <f>ROUND( I$2+(('coded NOLH for 8-11 factors'!I5-1)*(I$3-I$2)/32), I$4)</f>
        <v>16</v>
      </c>
      <c r="J6" s="7">
        <f>ROUND( J$2+(('coded NOLH for 8-11 factors'!J5-1)*(J$3-J$2)/32), J$4)</f>
        <v>33</v>
      </c>
      <c r="K6" s="7">
        <f>ROUND( K$2+(('coded NOLH for 8-11 factors'!K5-1)*(K$3-K$2)/32), K$4)</f>
        <v>23</v>
      </c>
      <c r="L6" s="7">
        <f>ROUND( L$2+(('coded NOLH for 8-11 factors'!L5-1)*(L$3-L$2)/32), L$4)</f>
        <v>20</v>
      </c>
    </row>
    <row r="7" spans="1:12" x14ac:dyDescent="0.2">
      <c r="B7" s="7">
        <f>ROUND( B$2+(('coded NOLH for 8-11 factors'!B6-1)*(B$3-B$2)/32), B$4)</f>
        <v>30</v>
      </c>
      <c r="C7" s="7">
        <f>ROUND( C$2+(('coded NOLH for 8-11 factors'!C6-1)*(C$3-C$2)/32), C$4)</f>
        <v>33</v>
      </c>
      <c r="D7" s="7">
        <f>ROUND( D$2+(('coded NOLH for 8-11 factors'!D6-1)*(D$3-D$2)/32), D$4)</f>
        <v>5</v>
      </c>
      <c r="E7" s="7">
        <f>ROUND( E$2+(('coded NOLH for 8-11 factors'!E6-1)*(E$3-E$2)/32), E$4)</f>
        <v>13</v>
      </c>
      <c r="F7" s="7">
        <f>ROUND( F$2+(('coded NOLH for 8-11 factors'!F6-1)*(F$3-F$2)/32), F$4)</f>
        <v>16</v>
      </c>
      <c r="G7" s="7">
        <f>ROUND( G$2+(('coded NOLH for 8-11 factors'!G6-1)*(G$3-G$2)/32), G$4)</f>
        <v>7</v>
      </c>
      <c r="H7" s="7">
        <f>ROUND( H$2+(('coded NOLH for 8-11 factors'!H6-1)*(H$3-H$2)/32), H$4)</f>
        <v>25</v>
      </c>
      <c r="I7" s="7">
        <f>ROUND( I$2+(('coded NOLH for 8-11 factors'!I6-1)*(I$3-I$2)/32), I$4)</f>
        <v>11</v>
      </c>
      <c r="J7" s="7">
        <f>ROUND( J$2+(('coded NOLH for 8-11 factors'!J6-1)*(J$3-J$2)/32), J$4)</f>
        <v>30</v>
      </c>
      <c r="K7" s="7">
        <f>ROUND( K$2+(('coded NOLH for 8-11 factors'!K6-1)*(K$3-K$2)/32), K$4)</f>
        <v>15</v>
      </c>
      <c r="L7" s="7">
        <f>ROUND( L$2+(('coded NOLH for 8-11 factors'!L6-1)*(L$3-L$2)/32), L$4)</f>
        <v>28</v>
      </c>
    </row>
    <row r="8" spans="1:12" x14ac:dyDescent="0.2">
      <c r="B8" s="7">
        <f>ROUND( B$2+(('coded NOLH for 8-11 factors'!B7-1)*(B$3-B$2)/32), B$4)</f>
        <v>29</v>
      </c>
      <c r="C8" s="7">
        <f>ROUND( C$2+(('coded NOLH for 8-11 factors'!C7-1)*(C$3-C$2)/32), C$4)</f>
        <v>15</v>
      </c>
      <c r="D8" s="7">
        <f>ROUND( D$2+(('coded NOLH for 8-11 factors'!D7-1)*(D$3-D$2)/32), D$4)</f>
        <v>30</v>
      </c>
      <c r="E8" s="7">
        <f>ROUND( E$2+(('coded NOLH for 8-11 factors'!E7-1)*(E$3-E$2)/32), E$4)</f>
        <v>6</v>
      </c>
      <c r="F8" s="7">
        <f>ROUND( F$2+(('coded NOLH for 8-11 factors'!F7-1)*(F$3-F$2)/32), F$4)</f>
        <v>2</v>
      </c>
      <c r="G8" s="7">
        <f>ROUND( G$2+(('coded NOLH for 8-11 factors'!G7-1)*(G$3-G$2)/32), G$4)</f>
        <v>20</v>
      </c>
      <c r="H8" s="7">
        <f>ROUND( H$2+(('coded NOLH for 8-11 factors'!H7-1)*(H$3-H$2)/32), H$4)</f>
        <v>24</v>
      </c>
      <c r="I8" s="7">
        <f>ROUND( I$2+(('coded NOLH for 8-11 factors'!I7-1)*(I$3-I$2)/32), I$4)</f>
        <v>2</v>
      </c>
      <c r="J8" s="7">
        <f>ROUND( J$2+(('coded NOLH for 8-11 factors'!J7-1)*(J$3-J$2)/32), J$4)</f>
        <v>11</v>
      </c>
      <c r="K8" s="7">
        <f>ROUND( K$2+(('coded NOLH for 8-11 factors'!K7-1)*(K$3-K$2)/32), K$4)</f>
        <v>32</v>
      </c>
      <c r="L8" s="7">
        <f>ROUND( L$2+(('coded NOLH for 8-11 factors'!L7-1)*(L$3-L$2)/32), L$4)</f>
        <v>13</v>
      </c>
    </row>
    <row r="9" spans="1:12" x14ac:dyDescent="0.2">
      <c r="B9" s="7">
        <f>ROUND( B$2+(('coded NOLH for 8-11 factors'!B8-1)*(B$3-B$2)/32), B$4)</f>
        <v>19</v>
      </c>
      <c r="C9" s="7">
        <f>ROUND( C$2+(('coded NOLH for 8-11 factors'!C8-1)*(C$3-C$2)/32), C$4)</f>
        <v>29</v>
      </c>
      <c r="D9" s="7">
        <f>ROUND( D$2+(('coded NOLH for 8-11 factors'!D8-1)*(D$3-D$2)/32), D$4)</f>
        <v>33</v>
      </c>
      <c r="E9" s="7">
        <f>ROUND( E$2+(('coded NOLH for 8-11 factors'!E8-1)*(E$3-E$2)/32), E$4)</f>
        <v>14</v>
      </c>
      <c r="F9" s="7">
        <f>ROUND( F$2+(('coded NOLH for 8-11 factors'!F8-1)*(F$3-F$2)/32), F$4)</f>
        <v>31</v>
      </c>
      <c r="G9" s="7">
        <f>ROUND( G$2+(('coded NOLH for 8-11 factors'!G8-1)*(G$3-G$2)/32), G$4)</f>
        <v>6</v>
      </c>
      <c r="H9" s="7">
        <f>ROUND( H$2+(('coded NOLH for 8-11 factors'!H8-1)*(H$3-H$2)/32), H$4)</f>
        <v>27</v>
      </c>
      <c r="I9" s="7">
        <f>ROUND( I$2+(('coded NOLH for 8-11 factors'!I8-1)*(I$3-I$2)/32), I$4)</f>
        <v>3</v>
      </c>
      <c r="J9" s="7">
        <f>ROUND( J$2+(('coded NOLH for 8-11 factors'!J8-1)*(J$3-J$2)/32), J$4)</f>
        <v>15</v>
      </c>
      <c r="K9" s="7">
        <f>ROUND( K$2+(('coded NOLH for 8-11 factors'!K8-1)*(K$3-K$2)/32), K$4)</f>
        <v>4</v>
      </c>
      <c r="L9" s="7">
        <f>ROUND( L$2+(('coded NOLH for 8-11 factors'!L8-1)*(L$3-L$2)/32), L$4)</f>
        <v>8</v>
      </c>
    </row>
    <row r="10" spans="1:12" x14ac:dyDescent="0.2">
      <c r="B10" s="7">
        <f>ROUND( B$2+(('coded NOLH for 8-11 factors'!B9-1)*(B$3-B$2)/32), B$4)</f>
        <v>31</v>
      </c>
      <c r="C10" s="7">
        <f>ROUND( C$2+(('coded NOLH for 8-11 factors'!C9-1)*(C$3-C$2)/32), C$4)</f>
        <v>2</v>
      </c>
      <c r="D10" s="7">
        <f>ROUND( D$2+(('coded NOLH for 8-11 factors'!D9-1)*(D$3-D$2)/32), D$4)</f>
        <v>16</v>
      </c>
      <c r="E10" s="7">
        <f>ROUND( E$2+(('coded NOLH for 8-11 factors'!E9-1)*(E$3-E$2)/32), E$4)</f>
        <v>8</v>
      </c>
      <c r="F10" s="7">
        <f>ROUND( F$2+(('coded NOLH for 8-11 factors'!F9-1)*(F$3-F$2)/32), F$4)</f>
        <v>23</v>
      </c>
      <c r="G10" s="7">
        <f>ROUND( G$2+(('coded NOLH for 8-11 factors'!G9-1)*(G$3-G$2)/32), G$4)</f>
        <v>24</v>
      </c>
      <c r="H10" s="7">
        <f>ROUND( H$2+(('coded NOLH for 8-11 factors'!H9-1)*(H$3-H$2)/32), H$4)</f>
        <v>14</v>
      </c>
      <c r="I10" s="7">
        <f>ROUND( I$2+(('coded NOLH for 8-11 factors'!I9-1)*(I$3-I$2)/32), I$4)</f>
        <v>19</v>
      </c>
      <c r="J10" s="7">
        <f>ROUND( J$2+(('coded NOLH for 8-11 factors'!J9-1)*(J$3-J$2)/32), J$4)</f>
        <v>3</v>
      </c>
      <c r="K10" s="7">
        <f>ROUND( K$2+(('coded NOLH for 8-11 factors'!K9-1)*(K$3-K$2)/32), K$4)</f>
        <v>5</v>
      </c>
      <c r="L10" s="7">
        <f>ROUND( L$2+(('coded NOLH for 8-11 factors'!L9-1)*(L$3-L$2)/32), L$4)</f>
        <v>23</v>
      </c>
    </row>
    <row r="11" spans="1:12" x14ac:dyDescent="0.2">
      <c r="B11" s="7">
        <f>ROUND( B$2+(('coded NOLH for 8-11 factors'!B10-1)*(B$3-B$2)/32), B$4)</f>
        <v>32</v>
      </c>
      <c r="C11" s="7">
        <f>ROUND( C$2+(('coded NOLH for 8-11 factors'!C10-1)*(C$3-C$2)/32), C$4)</f>
        <v>31</v>
      </c>
      <c r="D11" s="7">
        <f>ROUND( D$2+(('coded NOLH for 8-11 factors'!D10-1)*(D$3-D$2)/32), D$4)</f>
        <v>11</v>
      </c>
      <c r="E11" s="7">
        <f>ROUND( E$2+(('coded NOLH for 8-11 factors'!E10-1)*(E$3-E$2)/32), E$4)</f>
        <v>10</v>
      </c>
      <c r="F11" s="7">
        <f>ROUND( F$2+(('coded NOLH for 8-11 factors'!F10-1)*(F$3-F$2)/32), F$4)</f>
        <v>15</v>
      </c>
      <c r="G11" s="7">
        <f>ROUND( G$2+(('coded NOLH for 8-11 factors'!G10-1)*(G$3-G$2)/32), G$4)</f>
        <v>8</v>
      </c>
      <c r="H11" s="7">
        <f>ROUND( H$2+(('coded NOLH for 8-11 factors'!H10-1)*(H$3-H$2)/32), H$4)</f>
        <v>6</v>
      </c>
      <c r="I11" s="7">
        <f>ROUND( I$2+(('coded NOLH for 8-11 factors'!I10-1)*(I$3-I$2)/32), I$4)</f>
        <v>29</v>
      </c>
      <c r="J11" s="7">
        <f>ROUND( J$2+(('coded NOLH for 8-11 factors'!J10-1)*(J$3-J$2)/32), J$4)</f>
        <v>2</v>
      </c>
      <c r="K11" s="7">
        <f>ROUND( K$2+(('coded NOLH for 8-11 factors'!K10-1)*(K$3-K$2)/32), K$4)</f>
        <v>18</v>
      </c>
      <c r="L11" s="7">
        <f>ROUND( L$2+(('coded NOLH for 8-11 factors'!L10-1)*(L$3-L$2)/32), L$4)</f>
        <v>25</v>
      </c>
    </row>
    <row r="12" spans="1:12" x14ac:dyDescent="0.2">
      <c r="B12" s="7">
        <f>ROUND( B$2+(('coded NOLH for 8-11 factors'!B11-1)*(B$3-B$2)/32), B$4)</f>
        <v>23</v>
      </c>
      <c r="C12" s="7">
        <f>ROUND( C$2+(('coded NOLH for 8-11 factors'!C11-1)*(C$3-C$2)/32), C$4)</f>
        <v>16</v>
      </c>
      <c r="D12" s="7">
        <f>ROUND( D$2+(('coded NOLH for 8-11 factors'!D11-1)*(D$3-D$2)/32), D$4)</f>
        <v>32</v>
      </c>
      <c r="E12" s="7">
        <f>ROUND( E$2+(('coded NOLH for 8-11 factors'!E11-1)*(E$3-E$2)/32), E$4)</f>
        <v>9</v>
      </c>
      <c r="F12" s="7">
        <f>ROUND( F$2+(('coded NOLH for 8-11 factors'!F11-1)*(F$3-F$2)/32), F$4)</f>
        <v>1</v>
      </c>
      <c r="G12" s="7">
        <f>ROUND( G$2+(('coded NOLH for 8-11 factors'!G11-1)*(G$3-G$2)/32), G$4)</f>
        <v>22</v>
      </c>
      <c r="H12" s="7">
        <f>ROUND( H$2+(('coded NOLH for 8-11 factors'!H11-1)*(H$3-H$2)/32), H$4)</f>
        <v>13</v>
      </c>
      <c r="I12" s="7">
        <f>ROUND( I$2+(('coded NOLH for 8-11 factors'!I11-1)*(I$3-I$2)/32), I$4)</f>
        <v>30</v>
      </c>
      <c r="J12" s="7">
        <f>ROUND( J$2+(('coded NOLH for 8-11 factors'!J11-1)*(J$3-J$2)/32), J$4)</f>
        <v>29</v>
      </c>
      <c r="K12" s="7">
        <f>ROUND( K$2+(('coded NOLH for 8-11 factors'!K11-1)*(K$3-K$2)/32), K$4)</f>
        <v>1</v>
      </c>
      <c r="L12" s="7">
        <f>ROUND( L$2+(('coded NOLH for 8-11 factors'!L11-1)*(L$3-L$2)/32), L$4)</f>
        <v>10</v>
      </c>
    </row>
    <row r="13" spans="1:12" x14ac:dyDescent="0.2">
      <c r="B13" s="7">
        <f>ROUND( B$2+(('coded NOLH for 8-11 factors'!B12-1)*(B$3-B$2)/32), B$4)</f>
        <v>18</v>
      </c>
      <c r="C13" s="7">
        <f>ROUND( C$2+(('coded NOLH for 8-11 factors'!C12-1)*(C$3-C$2)/32), C$4)</f>
        <v>23</v>
      </c>
      <c r="D13" s="7">
        <f>ROUND( D$2+(('coded NOLH for 8-11 factors'!D12-1)*(D$3-D$2)/32), D$4)</f>
        <v>31</v>
      </c>
      <c r="E13" s="7">
        <f>ROUND( E$2+(('coded NOLH for 8-11 factors'!E12-1)*(E$3-E$2)/32), E$4)</f>
        <v>12</v>
      </c>
      <c r="F13" s="7">
        <f>ROUND( F$2+(('coded NOLH for 8-11 factors'!F12-1)*(F$3-F$2)/32), F$4)</f>
        <v>30</v>
      </c>
      <c r="G13" s="7">
        <f>ROUND( G$2+(('coded NOLH for 8-11 factors'!G12-1)*(G$3-G$2)/32), G$4)</f>
        <v>9</v>
      </c>
      <c r="H13" s="7">
        <f>ROUND( H$2+(('coded NOLH for 8-11 factors'!H12-1)*(H$3-H$2)/32), H$4)</f>
        <v>8</v>
      </c>
      <c r="I13" s="7">
        <f>ROUND( I$2+(('coded NOLH for 8-11 factors'!I12-1)*(I$3-I$2)/32), I$4)</f>
        <v>33</v>
      </c>
      <c r="J13" s="7">
        <f>ROUND( J$2+(('coded NOLH for 8-11 factors'!J12-1)*(J$3-J$2)/32), J$4)</f>
        <v>18</v>
      </c>
      <c r="K13" s="7">
        <f>ROUND( K$2+(('coded NOLH for 8-11 factors'!K12-1)*(K$3-K$2)/32), K$4)</f>
        <v>31</v>
      </c>
      <c r="L13" s="7">
        <f>ROUND( L$2+(('coded NOLH for 8-11 factors'!L12-1)*(L$3-L$2)/32), L$4)</f>
        <v>7</v>
      </c>
    </row>
    <row r="14" spans="1:12" x14ac:dyDescent="0.2">
      <c r="B14" s="7">
        <f>ROUND( B$2+(('coded NOLH for 8-11 factors'!B13-1)*(B$3-B$2)/32), B$4)</f>
        <v>22</v>
      </c>
      <c r="C14" s="7">
        <f>ROUND( C$2+(('coded NOLH for 8-11 factors'!C13-1)*(C$3-C$2)/32), C$4)</f>
        <v>9</v>
      </c>
      <c r="D14" s="7">
        <f>ROUND( D$2+(('coded NOLH for 8-11 factors'!D13-1)*(D$3-D$2)/32), D$4)</f>
        <v>8</v>
      </c>
      <c r="E14" s="7">
        <f>ROUND( E$2+(('coded NOLH for 8-11 factors'!E13-1)*(E$3-E$2)/32), E$4)</f>
        <v>18</v>
      </c>
      <c r="F14" s="7">
        <f>ROUND( F$2+(('coded NOLH for 8-11 factors'!F13-1)*(F$3-F$2)/32), F$4)</f>
        <v>24</v>
      </c>
      <c r="G14" s="7">
        <f>ROUND( G$2+(('coded NOLH for 8-11 factors'!G13-1)*(G$3-G$2)/32), G$4)</f>
        <v>11</v>
      </c>
      <c r="H14" s="7">
        <f>ROUND( H$2+(('coded NOLH for 8-11 factors'!H13-1)*(H$3-H$2)/32), H$4)</f>
        <v>1</v>
      </c>
      <c r="I14" s="7">
        <f>ROUND( I$2+(('coded NOLH for 8-11 factors'!I13-1)*(I$3-I$2)/32), I$4)</f>
        <v>7</v>
      </c>
      <c r="J14" s="7">
        <f>ROUND( J$2+(('coded NOLH for 8-11 factors'!J13-1)*(J$3-J$2)/32), J$4)</f>
        <v>20</v>
      </c>
      <c r="K14" s="7">
        <f>ROUND( K$2+(('coded NOLH for 8-11 factors'!K13-1)*(K$3-K$2)/32), K$4)</f>
        <v>20</v>
      </c>
      <c r="L14" s="7">
        <f>ROUND( L$2+(('coded NOLH for 8-11 factors'!L13-1)*(L$3-L$2)/32), L$4)</f>
        <v>3</v>
      </c>
    </row>
    <row r="15" spans="1:12" x14ac:dyDescent="0.2">
      <c r="B15" s="7">
        <f>ROUND( B$2+(('coded NOLH for 8-11 factors'!B14-1)*(B$3-B$2)/32), B$4)</f>
        <v>25</v>
      </c>
      <c r="C15" s="7">
        <f>ROUND( C$2+(('coded NOLH for 8-11 factors'!C14-1)*(C$3-C$2)/32), C$4)</f>
        <v>22</v>
      </c>
      <c r="D15" s="7">
        <f>ROUND( D$2+(('coded NOLH for 8-11 factors'!D14-1)*(D$3-D$2)/32), D$4)</f>
        <v>10</v>
      </c>
      <c r="E15" s="7">
        <f>ROUND( E$2+(('coded NOLH for 8-11 factors'!E14-1)*(E$3-E$2)/32), E$4)</f>
        <v>23</v>
      </c>
      <c r="F15" s="7">
        <f>ROUND( F$2+(('coded NOLH for 8-11 factors'!F14-1)*(F$3-F$2)/32), F$4)</f>
        <v>8</v>
      </c>
      <c r="G15" s="7">
        <f>ROUND( G$2+(('coded NOLH for 8-11 factors'!G14-1)*(G$3-G$2)/32), G$4)</f>
        <v>18</v>
      </c>
      <c r="H15" s="7">
        <f>ROUND( H$2+(('coded NOLH for 8-11 factors'!H14-1)*(H$3-H$2)/32), H$4)</f>
        <v>4</v>
      </c>
      <c r="I15" s="7">
        <f>ROUND( I$2+(('coded NOLH for 8-11 factors'!I14-1)*(I$3-I$2)/32), I$4)</f>
        <v>13</v>
      </c>
      <c r="J15" s="7">
        <f>ROUND( J$2+(('coded NOLH for 8-11 factors'!J14-1)*(J$3-J$2)/32), J$4)</f>
        <v>28</v>
      </c>
      <c r="K15" s="7">
        <f>ROUND( K$2+(('coded NOLH for 8-11 factors'!K14-1)*(K$3-K$2)/32), K$4)</f>
        <v>7</v>
      </c>
      <c r="L15" s="7">
        <f>ROUND( L$2+(('coded NOLH for 8-11 factors'!L14-1)*(L$3-L$2)/32), L$4)</f>
        <v>2</v>
      </c>
    </row>
    <row r="16" spans="1:12" x14ac:dyDescent="0.2">
      <c r="B16" s="7">
        <f>ROUND( B$2+(('coded NOLH for 8-11 factors'!B15-1)*(B$3-B$2)/32), B$4)</f>
        <v>24</v>
      </c>
      <c r="C16" s="7">
        <f>ROUND( C$2+(('coded NOLH for 8-11 factors'!C15-1)*(C$3-C$2)/32), C$4)</f>
        <v>8</v>
      </c>
      <c r="D16" s="7">
        <f>ROUND( D$2+(('coded NOLH for 8-11 factors'!D15-1)*(D$3-D$2)/32), D$4)</f>
        <v>25</v>
      </c>
      <c r="E16" s="7">
        <f>ROUND( E$2+(('coded NOLH for 8-11 factors'!E15-1)*(E$3-E$2)/32), E$4)</f>
        <v>32</v>
      </c>
      <c r="F16" s="7">
        <f>ROUND( F$2+(('coded NOLH for 8-11 factors'!F15-1)*(F$3-F$2)/32), F$4)</f>
        <v>12</v>
      </c>
      <c r="G16" s="7">
        <f>ROUND( G$2+(('coded NOLH for 8-11 factors'!G15-1)*(G$3-G$2)/32), G$4)</f>
        <v>3</v>
      </c>
      <c r="H16" s="7">
        <f>ROUND( H$2+(('coded NOLH for 8-11 factors'!H15-1)*(H$3-H$2)/32), H$4)</f>
        <v>5</v>
      </c>
      <c r="I16" s="7">
        <f>ROUND( I$2+(('coded NOLH for 8-11 factors'!I15-1)*(I$3-I$2)/32), I$4)</f>
        <v>6</v>
      </c>
      <c r="J16" s="7">
        <f>ROUND( J$2+(('coded NOLH for 8-11 factors'!J15-1)*(J$3-J$2)/32), J$4)</f>
        <v>13</v>
      </c>
      <c r="K16" s="7">
        <f>ROUND( K$2+(('coded NOLH for 8-11 factors'!K15-1)*(K$3-K$2)/32), K$4)</f>
        <v>21</v>
      </c>
      <c r="L16" s="7">
        <f>ROUND( L$2+(('coded NOLH for 8-11 factors'!L15-1)*(L$3-L$2)/32), L$4)</f>
        <v>22</v>
      </c>
    </row>
    <row r="17" spans="2:12" x14ac:dyDescent="0.2">
      <c r="B17" s="7">
        <f>ROUND( B$2+(('coded NOLH for 8-11 factors'!B16-1)*(B$3-B$2)/32), B$4)</f>
        <v>26</v>
      </c>
      <c r="C17" s="7">
        <f>ROUND( C$2+(('coded NOLH for 8-11 factors'!C16-1)*(C$3-C$2)/32), C$4)</f>
        <v>24</v>
      </c>
      <c r="D17" s="7">
        <f>ROUND( D$2+(('coded NOLH for 8-11 factors'!D16-1)*(D$3-D$2)/32), D$4)</f>
        <v>22</v>
      </c>
      <c r="E17" s="7">
        <f>ROUND( E$2+(('coded NOLH for 8-11 factors'!E16-1)*(E$3-E$2)/32), E$4)</f>
        <v>31</v>
      </c>
      <c r="F17" s="7">
        <f>ROUND( F$2+(('coded NOLH for 8-11 factors'!F16-1)*(F$3-F$2)/32), F$4)</f>
        <v>25</v>
      </c>
      <c r="G17" s="7">
        <f>ROUND( G$2+(('coded NOLH for 8-11 factors'!G16-1)*(G$3-G$2)/32), G$4)</f>
        <v>32</v>
      </c>
      <c r="H17" s="7">
        <f>ROUND( H$2+(('coded NOLH for 8-11 factors'!H16-1)*(H$3-H$2)/32), H$4)</f>
        <v>16</v>
      </c>
      <c r="I17" s="7">
        <f>ROUND( I$2+(('coded NOLH for 8-11 factors'!I16-1)*(I$3-I$2)/32), I$4)</f>
        <v>14</v>
      </c>
      <c r="J17" s="7">
        <f>ROUND( J$2+(('coded NOLH for 8-11 factors'!J16-1)*(J$3-J$2)/32), J$4)</f>
        <v>8</v>
      </c>
      <c r="K17" s="7">
        <f>ROUND( K$2+(('coded NOLH for 8-11 factors'!K16-1)*(K$3-K$2)/32), K$4)</f>
        <v>6</v>
      </c>
      <c r="L17" s="7">
        <f>ROUND( L$2+(('coded NOLH for 8-11 factors'!L16-1)*(L$3-L$2)/32), L$4)</f>
        <v>19</v>
      </c>
    </row>
    <row r="18" spans="2:12" x14ac:dyDescent="0.2">
      <c r="B18" s="7">
        <f>ROUND( B$2+(('coded NOLH for 8-11 factors'!B17-1)*(B$3-B$2)/32), B$4)</f>
        <v>20</v>
      </c>
      <c r="C18" s="7">
        <f>ROUND( C$2+(('coded NOLH for 8-11 factors'!C17-1)*(C$3-C$2)/32), C$4)</f>
        <v>6</v>
      </c>
      <c r="D18" s="7">
        <f>ROUND( D$2+(('coded NOLH for 8-11 factors'!D17-1)*(D$3-D$2)/32), D$4)</f>
        <v>7</v>
      </c>
      <c r="E18" s="7">
        <f>ROUND( E$2+(('coded NOLH for 8-11 factors'!E17-1)*(E$3-E$2)/32), E$4)</f>
        <v>19</v>
      </c>
      <c r="F18" s="7">
        <f>ROUND( F$2+(('coded NOLH for 8-11 factors'!F17-1)*(F$3-F$2)/32), F$4)</f>
        <v>20</v>
      </c>
      <c r="G18" s="7">
        <f>ROUND( G$2+(('coded NOLH for 8-11 factors'!G17-1)*(G$3-G$2)/32), G$4)</f>
        <v>5</v>
      </c>
      <c r="H18" s="7">
        <f>ROUND( H$2+(('coded NOLH for 8-11 factors'!H17-1)*(H$3-H$2)/32), H$4)</f>
        <v>32</v>
      </c>
      <c r="I18" s="7">
        <f>ROUND( I$2+(('coded NOLH for 8-11 factors'!I17-1)*(I$3-I$2)/32), I$4)</f>
        <v>26</v>
      </c>
      <c r="J18" s="7">
        <f>ROUND( J$2+(('coded NOLH for 8-11 factors'!J17-1)*(J$3-J$2)/32), J$4)</f>
        <v>12</v>
      </c>
      <c r="K18" s="7">
        <f>ROUND( K$2+(('coded NOLH for 8-11 factors'!K17-1)*(K$3-K$2)/32), K$4)</f>
        <v>10</v>
      </c>
      <c r="L18" s="7">
        <f>ROUND( L$2+(('coded NOLH for 8-11 factors'!L17-1)*(L$3-L$2)/32), L$4)</f>
        <v>1</v>
      </c>
    </row>
    <row r="19" spans="2:12" x14ac:dyDescent="0.2">
      <c r="B19" s="7">
        <f>ROUND( B$2+(('coded NOLH for 8-11 factors'!B18-1)*(B$3-B$2)/32), B$4)</f>
        <v>28</v>
      </c>
      <c r="C19" s="7">
        <f>ROUND( C$2+(('coded NOLH for 8-11 factors'!C18-1)*(C$3-C$2)/32), C$4)</f>
        <v>20</v>
      </c>
      <c r="D19" s="7">
        <f>ROUND( D$2+(('coded NOLH for 8-11 factors'!D18-1)*(D$3-D$2)/32), D$4)</f>
        <v>13</v>
      </c>
      <c r="E19" s="7">
        <f>ROUND( E$2+(('coded NOLH for 8-11 factors'!E18-1)*(E$3-E$2)/32), E$4)</f>
        <v>29</v>
      </c>
      <c r="F19" s="7">
        <f>ROUND( F$2+(('coded NOLH for 8-11 factors'!F18-1)*(F$3-F$2)/32), F$4)</f>
        <v>6</v>
      </c>
      <c r="G19" s="7">
        <f>ROUND( G$2+(('coded NOLH for 8-11 factors'!G18-1)*(G$3-G$2)/32), G$4)</f>
        <v>19</v>
      </c>
      <c r="H19" s="7">
        <f>ROUND( H$2+(('coded NOLH for 8-11 factors'!H18-1)*(H$3-H$2)/32), H$4)</f>
        <v>31</v>
      </c>
      <c r="I19" s="7">
        <f>ROUND( I$2+(('coded NOLH for 8-11 factors'!I18-1)*(I$3-I$2)/32), I$4)</f>
        <v>24</v>
      </c>
      <c r="J19" s="7">
        <f>ROUND( J$2+(('coded NOLH for 8-11 factors'!J18-1)*(J$3-J$2)/32), J$4)</f>
        <v>9</v>
      </c>
      <c r="K19" s="7">
        <f>ROUND( K$2+(('coded NOLH for 8-11 factors'!K18-1)*(K$3-K$2)/32), K$4)</f>
        <v>26</v>
      </c>
      <c r="L19" s="7">
        <f>ROUND( L$2+(('coded NOLH for 8-11 factors'!L18-1)*(L$3-L$2)/32), L$4)</f>
        <v>5</v>
      </c>
    </row>
    <row r="20" spans="2:12" x14ac:dyDescent="0.2">
      <c r="B20" s="7">
        <f>ROUND( B$2+(('coded NOLH for 8-11 factors'!B19-1)*(B$3-B$2)/32), B$4)</f>
        <v>21</v>
      </c>
      <c r="C20" s="7">
        <f>ROUND( C$2+(('coded NOLH for 8-11 factors'!C19-1)*(C$3-C$2)/32), C$4)</f>
        <v>7</v>
      </c>
      <c r="D20" s="7">
        <f>ROUND( D$2+(('coded NOLH for 8-11 factors'!D19-1)*(D$3-D$2)/32), D$4)</f>
        <v>28</v>
      </c>
      <c r="E20" s="7">
        <f>ROUND( E$2+(('coded NOLH for 8-11 factors'!E19-1)*(E$3-E$2)/32), E$4)</f>
        <v>30</v>
      </c>
      <c r="F20" s="7">
        <f>ROUND( F$2+(('coded NOLH for 8-11 factors'!F19-1)*(F$3-F$2)/32), F$4)</f>
        <v>13</v>
      </c>
      <c r="G20" s="7">
        <f>ROUND( G$2+(('coded NOLH for 8-11 factors'!G19-1)*(G$3-G$2)/32), G$4)</f>
        <v>1</v>
      </c>
      <c r="H20" s="7">
        <f>ROUND( H$2+(('coded NOLH for 8-11 factors'!H19-1)*(H$3-H$2)/32), H$4)</f>
        <v>22</v>
      </c>
      <c r="I20" s="7">
        <f>ROUND( I$2+(('coded NOLH for 8-11 factors'!I19-1)*(I$3-I$2)/32), I$4)</f>
        <v>25</v>
      </c>
      <c r="J20" s="7">
        <f>ROUND( J$2+(('coded NOLH for 8-11 factors'!J19-1)*(J$3-J$2)/32), J$4)</f>
        <v>24</v>
      </c>
      <c r="K20" s="7">
        <f>ROUND( K$2+(('coded NOLH for 8-11 factors'!K19-1)*(K$3-K$2)/32), K$4)</f>
        <v>12</v>
      </c>
      <c r="L20" s="7">
        <f>ROUND( L$2+(('coded NOLH for 8-11 factors'!L19-1)*(L$3-L$2)/32), L$4)</f>
        <v>30</v>
      </c>
    </row>
    <row r="21" spans="2:12" x14ac:dyDescent="0.2">
      <c r="B21" s="7">
        <f>ROUND( B$2+(('coded NOLH for 8-11 factors'!B20-1)*(B$3-B$2)/32), B$4)</f>
        <v>27</v>
      </c>
      <c r="C21" s="7">
        <f>ROUND( C$2+(('coded NOLH for 8-11 factors'!C20-1)*(C$3-C$2)/32), C$4)</f>
        <v>21</v>
      </c>
      <c r="D21" s="7">
        <f>ROUND( D$2+(('coded NOLH for 8-11 factors'!D20-1)*(D$3-D$2)/32), D$4)</f>
        <v>20</v>
      </c>
      <c r="E21" s="7">
        <f>ROUND( E$2+(('coded NOLH for 8-11 factors'!E20-1)*(E$3-E$2)/32), E$4)</f>
        <v>33</v>
      </c>
      <c r="F21" s="7">
        <f>ROUND( F$2+(('coded NOLH for 8-11 factors'!F20-1)*(F$3-F$2)/32), F$4)</f>
        <v>27</v>
      </c>
      <c r="G21" s="7">
        <f>ROUND( G$2+(('coded NOLH for 8-11 factors'!G20-1)*(G$3-G$2)/32), G$4)</f>
        <v>30</v>
      </c>
      <c r="H21" s="7">
        <f>ROUND( H$2+(('coded NOLH for 8-11 factors'!H20-1)*(H$3-H$2)/32), H$4)</f>
        <v>19</v>
      </c>
      <c r="I21" s="7">
        <f>ROUND( I$2+(('coded NOLH for 8-11 factors'!I20-1)*(I$3-I$2)/32), I$4)</f>
        <v>22</v>
      </c>
      <c r="J21" s="7">
        <f>ROUND( J$2+(('coded NOLH for 8-11 factors'!J20-1)*(J$3-J$2)/32), J$4)</f>
        <v>27</v>
      </c>
      <c r="K21" s="7">
        <f>ROUND( K$2+(('coded NOLH for 8-11 factors'!K20-1)*(K$3-K$2)/32), K$4)</f>
        <v>25</v>
      </c>
      <c r="L21" s="7">
        <f>ROUND( L$2+(('coded NOLH for 8-11 factors'!L20-1)*(L$3-L$2)/32), L$4)</f>
        <v>18</v>
      </c>
    </row>
    <row r="22" spans="2:12" x14ac:dyDescent="0.2">
      <c r="B22" s="7">
        <f>ROUND( B$2+(('coded NOLH for 8-11 factors'!B21-1)*(B$3-B$2)/32), B$4)</f>
        <v>17</v>
      </c>
      <c r="C22" s="7">
        <f>ROUND( C$2+(('coded NOLH for 8-11 factors'!C21-1)*(C$3-C$2)/32), C$4)</f>
        <v>17</v>
      </c>
      <c r="D22" s="7">
        <f>ROUND( D$2+(('coded NOLH for 8-11 factors'!D21-1)*(D$3-D$2)/32), D$4)</f>
        <v>17</v>
      </c>
      <c r="E22" s="7">
        <f>ROUND( E$2+(('coded NOLH for 8-11 factors'!E21-1)*(E$3-E$2)/32), E$4)</f>
        <v>17</v>
      </c>
      <c r="F22" s="7">
        <f>ROUND( F$2+(('coded NOLH for 8-11 factors'!F21-1)*(F$3-F$2)/32), F$4)</f>
        <v>17</v>
      </c>
      <c r="G22" s="7">
        <f>ROUND( G$2+(('coded NOLH for 8-11 factors'!G21-1)*(G$3-G$2)/32), G$4)</f>
        <v>17</v>
      </c>
      <c r="H22" s="7">
        <f>ROUND( H$2+(('coded NOLH for 8-11 factors'!H21-1)*(H$3-H$2)/32), H$4)</f>
        <v>17</v>
      </c>
      <c r="I22" s="7">
        <f>ROUND( I$2+(('coded NOLH for 8-11 factors'!I21-1)*(I$3-I$2)/32), I$4)</f>
        <v>17</v>
      </c>
      <c r="J22" s="7">
        <f>ROUND( J$2+(('coded NOLH for 8-11 factors'!J21-1)*(J$3-J$2)/32), J$4)</f>
        <v>17</v>
      </c>
      <c r="K22" s="7">
        <f>ROUND( K$2+(('coded NOLH for 8-11 factors'!K21-1)*(K$3-K$2)/32), K$4)</f>
        <v>17</v>
      </c>
      <c r="L22" s="7">
        <f>ROUND( L$2+(('coded NOLH for 8-11 factors'!L21-1)*(L$3-L$2)/32), L$4)</f>
        <v>17</v>
      </c>
    </row>
    <row r="23" spans="2:12" x14ac:dyDescent="0.2">
      <c r="B23" s="7">
        <f>ROUND( B$2+(('coded NOLH for 8-11 factors'!B22-1)*(B$3-B$2)/32), B$4)</f>
        <v>1</v>
      </c>
      <c r="C23" s="7">
        <f>ROUND( C$2+(('coded NOLH for 8-11 factors'!C22-1)*(C$3-C$2)/32), C$4)</f>
        <v>30</v>
      </c>
      <c r="D23" s="7">
        <f>ROUND( D$2+(('coded NOLH for 8-11 factors'!D22-1)*(D$3-D$2)/32), D$4)</f>
        <v>19</v>
      </c>
      <c r="E23" s="7">
        <f>ROUND( E$2+(('coded NOLH for 8-11 factors'!E22-1)*(E$3-E$2)/32), E$4)</f>
        <v>27</v>
      </c>
      <c r="F23" s="7">
        <f>ROUND( F$2+(('coded NOLH for 8-11 factors'!F22-1)*(F$3-F$2)/32), F$4)</f>
        <v>5</v>
      </c>
      <c r="G23" s="7">
        <f>ROUND( G$2+(('coded NOLH for 8-11 factors'!G22-1)*(G$3-G$2)/32), G$4)</f>
        <v>13</v>
      </c>
      <c r="H23" s="7">
        <f>ROUND( H$2+(('coded NOLH for 8-11 factors'!H22-1)*(H$3-H$2)/32), H$4)</f>
        <v>11</v>
      </c>
      <c r="I23" s="7">
        <f>ROUND( I$2+(('coded NOLH for 8-11 factors'!I22-1)*(I$3-I$2)/32), I$4)</f>
        <v>18</v>
      </c>
      <c r="J23" s="7">
        <f>ROUND( J$2+(('coded NOLH for 8-11 factors'!J22-1)*(J$3-J$2)/32), J$4)</f>
        <v>1</v>
      </c>
      <c r="K23" s="7">
        <f>ROUND( K$2+(('coded NOLH for 8-11 factors'!K22-1)*(K$3-K$2)/32), K$4)</f>
        <v>11</v>
      </c>
      <c r="L23" s="7">
        <f>ROUND( L$2+(('coded NOLH for 8-11 factors'!L22-1)*(L$3-L$2)/32), L$4)</f>
        <v>14</v>
      </c>
    </row>
    <row r="24" spans="2:12" x14ac:dyDescent="0.2">
      <c r="B24" s="7">
        <f>ROUND( B$2+(('coded NOLH for 8-11 factors'!B23-1)*(B$3-B$2)/32), B$4)</f>
        <v>4</v>
      </c>
      <c r="C24" s="7">
        <f>ROUND( C$2+(('coded NOLH for 8-11 factors'!C23-1)*(C$3-C$2)/32), C$4)</f>
        <v>1</v>
      </c>
      <c r="D24" s="7">
        <f>ROUND( D$2+(('coded NOLH for 8-11 factors'!D23-1)*(D$3-D$2)/32), D$4)</f>
        <v>29</v>
      </c>
      <c r="E24" s="7">
        <f>ROUND( E$2+(('coded NOLH for 8-11 factors'!E23-1)*(E$3-E$2)/32), E$4)</f>
        <v>21</v>
      </c>
      <c r="F24" s="7">
        <f>ROUND( F$2+(('coded NOLH for 8-11 factors'!F23-1)*(F$3-F$2)/32), F$4)</f>
        <v>18</v>
      </c>
      <c r="G24" s="7">
        <f>ROUND( G$2+(('coded NOLH for 8-11 factors'!G23-1)*(G$3-G$2)/32), G$4)</f>
        <v>27</v>
      </c>
      <c r="H24" s="7">
        <f>ROUND( H$2+(('coded NOLH for 8-11 factors'!H23-1)*(H$3-H$2)/32), H$4)</f>
        <v>9</v>
      </c>
      <c r="I24" s="7">
        <f>ROUND( I$2+(('coded NOLH for 8-11 factors'!I23-1)*(I$3-I$2)/32), I$4)</f>
        <v>23</v>
      </c>
      <c r="J24" s="7">
        <f>ROUND( J$2+(('coded NOLH for 8-11 factors'!J23-1)*(J$3-J$2)/32), J$4)</f>
        <v>4</v>
      </c>
      <c r="K24" s="7">
        <f>ROUND( K$2+(('coded NOLH for 8-11 factors'!K23-1)*(K$3-K$2)/32), K$4)</f>
        <v>19</v>
      </c>
      <c r="L24" s="7">
        <f>ROUND( L$2+(('coded NOLH for 8-11 factors'!L23-1)*(L$3-L$2)/32), L$4)</f>
        <v>6</v>
      </c>
    </row>
    <row r="25" spans="2:12" x14ac:dyDescent="0.2">
      <c r="B25" s="7">
        <f>ROUND( B$2+(('coded NOLH for 8-11 factors'!B24-1)*(B$3-B$2)/32), B$4)</f>
        <v>5</v>
      </c>
      <c r="C25" s="7">
        <f>ROUND( C$2+(('coded NOLH for 8-11 factors'!C24-1)*(C$3-C$2)/32), C$4)</f>
        <v>19</v>
      </c>
      <c r="D25" s="7">
        <f>ROUND( D$2+(('coded NOLH for 8-11 factors'!D24-1)*(D$3-D$2)/32), D$4)</f>
        <v>4</v>
      </c>
      <c r="E25" s="7">
        <f>ROUND( E$2+(('coded NOLH for 8-11 factors'!E24-1)*(E$3-E$2)/32), E$4)</f>
        <v>28</v>
      </c>
      <c r="F25" s="7">
        <f>ROUND( F$2+(('coded NOLH for 8-11 factors'!F24-1)*(F$3-F$2)/32), F$4)</f>
        <v>32</v>
      </c>
      <c r="G25" s="7">
        <f>ROUND( G$2+(('coded NOLH for 8-11 factors'!G24-1)*(G$3-G$2)/32), G$4)</f>
        <v>14</v>
      </c>
      <c r="H25" s="7">
        <f>ROUND( H$2+(('coded NOLH for 8-11 factors'!H24-1)*(H$3-H$2)/32), H$4)</f>
        <v>10</v>
      </c>
      <c r="I25" s="7">
        <f>ROUND( I$2+(('coded NOLH for 8-11 factors'!I24-1)*(I$3-I$2)/32), I$4)</f>
        <v>32</v>
      </c>
      <c r="J25" s="7">
        <f>ROUND( J$2+(('coded NOLH for 8-11 factors'!J24-1)*(J$3-J$2)/32), J$4)</f>
        <v>23</v>
      </c>
      <c r="K25" s="7">
        <f>ROUND( K$2+(('coded NOLH for 8-11 factors'!K24-1)*(K$3-K$2)/32), K$4)</f>
        <v>2</v>
      </c>
      <c r="L25" s="7">
        <f>ROUND( L$2+(('coded NOLH for 8-11 factors'!L24-1)*(L$3-L$2)/32), L$4)</f>
        <v>21</v>
      </c>
    </row>
    <row r="26" spans="2:12" x14ac:dyDescent="0.2">
      <c r="B26" s="7">
        <f>ROUND( B$2+(('coded NOLH for 8-11 factors'!B25-1)*(B$3-B$2)/32), B$4)</f>
        <v>15</v>
      </c>
      <c r="C26" s="7">
        <f>ROUND( C$2+(('coded NOLH for 8-11 factors'!C25-1)*(C$3-C$2)/32), C$4)</f>
        <v>5</v>
      </c>
      <c r="D26" s="7">
        <f>ROUND( D$2+(('coded NOLH for 8-11 factors'!D25-1)*(D$3-D$2)/32), D$4)</f>
        <v>1</v>
      </c>
      <c r="E26" s="7">
        <f>ROUND( E$2+(('coded NOLH for 8-11 factors'!E25-1)*(E$3-E$2)/32), E$4)</f>
        <v>20</v>
      </c>
      <c r="F26" s="7">
        <f>ROUND( F$2+(('coded NOLH for 8-11 factors'!F25-1)*(F$3-F$2)/32), F$4)</f>
        <v>3</v>
      </c>
      <c r="G26" s="7">
        <f>ROUND( G$2+(('coded NOLH for 8-11 factors'!G25-1)*(G$3-G$2)/32), G$4)</f>
        <v>28</v>
      </c>
      <c r="H26" s="7">
        <f>ROUND( H$2+(('coded NOLH for 8-11 factors'!H25-1)*(H$3-H$2)/32), H$4)</f>
        <v>7</v>
      </c>
      <c r="I26" s="7">
        <f>ROUND( I$2+(('coded NOLH for 8-11 factors'!I25-1)*(I$3-I$2)/32), I$4)</f>
        <v>31</v>
      </c>
      <c r="J26" s="7">
        <f>ROUND( J$2+(('coded NOLH for 8-11 factors'!J25-1)*(J$3-J$2)/32), J$4)</f>
        <v>19</v>
      </c>
      <c r="K26" s="7">
        <f>ROUND( K$2+(('coded NOLH for 8-11 factors'!K25-1)*(K$3-K$2)/32), K$4)</f>
        <v>30</v>
      </c>
      <c r="L26" s="7">
        <f>ROUND( L$2+(('coded NOLH for 8-11 factors'!L25-1)*(L$3-L$2)/32), L$4)</f>
        <v>26</v>
      </c>
    </row>
    <row r="27" spans="2:12" x14ac:dyDescent="0.2">
      <c r="B27" s="7">
        <f>ROUND( B$2+(('coded NOLH for 8-11 factors'!B26-1)*(B$3-B$2)/32), B$4)</f>
        <v>3</v>
      </c>
      <c r="C27" s="7">
        <f>ROUND( C$2+(('coded NOLH for 8-11 factors'!C26-1)*(C$3-C$2)/32), C$4)</f>
        <v>32</v>
      </c>
      <c r="D27" s="7">
        <f>ROUND( D$2+(('coded NOLH for 8-11 factors'!D26-1)*(D$3-D$2)/32), D$4)</f>
        <v>18</v>
      </c>
      <c r="E27" s="7">
        <f>ROUND( E$2+(('coded NOLH for 8-11 factors'!E26-1)*(E$3-E$2)/32), E$4)</f>
        <v>26</v>
      </c>
      <c r="F27" s="7">
        <f>ROUND( F$2+(('coded NOLH for 8-11 factors'!F26-1)*(F$3-F$2)/32), F$4)</f>
        <v>11</v>
      </c>
      <c r="G27" s="7">
        <f>ROUND( G$2+(('coded NOLH for 8-11 factors'!G26-1)*(G$3-G$2)/32), G$4)</f>
        <v>10</v>
      </c>
      <c r="H27" s="7">
        <f>ROUND( H$2+(('coded NOLH for 8-11 factors'!H26-1)*(H$3-H$2)/32), H$4)</f>
        <v>20</v>
      </c>
      <c r="I27" s="7">
        <f>ROUND( I$2+(('coded NOLH for 8-11 factors'!I26-1)*(I$3-I$2)/32), I$4)</f>
        <v>15</v>
      </c>
      <c r="J27" s="7">
        <f>ROUND( J$2+(('coded NOLH for 8-11 factors'!J26-1)*(J$3-J$2)/32), J$4)</f>
        <v>31</v>
      </c>
      <c r="K27" s="7">
        <f>ROUND( K$2+(('coded NOLH for 8-11 factors'!K26-1)*(K$3-K$2)/32), K$4)</f>
        <v>29</v>
      </c>
      <c r="L27" s="7">
        <f>ROUND( L$2+(('coded NOLH for 8-11 factors'!L26-1)*(L$3-L$2)/32), L$4)</f>
        <v>11</v>
      </c>
    </row>
    <row r="28" spans="2:12" x14ac:dyDescent="0.2">
      <c r="B28" s="7">
        <f>ROUND( B$2+(('coded NOLH for 8-11 factors'!B27-1)*(B$3-B$2)/32), B$4)</f>
        <v>2</v>
      </c>
      <c r="C28" s="7">
        <f>ROUND( C$2+(('coded NOLH for 8-11 factors'!C27-1)*(C$3-C$2)/32), C$4)</f>
        <v>3</v>
      </c>
      <c r="D28" s="7">
        <f>ROUND( D$2+(('coded NOLH for 8-11 factors'!D27-1)*(D$3-D$2)/32), D$4)</f>
        <v>23</v>
      </c>
      <c r="E28" s="7">
        <f>ROUND( E$2+(('coded NOLH for 8-11 factors'!E27-1)*(E$3-E$2)/32), E$4)</f>
        <v>24</v>
      </c>
      <c r="F28" s="7">
        <f>ROUND( F$2+(('coded NOLH for 8-11 factors'!F27-1)*(F$3-F$2)/32), F$4)</f>
        <v>19</v>
      </c>
      <c r="G28" s="7">
        <f>ROUND( G$2+(('coded NOLH for 8-11 factors'!G27-1)*(G$3-G$2)/32), G$4)</f>
        <v>26</v>
      </c>
      <c r="H28" s="7">
        <f>ROUND( H$2+(('coded NOLH for 8-11 factors'!H27-1)*(H$3-H$2)/32), H$4)</f>
        <v>28</v>
      </c>
      <c r="I28" s="7">
        <f>ROUND( I$2+(('coded NOLH for 8-11 factors'!I27-1)*(I$3-I$2)/32), I$4)</f>
        <v>5</v>
      </c>
      <c r="J28" s="7">
        <f>ROUND( J$2+(('coded NOLH for 8-11 factors'!J27-1)*(J$3-J$2)/32), J$4)</f>
        <v>32</v>
      </c>
      <c r="K28" s="7">
        <f>ROUND( K$2+(('coded NOLH for 8-11 factors'!K27-1)*(K$3-K$2)/32), K$4)</f>
        <v>16</v>
      </c>
      <c r="L28" s="7">
        <f>ROUND( L$2+(('coded NOLH for 8-11 factors'!L27-1)*(L$3-L$2)/32), L$4)</f>
        <v>9</v>
      </c>
    </row>
    <row r="29" spans="2:12" x14ac:dyDescent="0.2">
      <c r="B29" s="7">
        <f>ROUND( B$2+(('coded NOLH for 8-11 factors'!B28-1)*(B$3-B$2)/32), B$4)</f>
        <v>11</v>
      </c>
      <c r="C29" s="7">
        <f>ROUND( C$2+(('coded NOLH for 8-11 factors'!C28-1)*(C$3-C$2)/32), C$4)</f>
        <v>18</v>
      </c>
      <c r="D29" s="7">
        <f>ROUND( D$2+(('coded NOLH for 8-11 factors'!D28-1)*(D$3-D$2)/32), D$4)</f>
        <v>2</v>
      </c>
      <c r="E29" s="7">
        <f>ROUND( E$2+(('coded NOLH for 8-11 factors'!E28-1)*(E$3-E$2)/32), E$4)</f>
        <v>25</v>
      </c>
      <c r="F29" s="7">
        <f>ROUND( F$2+(('coded NOLH for 8-11 factors'!F28-1)*(F$3-F$2)/32), F$4)</f>
        <v>33</v>
      </c>
      <c r="G29" s="7">
        <f>ROUND( G$2+(('coded NOLH for 8-11 factors'!G28-1)*(G$3-G$2)/32), G$4)</f>
        <v>12</v>
      </c>
      <c r="H29" s="7">
        <f>ROUND( H$2+(('coded NOLH for 8-11 factors'!H28-1)*(H$3-H$2)/32), H$4)</f>
        <v>21</v>
      </c>
      <c r="I29" s="7">
        <f>ROUND( I$2+(('coded NOLH for 8-11 factors'!I28-1)*(I$3-I$2)/32), I$4)</f>
        <v>4</v>
      </c>
      <c r="J29" s="7">
        <f>ROUND( J$2+(('coded NOLH for 8-11 factors'!J28-1)*(J$3-J$2)/32), J$4)</f>
        <v>5</v>
      </c>
      <c r="K29" s="7">
        <f>ROUND( K$2+(('coded NOLH for 8-11 factors'!K28-1)*(K$3-K$2)/32), K$4)</f>
        <v>33</v>
      </c>
      <c r="L29" s="7">
        <f>ROUND( L$2+(('coded NOLH for 8-11 factors'!L28-1)*(L$3-L$2)/32), L$4)</f>
        <v>24</v>
      </c>
    </row>
    <row r="30" spans="2:12" x14ac:dyDescent="0.2">
      <c r="B30" s="7">
        <f>ROUND( B$2+(('coded NOLH for 8-11 factors'!B29-1)*(B$3-B$2)/32), B$4)</f>
        <v>16</v>
      </c>
      <c r="C30" s="7">
        <f>ROUND( C$2+(('coded NOLH for 8-11 factors'!C29-1)*(C$3-C$2)/32), C$4)</f>
        <v>11</v>
      </c>
      <c r="D30" s="7">
        <f>ROUND( D$2+(('coded NOLH for 8-11 factors'!D29-1)*(D$3-D$2)/32), D$4)</f>
        <v>3</v>
      </c>
      <c r="E30" s="7">
        <f>ROUND( E$2+(('coded NOLH for 8-11 factors'!E29-1)*(E$3-E$2)/32), E$4)</f>
        <v>22</v>
      </c>
      <c r="F30" s="7">
        <f>ROUND( F$2+(('coded NOLH for 8-11 factors'!F29-1)*(F$3-F$2)/32), F$4)</f>
        <v>4</v>
      </c>
      <c r="G30" s="7">
        <f>ROUND( G$2+(('coded NOLH for 8-11 factors'!G29-1)*(G$3-G$2)/32), G$4)</f>
        <v>25</v>
      </c>
      <c r="H30" s="7">
        <f>ROUND( H$2+(('coded NOLH for 8-11 factors'!H29-1)*(H$3-H$2)/32), H$4)</f>
        <v>26</v>
      </c>
      <c r="I30" s="7">
        <f>ROUND( I$2+(('coded NOLH for 8-11 factors'!I29-1)*(I$3-I$2)/32), I$4)</f>
        <v>1</v>
      </c>
      <c r="J30" s="7">
        <f>ROUND( J$2+(('coded NOLH for 8-11 factors'!J29-1)*(J$3-J$2)/32), J$4)</f>
        <v>16</v>
      </c>
      <c r="K30" s="7">
        <f>ROUND( K$2+(('coded NOLH for 8-11 factors'!K29-1)*(K$3-K$2)/32), K$4)</f>
        <v>3</v>
      </c>
      <c r="L30" s="7">
        <f>ROUND( L$2+(('coded NOLH for 8-11 factors'!L29-1)*(L$3-L$2)/32), L$4)</f>
        <v>27</v>
      </c>
    </row>
    <row r="31" spans="2:12" x14ac:dyDescent="0.2">
      <c r="B31" s="7">
        <f>ROUND( B$2+(('coded NOLH for 8-11 factors'!B30-1)*(B$3-B$2)/32), B$4)</f>
        <v>12</v>
      </c>
      <c r="C31" s="7">
        <f>ROUND( C$2+(('coded NOLH for 8-11 factors'!C30-1)*(C$3-C$2)/32), C$4)</f>
        <v>25</v>
      </c>
      <c r="D31" s="7">
        <f>ROUND( D$2+(('coded NOLH for 8-11 factors'!D30-1)*(D$3-D$2)/32), D$4)</f>
        <v>26</v>
      </c>
      <c r="E31" s="7">
        <f>ROUND( E$2+(('coded NOLH for 8-11 factors'!E30-1)*(E$3-E$2)/32), E$4)</f>
        <v>16</v>
      </c>
      <c r="F31" s="7">
        <f>ROUND( F$2+(('coded NOLH for 8-11 factors'!F30-1)*(F$3-F$2)/32), F$4)</f>
        <v>10</v>
      </c>
      <c r="G31" s="7">
        <f>ROUND( G$2+(('coded NOLH for 8-11 factors'!G30-1)*(G$3-G$2)/32), G$4)</f>
        <v>23</v>
      </c>
      <c r="H31" s="7">
        <f>ROUND( H$2+(('coded NOLH for 8-11 factors'!H30-1)*(H$3-H$2)/32), H$4)</f>
        <v>33</v>
      </c>
      <c r="I31" s="7">
        <f>ROUND( I$2+(('coded NOLH for 8-11 factors'!I30-1)*(I$3-I$2)/32), I$4)</f>
        <v>27</v>
      </c>
      <c r="J31" s="7">
        <f>ROUND( J$2+(('coded NOLH for 8-11 factors'!J30-1)*(J$3-J$2)/32), J$4)</f>
        <v>14</v>
      </c>
      <c r="K31" s="7">
        <f>ROUND( K$2+(('coded NOLH for 8-11 factors'!K30-1)*(K$3-K$2)/32), K$4)</f>
        <v>14</v>
      </c>
      <c r="L31" s="7">
        <f>ROUND( L$2+(('coded NOLH for 8-11 factors'!L30-1)*(L$3-L$2)/32), L$4)</f>
        <v>31</v>
      </c>
    </row>
    <row r="32" spans="2:12" x14ac:dyDescent="0.2">
      <c r="B32" s="7">
        <f>ROUND( B$2+(('coded NOLH for 8-11 factors'!B31-1)*(B$3-B$2)/32), B$4)</f>
        <v>9</v>
      </c>
      <c r="C32" s="7">
        <f>ROUND( C$2+(('coded NOLH for 8-11 factors'!C31-1)*(C$3-C$2)/32), C$4)</f>
        <v>12</v>
      </c>
      <c r="D32" s="7">
        <f>ROUND( D$2+(('coded NOLH for 8-11 factors'!D31-1)*(D$3-D$2)/32), D$4)</f>
        <v>24</v>
      </c>
      <c r="E32" s="7">
        <f>ROUND( E$2+(('coded NOLH for 8-11 factors'!E31-1)*(E$3-E$2)/32), E$4)</f>
        <v>11</v>
      </c>
      <c r="F32" s="7">
        <f>ROUND( F$2+(('coded NOLH for 8-11 factors'!F31-1)*(F$3-F$2)/32), F$4)</f>
        <v>26</v>
      </c>
      <c r="G32" s="7">
        <f>ROUND( G$2+(('coded NOLH for 8-11 factors'!G31-1)*(G$3-G$2)/32), G$4)</f>
        <v>16</v>
      </c>
      <c r="H32" s="7">
        <f>ROUND( H$2+(('coded NOLH for 8-11 factors'!H31-1)*(H$3-H$2)/32), H$4)</f>
        <v>30</v>
      </c>
      <c r="I32" s="7">
        <f>ROUND( I$2+(('coded NOLH for 8-11 factors'!I31-1)*(I$3-I$2)/32), I$4)</f>
        <v>21</v>
      </c>
      <c r="J32" s="7">
        <f>ROUND( J$2+(('coded NOLH for 8-11 factors'!J31-1)*(J$3-J$2)/32), J$4)</f>
        <v>6</v>
      </c>
      <c r="K32" s="7">
        <f>ROUND( K$2+(('coded NOLH for 8-11 factors'!K31-1)*(K$3-K$2)/32), K$4)</f>
        <v>27</v>
      </c>
      <c r="L32" s="7">
        <f>ROUND( L$2+(('coded NOLH for 8-11 factors'!L31-1)*(L$3-L$2)/32), L$4)</f>
        <v>32</v>
      </c>
    </row>
    <row r="33" spans="2:12" x14ac:dyDescent="0.2">
      <c r="B33" s="7">
        <f>ROUND( B$2+(('coded NOLH for 8-11 factors'!B32-1)*(B$3-B$2)/32), B$4)</f>
        <v>10</v>
      </c>
      <c r="C33" s="7">
        <f>ROUND( C$2+(('coded NOLH for 8-11 factors'!C32-1)*(C$3-C$2)/32), C$4)</f>
        <v>26</v>
      </c>
      <c r="D33" s="7">
        <f>ROUND( D$2+(('coded NOLH for 8-11 factors'!D32-1)*(D$3-D$2)/32), D$4)</f>
        <v>9</v>
      </c>
      <c r="E33" s="7">
        <f>ROUND( E$2+(('coded NOLH for 8-11 factors'!E32-1)*(E$3-E$2)/32), E$4)</f>
        <v>2</v>
      </c>
      <c r="F33" s="7">
        <f>ROUND( F$2+(('coded NOLH for 8-11 factors'!F32-1)*(F$3-F$2)/32), F$4)</f>
        <v>22</v>
      </c>
      <c r="G33" s="7">
        <f>ROUND( G$2+(('coded NOLH for 8-11 factors'!G32-1)*(G$3-G$2)/32), G$4)</f>
        <v>31</v>
      </c>
      <c r="H33" s="7">
        <f>ROUND( H$2+(('coded NOLH for 8-11 factors'!H32-1)*(H$3-H$2)/32), H$4)</f>
        <v>29</v>
      </c>
      <c r="I33" s="7">
        <f>ROUND( I$2+(('coded NOLH for 8-11 factors'!I32-1)*(I$3-I$2)/32), I$4)</f>
        <v>28</v>
      </c>
      <c r="J33" s="7">
        <f>ROUND( J$2+(('coded NOLH for 8-11 factors'!J32-1)*(J$3-J$2)/32), J$4)</f>
        <v>21</v>
      </c>
      <c r="K33" s="7">
        <f>ROUND( K$2+(('coded NOLH for 8-11 factors'!K32-1)*(K$3-K$2)/32), K$4)</f>
        <v>13</v>
      </c>
      <c r="L33" s="7">
        <f>ROUND( L$2+(('coded NOLH for 8-11 factors'!L32-1)*(L$3-L$2)/32), L$4)</f>
        <v>12</v>
      </c>
    </row>
    <row r="34" spans="2:12" x14ac:dyDescent="0.2">
      <c r="B34" s="7">
        <f>ROUND( B$2+(('coded NOLH for 8-11 factors'!B33-1)*(B$3-B$2)/32), B$4)</f>
        <v>8</v>
      </c>
      <c r="C34" s="7">
        <f>ROUND( C$2+(('coded NOLH for 8-11 factors'!C33-1)*(C$3-C$2)/32), C$4)</f>
        <v>10</v>
      </c>
      <c r="D34" s="7">
        <f>ROUND( D$2+(('coded NOLH for 8-11 factors'!D33-1)*(D$3-D$2)/32), D$4)</f>
        <v>12</v>
      </c>
      <c r="E34" s="7">
        <f>ROUND( E$2+(('coded NOLH for 8-11 factors'!E33-1)*(E$3-E$2)/32), E$4)</f>
        <v>3</v>
      </c>
      <c r="F34" s="7">
        <f>ROUND( F$2+(('coded NOLH for 8-11 factors'!F33-1)*(F$3-F$2)/32), F$4)</f>
        <v>9</v>
      </c>
      <c r="G34" s="7">
        <f>ROUND( G$2+(('coded NOLH for 8-11 factors'!G33-1)*(G$3-G$2)/32), G$4)</f>
        <v>2</v>
      </c>
      <c r="H34" s="7">
        <f>ROUND( H$2+(('coded NOLH for 8-11 factors'!H33-1)*(H$3-H$2)/32), H$4)</f>
        <v>18</v>
      </c>
      <c r="I34" s="7">
        <f>ROUND( I$2+(('coded NOLH for 8-11 factors'!I33-1)*(I$3-I$2)/32), I$4)</f>
        <v>20</v>
      </c>
      <c r="J34" s="7">
        <f>ROUND( J$2+(('coded NOLH for 8-11 factors'!J33-1)*(J$3-J$2)/32), J$4)</f>
        <v>26</v>
      </c>
      <c r="K34" s="7">
        <f>ROUND( K$2+(('coded NOLH for 8-11 factors'!K33-1)*(K$3-K$2)/32), K$4)</f>
        <v>28</v>
      </c>
      <c r="L34" s="7">
        <f>ROUND( L$2+(('coded NOLH for 8-11 factors'!L33-1)*(L$3-L$2)/32), L$4)</f>
        <v>15</v>
      </c>
    </row>
    <row r="35" spans="2:12" x14ac:dyDescent="0.2">
      <c r="B35" s="7">
        <f>ROUND( B$2+(('coded NOLH for 8-11 factors'!B34-1)*(B$3-B$2)/32), B$4)</f>
        <v>14</v>
      </c>
      <c r="C35" s="7">
        <f>ROUND( C$2+(('coded NOLH for 8-11 factors'!C34-1)*(C$3-C$2)/32), C$4)</f>
        <v>28</v>
      </c>
      <c r="D35" s="7">
        <f>ROUND( D$2+(('coded NOLH for 8-11 factors'!D34-1)*(D$3-D$2)/32), D$4)</f>
        <v>27</v>
      </c>
      <c r="E35" s="7">
        <f>ROUND( E$2+(('coded NOLH for 8-11 factors'!E34-1)*(E$3-E$2)/32), E$4)</f>
        <v>15</v>
      </c>
      <c r="F35" s="7">
        <f>ROUND( F$2+(('coded NOLH for 8-11 factors'!F34-1)*(F$3-F$2)/32), F$4)</f>
        <v>14</v>
      </c>
      <c r="G35" s="7">
        <f>ROUND( G$2+(('coded NOLH for 8-11 factors'!G34-1)*(G$3-G$2)/32), G$4)</f>
        <v>29</v>
      </c>
      <c r="H35" s="7">
        <f>ROUND( H$2+(('coded NOLH for 8-11 factors'!H34-1)*(H$3-H$2)/32), H$4)</f>
        <v>2</v>
      </c>
      <c r="I35" s="7">
        <f>ROUND( I$2+(('coded NOLH for 8-11 factors'!I34-1)*(I$3-I$2)/32), I$4)</f>
        <v>8</v>
      </c>
      <c r="J35" s="7">
        <f>ROUND( J$2+(('coded NOLH for 8-11 factors'!J34-1)*(J$3-J$2)/32), J$4)</f>
        <v>22</v>
      </c>
      <c r="K35" s="7">
        <f>ROUND( K$2+(('coded NOLH for 8-11 factors'!K34-1)*(K$3-K$2)/32), K$4)</f>
        <v>24</v>
      </c>
      <c r="L35" s="7">
        <f>ROUND( L$2+(('coded NOLH for 8-11 factors'!L34-1)*(L$3-L$2)/32), L$4)</f>
        <v>33</v>
      </c>
    </row>
    <row r="36" spans="2:12" x14ac:dyDescent="0.2">
      <c r="B36" s="7">
        <f>ROUND( B$2+(('coded NOLH for 8-11 factors'!B35-1)*(B$3-B$2)/32), B$4)</f>
        <v>6</v>
      </c>
      <c r="C36" s="7">
        <f>ROUND( C$2+(('coded NOLH for 8-11 factors'!C35-1)*(C$3-C$2)/32), C$4)</f>
        <v>14</v>
      </c>
      <c r="D36" s="7">
        <f>ROUND( D$2+(('coded NOLH for 8-11 factors'!D35-1)*(D$3-D$2)/32), D$4)</f>
        <v>21</v>
      </c>
      <c r="E36" s="7">
        <f>ROUND( E$2+(('coded NOLH for 8-11 factors'!E35-1)*(E$3-E$2)/32), E$4)</f>
        <v>5</v>
      </c>
      <c r="F36" s="7">
        <f>ROUND( F$2+(('coded NOLH for 8-11 factors'!F35-1)*(F$3-F$2)/32), F$4)</f>
        <v>28</v>
      </c>
      <c r="G36" s="7">
        <f>ROUND( G$2+(('coded NOLH for 8-11 factors'!G35-1)*(G$3-G$2)/32), G$4)</f>
        <v>15</v>
      </c>
      <c r="H36" s="7">
        <f>ROUND( H$2+(('coded NOLH for 8-11 factors'!H35-1)*(H$3-H$2)/32), H$4)</f>
        <v>3</v>
      </c>
      <c r="I36" s="7">
        <f>ROUND( I$2+(('coded NOLH for 8-11 factors'!I35-1)*(I$3-I$2)/32), I$4)</f>
        <v>10</v>
      </c>
      <c r="J36" s="7">
        <f>ROUND( J$2+(('coded NOLH for 8-11 factors'!J35-1)*(J$3-J$2)/32), J$4)</f>
        <v>25</v>
      </c>
      <c r="K36" s="7">
        <f>ROUND( K$2+(('coded NOLH for 8-11 factors'!K35-1)*(K$3-K$2)/32), K$4)</f>
        <v>8</v>
      </c>
      <c r="L36" s="7">
        <f>ROUND( L$2+(('coded NOLH for 8-11 factors'!L35-1)*(L$3-L$2)/32), L$4)</f>
        <v>29</v>
      </c>
    </row>
    <row r="37" spans="2:12" x14ac:dyDescent="0.2">
      <c r="B37" s="7">
        <f>ROUND( B$2+(('coded NOLH for 8-11 factors'!B36-1)*(B$3-B$2)/32), B$4)</f>
        <v>13</v>
      </c>
      <c r="C37" s="7">
        <f>ROUND( C$2+(('coded NOLH for 8-11 factors'!C36-1)*(C$3-C$2)/32), C$4)</f>
        <v>27</v>
      </c>
      <c r="D37" s="7">
        <f>ROUND( D$2+(('coded NOLH for 8-11 factors'!D36-1)*(D$3-D$2)/32), D$4)</f>
        <v>6</v>
      </c>
      <c r="E37" s="7">
        <f>ROUND( E$2+(('coded NOLH for 8-11 factors'!E36-1)*(E$3-E$2)/32), E$4)</f>
        <v>4</v>
      </c>
      <c r="F37" s="7">
        <f>ROUND( F$2+(('coded NOLH for 8-11 factors'!F36-1)*(F$3-F$2)/32), F$4)</f>
        <v>21</v>
      </c>
      <c r="G37" s="7">
        <f>ROUND( G$2+(('coded NOLH for 8-11 factors'!G36-1)*(G$3-G$2)/32), G$4)</f>
        <v>33</v>
      </c>
      <c r="H37" s="7">
        <f>ROUND( H$2+(('coded NOLH for 8-11 factors'!H36-1)*(H$3-H$2)/32), H$4)</f>
        <v>12</v>
      </c>
      <c r="I37" s="7">
        <f>ROUND( I$2+(('coded NOLH for 8-11 factors'!I36-1)*(I$3-I$2)/32), I$4)</f>
        <v>9</v>
      </c>
      <c r="J37" s="7">
        <f>ROUND( J$2+(('coded NOLH for 8-11 factors'!J36-1)*(J$3-J$2)/32), J$4)</f>
        <v>10</v>
      </c>
      <c r="K37" s="7">
        <f>ROUND( K$2+(('coded NOLH for 8-11 factors'!K36-1)*(K$3-K$2)/32), K$4)</f>
        <v>22</v>
      </c>
      <c r="L37" s="7">
        <f>ROUND( L$2+(('coded NOLH for 8-11 factors'!L36-1)*(L$3-L$2)/32), L$4)</f>
        <v>4</v>
      </c>
    </row>
    <row r="38" spans="2:12" x14ac:dyDescent="0.2">
      <c r="B38" s="7">
        <f>ROUND( B$2+(('coded NOLH for 8-11 factors'!B37-1)*(B$3-B$2)/32), B$4)</f>
        <v>7</v>
      </c>
      <c r="C38" s="7">
        <f>ROUND( C$2+(('coded NOLH for 8-11 factors'!C37-1)*(C$3-C$2)/32), C$4)</f>
        <v>13</v>
      </c>
      <c r="D38" s="7">
        <f>ROUND( D$2+(('coded NOLH for 8-11 factors'!D37-1)*(D$3-D$2)/32), D$4)</f>
        <v>14</v>
      </c>
      <c r="E38" s="7">
        <f>ROUND( E$2+(('coded NOLH for 8-11 factors'!E37-1)*(E$3-E$2)/32), E$4)</f>
        <v>1</v>
      </c>
      <c r="F38" s="7">
        <f>ROUND( F$2+(('coded NOLH for 8-11 factors'!F37-1)*(F$3-F$2)/32), F$4)</f>
        <v>7</v>
      </c>
      <c r="G38" s="7">
        <f>ROUND( G$2+(('coded NOLH for 8-11 factors'!G37-1)*(G$3-G$2)/32), G$4)</f>
        <v>4</v>
      </c>
      <c r="H38" s="7">
        <f>ROUND( H$2+(('coded NOLH for 8-11 factors'!H37-1)*(H$3-H$2)/32), H$4)</f>
        <v>15</v>
      </c>
      <c r="I38" s="7">
        <f>ROUND( I$2+(('coded NOLH for 8-11 factors'!I37-1)*(I$3-I$2)/32), I$4)</f>
        <v>12</v>
      </c>
      <c r="J38" s="7">
        <f>ROUND( J$2+(('coded NOLH for 8-11 factors'!J37-1)*(J$3-J$2)/32), J$4)</f>
        <v>7</v>
      </c>
      <c r="K38" s="7">
        <f>ROUND( K$2+(('coded NOLH for 8-11 factors'!K37-1)*(K$3-K$2)/32), K$4)</f>
        <v>9</v>
      </c>
      <c r="L38" s="7">
        <f>ROUND( L$2+(('coded NOLH for 8-11 factors'!L37-1)*(L$3-L$2)/32), L$4)</f>
        <v>16</v>
      </c>
    </row>
  </sheetData>
  <sheetProtection sheet="1" objects="1" scenarios="1"/>
  <phoneticPr fontId="1"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workbookViewId="0">
      <selection activeCell="C5" sqref="C5"/>
    </sheetView>
  </sheetViews>
  <sheetFormatPr defaultRowHeight="12.75" x14ac:dyDescent="0.2"/>
  <cols>
    <col min="1" max="1" width="17.85546875" style="3" customWidth="1"/>
    <col min="2" max="256" width="11.42578125" style="3" customWidth="1"/>
    <col min="257" max="16384" width="9.140625" style="3"/>
  </cols>
  <sheetData>
    <row r="1" spans="1:17" x14ac:dyDescent="0.2">
      <c r="A1" s="3" t="s">
        <v>27</v>
      </c>
      <c r="B1" s="3" t="s">
        <v>0</v>
      </c>
      <c r="C1" s="3" t="s">
        <v>1</v>
      </c>
      <c r="D1" s="3" t="s">
        <v>2</v>
      </c>
      <c r="E1" s="3" t="s">
        <v>4</v>
      </c>
      <c r="F1" s="3" t="s">
        <v>6</v>
      </c>
      <c r="G1" s="3" t="s">
        <v>8</v>
      </c>
      <c r="H1" s="3" t="s">
        <v>11</v>
      </c>
      <c r="I1" s="3" t="s">
        <v>12</v>
      </c>
      <c r="J1" s="3" t="s">
        <v>13</v>
      </c>
      <c r="K1" s="3" t="s">
        <v>14</v>
      </c>
      <c r="L1" s="3" t="s">
        <v>15</v>
      </c>
      <c r="M1" s="3" t="s">
        <v>16</v>
      </c>
      <c r="N1" s="3" t="s">
        <v>3</v>
      </c>
      <c r="O1" s="3" t="s">
        <v>9</v>
      </c>
      <c r="P1" s="3" t="s">
        <v>5</v>
      </c>
      <c r="Q1" s="3" t="s">
        <v>10</v>
      </c>
    </row>
    <row r="2" spans="1:17" x14ac:dyDescent="0.2">
      <c r="A2" s="4" t="s">
        <v>23</v>
      </c>
    </row>
    <row r="3" spans="1:17" x14ac:dyDescent="0.2">
      <c r="A3" s="4" t="s">
        <v>24</v>
      </c>
    </row>
    <row r="4" spans="1:17" ht="13.5" thickBot="1" x14ac:dyDescent="0.25">
      <c r="A4" s="4" t="s">
        <v>25</v>
      </c>
    </row>
    <row r="5" spans="1:17" ht="15.75" thickBot="1" x14ac:dyDescent="0.25">
      <c r="B5" s="12">
        <v>47</v>
      </c>
      <c r="C5" s="13">
        <v>4</v>
      </c>
      <c r="D5" s="13">
        <v>24</v>
      </c>
      <c r="E5" s="13">
        <v>22</v>
      </c>
      <c r="F5" s="13">
        <v>9</v>
      </c>
      <c r="G5" s="13">
        <v>50</v>
      </c>
      <c r="H5" s="13">
        <v>52</v>
      </c>
      <c r="I5" s="13">
        <v>32</v>
      </c>
      <c r="J5" s="13">
        <v>63</v>
      </c>
      <c r="K5" s="13">
        <v>47</v>
      </c>
      <c r="L5" s="13">
        <v>36</v>
      </c>
      <c r="M5" s="13">
        <v>61</v>
      </c>
      <c r="N5" s="13">
        <v>13</v>
      </c>
      <c r="O5" s="13">
        <v>41</v>
      </c>
      <c r="P5" s="13">
        <v>53</v>
      </c>
      <c r="Q5" s="13">
        <v>45</v>
      </c>
    </row>
    <row r="6" spans="1:17" ht="15.75" thickBot="1" x14ac:dyDescent="0.25">
      <c r="B6" s="14">
        <v>62</v>
      </c>
      <c r="C6" s="15">
        <v>47</v>
      </c>
      <c r="D6" s="15">
        <v>8</v>
      </c>
      <c r="E6" s="15">
        <v>28</v>
      </c>
      <c r="F6" s="15">
        <v>23</v>
      </c>
      <c r="G6" s="15">
        <v>17</v>
      </c>
      <c r="H6" s="15">
        <v>36</v>
      </c>
      <c r="I6" s="15">
        <v>49</v>
      </c>
      <c r="J6" s="15">
        <v>47</v>
      </c>
      <c r="K6" s="15">
        <v>60</v>
      </c>
      <c r="L6" s="15">
        <v>50</v>
      </c>
      <c r="M6" s="15">
        <v>32</v>
      </c>
      <c r="N6" s="15">
        <v>16</v>
      </c>
      <c r="O6" s="15">
        <v>23</v>
      </c>
      <c r="P6" s="15">
        <v>23</v>
      </c>
      <c r="Q6" s="15">
        <v>11</v>
      </c>
    </row>
    <row r="7" spans="1:17" ht="15.75" thickBot="1" x14ac:dyDescent="0.25">
      <c r="B7" s="14">
        <v>58</v>
      </c>
      <c r="C7" s="15">
        <v>24</v>
      </c>
      <c r="D7" s="15">
        <v>62</v>
      </c>
      <c r="E7" s="15">
        <v>15</v>
      </c>
      <c r="F7" s="15">
        <v>20</v>
      </c>
      <c r="G7" s="15">
        <v>56</v>
      </c>
      <c r="H7" s="15">
        <v>11</v>
      </c>
      <c r="I7" s="15">
        <v>30</v>
      </c>
      <c r="J7" s="15">
        <v>27</v>
      </c>
      <c r="K7" s="15">
        <v>38</v>
      </c>
      <c r="L7" s="15">
        <v>52</v>
      </c>
      <c r="M7" s="15">
        <v>57</v>
      </c>
      <c r="N7" s="15">
        <v>31</v>
      </c>
      <c r="O7" s="15">
        <v>34</v>
      </c>
      <c r="P7" s="15">
        <v>18</v>
      </c>
      <c r="Q7" s="15">
        <v>58</v>
      </c>
    </row>
    <row r="8" spans="1:17" ht="15.75" thickBot="1" x14ac:dyDescent="0.25">
      <c r="B8" s="14">
        <v>42</v>
      </c>
      <c r="C8" s="15">
        <v>58</v>
      </c>
      <c r="D8" s="15">
        <v>47</v>
      </c>
      <c r="E8" s="15">
        <v>30</v>
      </c>
      <c r="F8" s="15">
        <v>5</v>
      </c>
      <c r="G8" s="15">
        <v>28</v>
      </c>
      <c r="H8" s="15">
        <v>18</v>
      </c>
      <c r="I8" s="15">
        <v>18</v>
      </c>
      <c r="J8" s="15">
        <v>9</v>
      </c>
      <c r="K8" s="15">
        <v>64</v>
      </c>
      <c r="L8" s="15">
        <v>59</v>
      </c>
      <c r="M8" s="15">
        <v>41</v>
      </c>
      <c r="N8" s="15">
        <v>6</v>
      </c>
      <c r="O8" s="15">
        <v>14</v>
      </c>
      <c r="P8" s="15">
        <v>56</v>
      </c>
      <c r="Q8" s="15">
        <v>22</v>
      </c>
    </row>
    <row r="9" spans="1:17" ht="15.75" thickBot="1" x14ac:dyDescent="0.25">
      <c r="B9" s="14">
        <v>60</v>
      </c>
      <c r="C9" s="15">
        <v>31</v>
      </c>
      <c r="D9" s="15">
        <v>13</v>
      </c>
      <c r="E9" s="15">
        <v>2</v>
      </c>
      <c r="F9" s="15">
        <v>7</v>
      </c>
      <c r="G9" s="15">
        <v>11</v>
      </c>
      <c r="H9" s="15">
        <v>17</v>
      </c>
      <c r="I9" s="15">
        <v>40</v>
      </c>
      <c r="J9" s="15">
        <v>40</v>
      </c>
      <c r="K9" s="15">
        <v>32</v>
      </c>
      <c r="L9" s="15">
        <v>5</v>
      </c>
      <c r="M9" s="15">
        <v>55</v>
      </c>
      <c r="N9" s="15">
        <v>42</v>
      </c>
      <c r="O9" s="15">
        <v>39</v>
      </c>
      <c r="P9" s="15">
        <v>46</v>
      </c>
      <c r="Q9" s="15">
        <v>52</v>
      </c>
    </row>
    <row r="10" spans="1:17" ht="15.75" thickBot="1" x14ac:dyDescent="0.25">
      <c r="B10" s="14">
        <v>35</v>
      </c>
      <c r="C10" s="15">
        <v>60</v>
      </c>
      <c r="D10" s="15">
        <v>16</v>
      </c>
      <c r="E10" s="15">
        <v>32</v>
      </c>
      <c r="F10" s="15">
        <v>11</v>
      </c>
      <c r="G10" s="15">
        <v>43</v>
      </c>
      <c r="H10" s="15">
        <v>10</v>
      </c>
      <c r="I10" s="15">
        <v>56</v>
      </c>
      <c r="J10" s="15">
        <v>58</v>
      </c>
      <c r="K10" s="15">
        <v>8</v>
      </c>
      <c r="L10" s="15">
        <v>27</v>
      </c>
      <c r="M10" s="15">
        <v>51</v>
      </c>
      <c r="N10" s="15">
        <v>58</v>
      </c>
      <c r="O10" s="15">
        <v>5</v>
      </c>
      <c r="P10" s="15">
        <v>12</v>
      </c>
      <c r="Q10" s="15">
        <v>4</v>
      </c>
    </row>
    <row r="11" spans="1:17" ht="15.75" thickBot="1" x14ac:dyDescent="0.25">
      <c r="B11" s="14">
        <v>50</v>
      </c>
      <c r="C11" s="15">
        <v>13</v>
      </c>
      <c r="D11" s="15">
        <v>35</v>
      </c>
      <c r="E11" s="15">
        <v>3</v>
      </c>
      <c r="F11" s="15">
        <v>17</v>
      </c>
      <c r="G11" s="15">
        <v>22</v>
      </c>
      <c r="H11" s="15">
        <v>58</v>
      </c>
      <c r="I11" s="15">
        <v>28</v>
      </c>
      <c r="J11" s="15">
        <v>11</v>
      </c>
      <c r="K11" s="15">
        <v>29</v>
      </c>
      <c r="L11" s="15">
        <v>23</v>
      </c>
      <c r="M11" s="15">
        <v>59</v>
      </c>
      <c r="N11" s="15">
        <v>62</v>
      </c>
      <c r="O11" s="15">
        <v>48</v>
      </c>
      <c r="P11" s="15">
        <v>7</v>
      </c>
      <c r="Q11" s="15">
        <v>36</v>
      </c>
    </row>
    <row r="12" spans="1:17" ht="15.75" thickBot="1" x14ac:dyDescent="0.25">
      <c r="B12" s="14">
        <v>53</v>
      </c>
      <c r="C12" s="15">
        <v>50</v>
      </c>
      <c r="D12" s="15">
        <v>60</v>
      </c>
      <c r="E12" s="15">
        <v>21</v>
      </c>
      <c r="F12" s="15">
        <v>25</v>
      </c>
      <c r="G12" s="15">
        <v>60</v>
      </c>
      <c r="H12" s="15">
        <v>46</v>
      </c>
      <c r="I12" s="15">
        <v>2</v>
      </c>
      <c r="J12" s="15">
        <v>17</v>
      </c>
      <c r="K12" s="15">
        <v>21</v>
      </c>
      <c r="L12" s="15">
        <v>2</v>
      </c>
      <c r="M12" s="15">
        <v>42</v>
      </c>
      <c r="N12" s="15">
        <v>47</v>
      </c>
      <c r="O12" s="15">
        <v>3</v>
      </c>
      <c r="P12" s="15">
        <v>36</v>
      </c>
      <c r="Q12" s="15">
        <v>13</v>
      </c>
    </row>
    <row r="13" spans="1:17" ht="15.75" thickBot="1" x14ac:dyDescent="0.25">
      <c r="B13" s="14">
        <v>45</v>
      </c>
      <c r="C13" s="15">
        <v>3</v>
      </c>
      <c r="D13" s="15">
        <v>2</v>
      </c>
      <c r="E13" s="15">
        <v>53</v>
      </c>
      <c r="F13" s="15">
        <v>27</v>
      </c>
      <c r="G13" s="15">
        <v>40</v>
      </c>
      <c r="H13" s="15">
        <v>26</v>
      </c>
      <c r="I13" s="15">
        <v>7</v>
      </c>
      <c r="J13" s="15">
        <v>52</v>
      </c>
      <c r="K13" s="15">
        <v>20</v>
      </c>
      <c r="L13" s="15">
        <v>55</v>
      </c>
      <c r="M13" s="15">
        <v>26</v>
      </c>
      <c r="N13" s="15">
        <v>22</v>
      </c>
      <c r="O13" s="15">
        <v>16</v>
      </c>
      <c r="P13" s="15">
        <v>34</v>
      </c>
      <c r="Q13" s="15">
        <v>65</v>
      </c>
    </row>
    <row r="14" spans="1:17" ht="15.75" thickBot="1" x14ac:dyDescent="0.25">
      <c r="B14" s="14">
        <v>63</v>
      </c>
      <c r="C14" s="15">
        <v>45</v>
      </c>
      <c r="D14" s="15">
        <v>32</v>
      </c>
      <c r="E14" s="15">
        <v>50</v>
      </c>
      <c r="F14" s="15">
        <v>1</v>
      </c>
      <c r="G14" s="15">
        <v>19</v>
      </c>
      <c r="H14" s="15">
        <v>60</v>
      </c>
      <c r="I14" s="15">
        <v>25</v>
      </c>
      <c r="J14" s="15">
        <v>44</v>
      </c>
      <c r="K14" s="15">
        <v>1</v>
      </c>
      <c r="L14" s="15">
        <v>44</v>
      </c>
      <c r="M14" s="15">
        <v>3</v>
      </c>
      <c r="N14" s="15">
        <v>28</v>
      </c>
      <c r="O14" s="15">
        <v>55</v>
      </c>
      <c r="P14" s="15">
        <v>2</v>
      </c>
      <c r="Q14" s="15">
        <v>31</v>
      </c>
    </row>
    <row r="15" spans="1:17" ht="15.75" thickBot="1" x14ac:dyDescent="0.25">
      <c r="B15" s="14">
        <v>34</v>
      </c>
      <c r="C15" s="15">
        <v>2</v>
      </c>
      <c r="D15" s="15">
        <v>63</v>
      </c>
      <c r="E15" s="15">
        <v>35</v>
      </c>
      <c r="F15" s="15">
        <v>14</v>
      </c>
      <c r="G15" s="15">
        <v>29</v>
      </c>
      <c r="H15" s="15">
        <v>21</v>
      </c>
      <c r="I15" s="15">
        <v>45</v>
      </c>
      <c r="J15" s="15">
        <v>2</v>
      </c>
      <c r="K15" s="15">
        <v>16</v>
      </c>
      <c r="L15" s="15">
        <v>47</v>
      </c>
      <c r="M15" s="15">
        <v>13</v>
      </c>
      <c r="N15" s="15">
        <v>15</v>
      </c>
      <c r="O15" s="15">
        <v>4</v>
      </c>
      <c r="P15" s="15">
        <v>16</v>
      </c>
      <c r="Q15" s="15">
        <v>54</v>
      </c>
    </row>
    <row r="16" spans="1:17" ht="15.75" thickBot="1" x14ac:dyDescent="0.25">
      <c r="B16" s="14">
        <v>64</v>
      </c>
      <c r="C16" s="15">
        <v>34</v>
      </c>
      <c r="D16" s="15">
        <v>45</v>
      </c>
      <c r="E16" s="15">
        <v>60</v>
      </c>
      <c r="F16" s="15">
        <v>12</v>
      </c>
      <c r="G16" s="15">
        <v>5</v>
      </c>
      <c r="H16" s="15">
        <v>25</v>
      </c>
      <c r="I16" s="15">
        <v>53</v>
      </c>
      <c r="J16" s="15">
        <v>21</v>
      </c>
      <c r="K16" s="15">
        <v>25</v>
      </c>
      <c r="L16" s="15">
        <v>35</v>
      </c>
      <c r="M16" s="15">
        <v>17</v>
      </c>
      <c r="N16" s="15">
        <v>30</v>
      </c>
      <c r="O16" s="15">
        <v>38</v>
      </c>
      <c r="P16" s="15">
        <v>60</v>
      </c>
      <c r="Q16" s="15">
        <v>15</v>
      </c>
    </row>
    <row r="17" spans="2:17" ht="15.75" thickBot="1" x14ac:dyDescent="0.25">
      <c r="B17" s="14">
        <v>36</v>
      </c>
      <c r="C17" s="15">
        <v>15</v>
      </c>
      <c r="D17" s="15">
        <v>22</v>
      </c>
      <c r="E17" s="15">
        <v>42</v>
      </c>
      <c r="F17" s="15">
        <v>26</v>
      </c>
      <c r="G17" s="15">
        <v>32</v>
      </c>
      <c r="H17" s="15">
        <v>13</v>
      </c>
      <c r="I17" s="15">
        <v>19</v>
      </c>
      <c r="J17" s="15">
        <v>62</v>
      </c>
      <c r="K17" s="15">
        <v>62</v>
      </c>
      <c r="L17" s="15">
        <v>10</v>
      </c>
      <c r="M17" s="15">
        <v>4</v>
      </c>
      <c r="N17" s="15">
        <v>64</v>
      </c>
      <c r="O17" s="15">
        <v>12</v>
      </c>
      <c r="P17" s="15">
        <v>41</v>
      </c>
      <c r="Q17" s="15">
        <v>48</v>
      </c>
    </row>
    <row r="18" spans="2:17" ht="15.75" thickBot="1" x14ac:dyDescent="0.25">
      <c r="B18" s="14">
        <v>51</v>
      </c>
      <c r="C18" s="15">
        <v>36</v>
      </c>
      <c r="D18" s="15">
        <v>28</v>
      </c>
      <c r="E18" s="15">
        <v>58</v>
      </c>
      <c r="F18" s="15">
        <v>18</v>
      </c>
      <c r="G18" s="15">
        <v>63</v>
      </c>
      <c r="H18" s="15">
        <v>4</v>
      </c>
      <c r="I18" s="15">
        <v>1</v>
      </c>
      <c r="J18" s="15">
        <v>34</v>
      </c>
      <c r="K18" s="15">
        <v>35</v>
      </c>
      <c r="L18" s="15">
        <v>17</v>
      </c>
      <c r="M18" s="15">
        <v>20</v>
      </c>
      <c r="N18" s="15">
        <v>34</v>
      </c>
      <c r="O18" s="15">
        <v>44</v>
      </c>
      <c r="P18" s="15">
        <v>26</v>
      </c>
      <c r="Q18" s="15">
        <v>26</v>
      </c>
    </row>
    <row r="19" spans="2:17" ht="15.75" thickBot="1" x14ac:dyDescent="0.25">
      <c r="B19" s="14">
        <v>38</v>
      </c>
      <c r="C19" s="15">
        <v>22</v>
      </c>
      <c r="D19" s="15">
        <v>51</v>
      </c>
      <c r="E19" s="15">
        <v>62</v>
      </c>
      <c r="F19" s="15">
        <v>29</v>
      </c>
      <c r="G19" s="15">
        <v>15</v>
      </c>
      <c r="H19" s="15">
        <v>31</v>
      </c>
      <c r="I19" s="15">
        <v>61</v>
      </c>
      <c r="J19" s="15">
        <v>10</v>
      </c>
      <c r="K19" s="15">
        <v>54</v>
      </c>
      <c r="L19" s="15">
        <v>1</v>
      </c>
      <c r="M19" s="15">
        <v>29</v>
      </c>
      <c r="N19" s="15">
        <v>63</v>
      </c>
      <c r="O19" s="15">
        <v>20</v>
      </c>
      <c r="P19" s="15">
        <v>38</v>
      </c>
      <c r="Q19" s="15">
        <v>56</v>
      </c>
    </row>
    <row r="20" spans="2:17" ht="15.75" thickBot="1" x14ac:dyDescent="0.25">
      <c r="B20" s="14">
        <v>44</v>
      </c>
      <c r="C20" s="15">
        <v>38</v>
      </c>
      <c r="D20" s="15">
        <v>36</v>
      </c>
      <c r="E20" s="15">
        <v>47</v>
      </c>
      <c r="F20" s="15">
        <v>10</v>
      </c>
      <c r="G20" s="15">
        <v>62</v>
      </c>
      <c r="H20" s="15">
        <v>65</v>
      </c>
      <c r="I20" s="15">
        <v>37</v>
      </c>
      <c r="J20" s="15">
        <v>30</v>
      </c>
      <c r="K20" s="15">
        <v>53</v>
      </c>
      <c r="L20" s="15">
        <v>24</v>
      </c>
      <c r="M20" s="15">
        <v>8</v>
      </c>
      <c r="N20" s="15">
        <v>45</v>
      </c>
      <c r="O20" s="15">
        <v>64</v>
      </c>
      <c r="P20" s="15">
        <v>55</v>
      </c>
      <c r="Q20" s="15">
        <v>29</v>
      </c>
    </row>
    <row r="21" spans="2:17" ht="15.75" thickBot="1" x14ac:dyDescent="0.25">
      <c r="B21" s="14">
        <v>56</v>
      </c>
      <c r="C21" s="15">
        <v>29</v>
      </c>
      <c r="D21" s="15">
        <v>26</v>
      </c>
      <c r="E21" s="15">
        <v>9</v>
      </c>
      <c r="F21" s="15">
        <v>44</v>
      </c>
      <c r="G21" s="15">
        <v>65</v>
      </c>
      <c r="H21" s="15">
        <v>51</v>
      </c>
      <c r="I21" s="15">
        <v>63</v>
      </c>
      <c r="J21" s="15">
        <v>38</v>
      </c>
      <c r="K21" s="15">
        <v>39</v>
      </c>
      <c r="L21" s="15">
        <v>21</v>
      </c>
      <c r="M21" s="15">
        <v>19</v>
      </c>
      <c r="N21" s="15">
        <v>27</v>
      </c>
      <c r="O21" s="15">
        <v>42</v>
      </c>
      <c r="P21" s="15">
        <v>44</v>
      </c>
      <c r="Q21" s="15">
        <v>25</v>
      </c>
    </row>
    <row r="22" spans="2:17" ht="15.75" thickBot="1" x14ac:dyDescent="0.25">
      <c r="B22" s="14">
        <v>37</v>
      </c>
      <c r="C22" s="15">
        <v>56</v>
      </c>
      <c r="D22" s="15">
        <v>18</v>
      </c>
      <c r="E22" s="15">
        <v>23</v>
      </c>
      <c r="F22" s="15">
        <v>38</v>
      </c>
      <c r="G22" s="15">
        <v>30</v>
      </c>
      <c r="H22" s="15">
        <v>54</v>
      </c>
      <c r="I22" s="15">
        <v>52</v>
      </c>
      <c r="J22" s="15">
        <v>24</v>
      </c>
      <c r="K22" s="15">
        <v>48</v>
      </c>
      <c r="L22" s="15">
        <v>8</v>
      </c>
      <c r="M22" s="15">
        <v>1</v>
      </c>
      <c r="N22" s="15">
        <v>1</v>
      </c>
      <c r="O22" s="15">
        <v>6</v>
      </c>
      <c r="P22" s="15">
        <v>24</v>
      </c>
      <c r="Q22" s="15">
        <v>46</v>
      </c>
    </row>
    <row r="23" spans="2:17" ht="15.75" thickBot="1" x14ac:dyDescent="0.25">
      <c r="B23" s="14">
        <v>48</v>
      </c>
      <c r="C23" s="15">
        <v>26</v>
      </c>
      <c r="D23" s="15">
        <v>37</v>
      </c>
      <c r="E23" s="15">
        <v>20</v>
      </c>
      <c r="F23" s="15">
        <v>51</v>
      </c>
      <c r="G23" s="15">
        <v>58</v>
      </c>
      <c r="H23" s="15">
        <v>3</v>
      </c>
      <c r="I23" s="15">
        <v>27</v>
      </c>
      <c r="J23" s="15">
        <v>35</v>
      </c>
      <c r="K23" s="15">
        <v>52</v>
      </c>
      <c r="L23" s="15">
        <v>32</v>
      </c>
      <c r="M23" s="15">
        <v>6</v>
      </c>
      <c r="N23" s="15">
        <v>14</v>
      </c>
      <c r="O23" s="15">
        <v>57</v>
      </c>
      <c r="P23" s="15">
        <v>3</v>
      </c>
      <c r="Q23" s="15">
        <v>34</v>
      </c>
    </row>
    <row r="24" spans="2:17" ht="15.75" thickBot="1" x14ac:dyDescent="0.25">
      <c r="B24" s="14">
        <v>40</v>
      </c>
      <c r="C24" s="15">
        <v>48</v>
      </c>
      <c r="D24" s="15">
        <v>56</v>
      </c>
      <c r="E24" s="15">
        <v>5</v>
      </c>
      <c r="F24" s="15">
        <v>36</v>
      </c>
      <c r="G24" s="15">
        <v>12</v>
      </c>
      <c r="H24" s="15">
        <v>29</v>
      </c>
      <c r="I24" s="15">
        <v>12</v>
      </c>
      <c r="J24" s="15">
        <v>53</v>
      </c>
      <c r="K24" s="15">
        <v>57</v>
      </c>
      <c r="L24" s="15">
        <v>4</v>
      </c>
      <c r="M24" s="15">
        <v>28</v>
      </c>
      <c r="N24" s="15">
        <v>12</v>
      </c>
      <c r="O24" s="15">
        <v>17</v>
      </c>
      <c r="P24" s="15">
        <v>31</v>
      </c>
      <c r="Q24" s="15">
        <v>47</v>
      </c>
    </row>
    <row r="25" spans="2:17" ht="15.75" thickBot="1" x14ac:dyDescent="0.25">
      <c r="B25" s="14">
        <v>54</v>
      </c>
      <c r="C25" s="15">
        <v>14</v>
      </c>
      <c r="D25" s="15">
        <v>27</v>
      </c>
      <c r="E25" s="15">
        <v>7</v>
      </c>
      <c r="F25" s="15">
        <v>64</v>
      </c>
      <c r="G25" s="15">
        <v>25</v>
      </c>
      <c r="H25" s="15">
        <v>2</v>
      </c>
      <c r="I25" s="15">
        <v>46</v>
      </c>
      <c r="J25" s="15">
        <v>20</v>
      </c>
      <c r="K25" s="15">
        <v>7</v>
      </c>
      <c r="L25" s="15">
        <v>28</v>
      </c>
      <c r="M25" s="15">
        <v>12</v>
      </c>
      <c r="N25" s="15">
        <v>40</v>
      </c>
      <c r="O25" s="15">
        <v>53</v>
      </c>
      <c r="P25" s="15">
        <v>65</v>
      </c>
      <c r="Q25" s="15">
        <v>27</v>
      </c>
    </row>
    <row r="26" spans="2:17" ht="15.75" thickBot="1" x14ac:dyDescent="0.25">
      <c r="B26" s="14">
        <v>52</v>
      </c>
      <c r="C26" s="15">
        <v>54</v>
      </c>
      <c r="D26" s="15">
        <v>1</v>
      </c>
      <c r="E26" s="15">
        <v>11</v>
      </c>
      <c r="F26" s="15">
        <v>34</v>
      </c>
      <c r="G26" s="15">
        <v>46</v>
      </c>
      <c r="H26" s="15">
        <v>32</v>
      </c>
      <c r="I26" s="15">
        <v>58</v>
      </c>
      <c r="J26" s="15">
        <v>12</v>
      </c>
      <c r="K26" s="15">
        <v>23</v>
      </c>
      <c r="L26" s="15">
        <v>60</v>
      </c>
      <c r="M26" s="15">
        <v>21</v>
      </c>
      <c r="N26" s="15">
        <v>48</v>
      </c>
      <c r="O26" s="15">
        <v>10</v>
      </c>
      <c r="P26" s="15">
        <v>29</v>
      </c>
      <c r="Q26" s="15">
        <v>64</v>
      </c>
    </row>
    <row r="27" spans="2:17" ht="15.75" thickBot="1" x14ac:dyDescent="0.25">
      <c r="B27" s="14">
        <v>65</v>
      </c>
      <c r="C27" s="15">
        <v>27</v>
      </c>
      <c r="D27" s="15">
        <v>52</v>
      </c>
      <c r="E27" s="15">
        <v>17</v>
      </c>
      <c r="F27" s="15">
        <v>63</v>
      </c>
      <c r="G27" s="15">
        <v>9</v>
      </c>
      <c r="H27" s="15">
        <v>47</v>
      </c>
      <c r="I27" s="15">
        <v>9</v>
      </c>
      <c r="J27" s="15">
        <v>37</v>
      </c>
      <c r="K27" s="15">
        <v>22</v>
      </c>
      <c r="L27" s="15">
        <v>37</v>
      </c>
      <c r="M27" s="15">
        <v>18</v>
      </c>
      <c r="N27" s="15">
        <v>37</v>
      </c>
      <c r="O27" s="15">
        <v>36</v>
      </c>
      <c r="P27" s="15">
        <v>14</v>
      </c>
      <c r="Q27" s="15">
        <v>17</v>
      </c>
    </row>
    <row r="28" spans="2:17" ht="15.75" thickBot="1" x14ac:dyDescent="0.25">
      <c r="B28" s="14">
        <v>39</v>
      </c>
      <c r="C28" s="15">
        <v>65</v>
      </c>
      <c r="D28" s="15">
        <v>54</v>
      </c>
      <c r="E28" s="15">
        <v>25</v>
      </c>
      <c r="F28" s="15">
        <v>45</v>
      </c>
      <c r="G28" s="15">
        <v>35</v>
      </c>
      <c r="H28" s="15">
        <v>38</v>
      </c>
      <c r="I28" s="15">
        <v>15</v>
      </c>
      <c r="J28" s="15">
        <v>65</v>
      </c>
      <c r="K28" s="15">
        <v>5</v>
      </c>
      <c r="L28" s="15">
        <v>46</v>
      </c>
      <c r="M28" s="15">
        <v>14</v>
      </c>
      <c r="N28" s="15">
        <v>56</v>
      </c>
      <c r="O28" s="15">
        <v>15</v>
      </c>
      <c r="P28" s="15">
        <v>61</v>
      </c>
      <c r="Q28" s="15">
        <v>60</v>
      </c>
    </row>
    <row r="29" spans="2:17" ht="15.75" thickBot="1" x14ac:dyDescent="0.25">
      <c r="B29" s="14">
        <v>41</v>
      </c>
      <c r="C29" s="15">
        <v>17</v>
      </c>
      <c r="D29" s="15">
        <v>7</v>
      </c>
      <c r="E29" s="15">
        <v>39</v>
      </c>
      <c r="F29" s="15">
        <v>53</v>
      </c>
      <c r="G29" s="15">
        <v>48</v>
      </c>
      <c r="H29" s="15">
        <v>61</v>
      </c>
      <c r="I29" s="15">
        <v>11</v>
      </c>
      <c r="J29" s="15">
        <v>7</v>
      </c>
      <c r="K29" s="15">
        <v>11</v>
      </c>
      <c r="L29" s="15">
        <v>18</v>
      </c>
      <c r="M29" s="15">
        <v>43</v>
      </c>
      <c r="N29" s="15">
        <v>9</v>
      </c>
      <c r="O29" s="15">
        <v>1</v>
      </c>
      <c r="P29" s="15">
        <v>58</v>
      </c>
      <c r="Q29" s="15">
        <v>24</v>
      </c>
    </row>
    <row r="30" spans="2:17" ht="15.75" thickBot="1" x14ac:dyDescent="0.25">
      <c r="B30" s="14">
        <v>49</v>
      </c>
      <c r="C30" s="15">
        <v>41</v>
      </c>
      <c r="D30" s="15">
        <v>11</v>
      </c>
      <c r="E30" s="15">
        <v>65</v>
      </c>
      <c r="F30" s="15">
        <v>50</v>
      </c>
      <c r="G30" s="15">
        <v>13</v>
      </c>
      <c r="H30" s="15">
        <v>42</v>
      </c>
      <c r="I30" s="15">
        <v>24</v>
      </c>
      <c r="J30" s="15">
        <v>25</v>
      </c>
      <c r="K30" s="15">
        <v>30</v>
      </c>
      <c r="L30" s="15">
        <v>3</v>
      </c>
      <c r="M30" s="15">
        <v>56</v>
      </c>
      <c r="N30" s="15">
        <v>23</v>
      </c>
      <c r="O30" s="15">
        <v>37</v>
      </c>
      <c r="P30" s="15">
        <v>4</v>
      </c>
      <c r="Q30" s="15">
        <v>61</v>
      </c>
    </row>
    <row r="31" spans="2:17" ht="15.75" thickBot="1" x14ac:dyDescent="0.25">
      <c r="B31" s="14">
        <v>55</v>
      </c>
      <c r="C31" s="15">
        <v>7</v>
      </c>
      <c r="D31" s="15">
        <v>49</v>
      </c>
      <c r="E31" s="15">
        <v>52</v>
      </c>
      <c r="F31" s="15">
        <v>35</v>
      </c>
      <c r="G31" s="15">
        <v>59</v>
      </c>
      <c r="H31" s="15">
        <v>22</v>
      </c>
      <c r="I31" s="15">
        <v>62</v>
      </c>
      <c r="J31" s="15">
        <v>50</v>
      </c>
      <c r="K31" s="15">
        <v>17</v>
      </c>
      <c r="L31" s="15">
        <v>15</v>
      </c>
      <c r="M31" s="15">
        <v>39</v>
      </c>
      <c r="N31" s="15">
        <v>20</v>
      </c>
      <c r="O31" s="15">
        <v>8</v>
      </c>
      <c r="P31" s="15">
        <v>27</v>
      </c>
      <c r="Q31" s="15">
        <v>9</v>
      </c>
    </row>
    <row r="32" spans="2:17" ht="15.75" thickBot="1" x14ac:dyDescent="0.25">
      <c r="B32" s="14">
        <v>59</v>
      </c>
      <c r="C32" s="15">
        <v>55</v>
      </c>
      <c r="D32" s="15">
        <v>41</v>
      </c>
      <c r="E32" s="15">
        <v>54</v>
      </c>
      <c r="F32" s="15">
        <v>60</v>
      </c>
      <c r="G32" s="15">
        <v>21</v>
      </c>
      <c r="H32" s="15">
        <v>9</v>
      </c>
      <c r="I32" s="15">
        <v>43</v>
      </c>
      <c r="J32" s="15">
        <v>48</v>
      </c>
      <c r="K32" s="15">
        <v>24</v>
      </c>
      <c r="L32" s="15">
        <v>25</v>
      </c>
      <c r="M32" s="15">
        <v>64</v>
      </c>
      <c r="N32" s="15">
        <v>5</v>
      </c>
      <c r="O32" s="15">
        <v>47</v>
      </c>
      <c r="P32" s="15">
        <v>45</v>
      </c>
      <c r="Q32" s="15">
        <v>38</v>
      </c>
    </row>
    <row r="33" spans="2:17" ht="15.75" thickBot="1" x14ac:dyDescent="0.25">
      <c r="B33" s="14">
        <v>61</v>
      </c>
      <c r="C33" s="15">
        <v>20</v>
      </c>
      <c r="D33" s="15">
        <v>9</v>
      </c>
      <c r="E33" s="15">
        <v>40</v>
      </c>
      <c r="F33" s="15">
        <v>42</v>
      </c>
      <c r="G33" s="15">
        <v>14</v>
      </c>
      <c r="H33" s="15">
        <v>27</v>
      </c>
      <c r="I33" s="15">
        <v>6</v>
      </c>
      <c r="J33" s="15">
        <v>15</v>
      </c>
      <c r="K33" s="15">
        <v>56</v>
      </c>
      <c r="L33" s="15">
        <v>57</v>
      </c>
      <c r="M33" s="15">
        <v>36</v>
      </c>
      <c r="N33" s="15">
        <v>59</v>
      </c>
      <c r="O33" s="15">
        <v>21</v>
      </c>
      <c r="P33" s="15">
        <v>47</v>
      </c>
      <c r="Q33" s="15">
        <v>7</v>
      </c>
    </row>
    <row r="34" spans="2:17" ht="15.75" thickBot="1" x14ac:dyDescent="0.25">
      <c r="B34" s="14">
        <v>46</v>
      </c>
      <c r="C34" s="15">
        <v>61</v>
      </c>
      <c r="D34" s="15">
        <v>23</v>
      </c>
      <c r="E34" s="15">
        <v>48</v>
      </c>
      <c r="F34" s="15">
        <v>58</v>
      </c>
      <c r="G34" s="15">
        <v>64</v>
      </c>
      <c r="H34" s="15">
        <v>23</v>
      </c>
      <c r="I34" s="15">
        <v>35</v>
      </c>
      <c r="J34" s="15">
        <v>5</v>
      </c>
      <c r="K34" s="15">
        <v>51</v>
      </c>
      <c r="L34" s="15">
        <v>40</v>
      </c>
      <c r="M34" s="15">
        <v>44</v>
      </c>
      <c r="N34" s="15">
        <v>55</v>
      </c>
      <c r="O34" s="15">
        <v>40</v>
      </c>
      <c r="P34" s="15">
        <v>17</v>
      </c>
      <c r="Q34" s="15">
        <v>43</v>
      </c>
    </row>
    <row r="35" spans="2:17" ht="15.75" thickBot="1" x14ac:dyDescent="0.25">
      <c r="B35" s="14">
        <v>43</v>
      </c>
      <c r="C35" s="15">
        <v>9</v>
      </c>
      <c r="D35" s="15">
        <v>46</v>
      </c>
      <c r="E35" s="15">
        <v>37</v>
      </c>
      <c r="F35" s="15">
        <v>62</v>
      </c>
      <c r="G35" s="15">
        <v>27</v>
      </c>
      <c r="H35" s="15">
        <v>50</v>
      </c>
      <c r="I35" s="15">
        <v>50</v>
      </c>
      <c r="J35" s="15">
        <v>60</v>
      </c>
      <c r="K35" s="15">
        <v>63</v>
      </c>
      <c r="L35" s="15">
        <v>53</v>
      </c>
      <c r="M35" s="15">
        <v>35</v>
      </c>
      <c r="N35" s="15">
        <v>49</v>
      </c>
      <c r="O35" s="15">
        <v>7</v>
      </c>
      <c r="P35" s="15">
        <v>9</v>
      </c>
      <c r="Q35" s="15">
        <v>16</v>
      </c>
    </row>
    <row r="36" spans="2:17" ht="15.75" thickBot="1" x14ac:dyDescent="0.25">
      <c r="B36" s="14">
        <v>57</v>
      </c>
      <c r="C36" s="15">
        <v>43</v>
      </c>
      <c r="D36" s="15">
        <v>61</v>
      </c>
      <c r="E36" s="15">
        <v>56</v>
      </c>
      <c r="F36" s="15">
        <v>47</v>
      </c>
      <c r="G36" s="15">
        <v>42</v>
      </c>
      <c r="H36" s="15">
        <v>59</v>
      </c>
      <c r="I36" s="15">
        <v>44</v>
      </c>
      <c r="J36" s="15">
        <v>43</v>
      </c>
      <c r="K36" s="15">
        <v>40</v>
      </c>
      <c r="L36" s="15">
        <v>54</v>
      </c>
      <c r="M36" s="15">
        <v>50</v>
      </c>
      <c r="N36" s="15">
        <v>41</v>
      </c>
      <c r="O36" s="15">
        <v>35</v>
      </c>
      <c r="P36" s="15">
        <v>51</v>
      </c>
      <c r="Q36" s="15">
        <v>63</v>
      </c>
    </row>
    <row r="37" spans="2:17" ht="15.75" thickBot="1" x14ac:dyDescent="0.25">
      <c r="B37" s="14">
        <v>33</v>
      </c>
      <c r="C37" s="15">
        <v>33</v>
      </c>
      <c r="D37" s="15">
        <v>33</v>
      </c>
      <c r="E37" s="15">
        <v>33</v>
      </c>
      <c r="F37" s="15">
        <v>33</v>
      </c>
      <c r="G37" s="15">
        <v>33</v>
      </c>
      <c r="H37" s="15">
        <v>33</v>
      </c>
      <c r="I37" s="15">
        <v>33</v>
      </c>
      <c r="J37" s="15">
        <v>33</v>
      </c>
      <c r="K37" s="15">
        <v>33</v>
      </c>
      <c r="L37" s="15">
        <v>33</v>
      </c>
      <c r="M37" s="15">
        <v>33</v>
      </c>
      <c r="N37" s="15">
        <v>33</v>
      </c>
      <c r="O37" s="15">
        <v>33</v>
      </c>
      <c r="P37" s="15">
        <v>33</v>
      </c>
      <c r="Q37" s="15">
        <v>33</v>
      </c>
    </row>
    <row r="38" spans="2:17" ht="15.75" thickBot="1" x14ac:dyDescent="0.25">
      <c r="B38" s="14">
        <v>19</v>
      </c>
      <c r="C38" s="15">
        <v>62</v>
      </c>
      <c r="D38" s="15">
        <v>42</v>
      </c>
      <c r="E38" s="15">
        <v>44</v>
      </c>
      <c r="F38" s="15">
        <v>57</v>
      </c>
      <c r="G38" s="15">
        <v>16</v>
      </c>
      <c r="H38" s="15">
        <v>14</v>
      </c>
      <c r="I38" s="15">
        <v>34</v>
      </c>
      <c r="J38" s="15">
        <v>3</v>
      </c>
      <c r="K38" s="15">
        <v>19</v>
      </c>
      <c r="L38" s="15">
        <v>30</v>
      </c>
      <c r="M38" s="15">
        <v>5</v>
      </c>
      <c r="N38" s="15">
        <v>53</v>
      </c>
      <c r="O38" s="15">
        <v>25</v>
      </c>
      <c r="P38" s="15">
        <v>13</v>
      </c>
      <c r="Q38" s="15">
        <v>21</v>
      </c>
    </row>
    <row r="39" spans="2:17" ht="15.75" thickBot="1" x14ac:dyDescent="0.25">
      <c r="B39" s="14">
        <v>4</v>
      </c>
      <c r="C39" s="15">
        <v>19</v>
      </c>
      <c r="D39" s="15">
        <v>58</v>
      </c>
      <c r="E39" s="15">
        <v>38</v>
      </c>
      <c r="F39" s="15">
        <v>43</v>
      </c>
      <c r="G39" s="15">
        <v>49</v>
      </c>
      <c r="H39" s="15">
        <v>30</v>
      </c>
      <c r="I39" s="15">
        <v>17</v>
      </c>
      <c r="J39" s="15">
        <v>19</v>
      </c>
      <c r="K39" s="15">
        <v>6</v>
      </c>
      <c r="L39" s="15">
        <v>16</v>
      </c>
      <c r="M39" s="15">
        <v>34</v>
      </c>
      <c r="N39" s="15">
        <v>50</v>
      </c>
      <c r="O39" s="15">
        <v>43</v>
      </c>
      <c r="P39" s="15">
        <v>43</v>
      </c>
      <c r="Q39" s="15">
        <v>55</v>
      </c>
    </row>
    <row r="40" spans="2:17" ht="15.75" thickBot="1" x14ac:dyDescent="0.25">
      <c r="B40" s="14">
        <v>8</v>
      </c>
      <c r="C40" s="15">
        <v>42</v>
      </c>
      <c r="D40" s="15">
        <v>4</v>
      </c>
      <c r="E40" s="15">
        <v>51</v>
      </c>
      <c r="F40" s="15">
        <v>46</v>
      </c>
      <c r="G40" s="15">
        <v>10</v>
      </c>
      <c r="H40" s="15">
        <v>55</v>
      </c>
      <c r="I40" s="15">
        <v>36</v>
      </c>
      <c r="J40" s="15">
        <v>39</v>
      </c>
      <c r="K40" s="15">
        <v>28</v>
      </c>
      <c r="L40" s="15">
        <v>14</v>
      </c>
      <c r="M40" s="15">
        <v>9</v>
      </c>
      <c r="N40" s="15">
        <v>35</v>
      </c>
      <c r="O40" s="15">
        <v>32</v>
      </c>
      <c r="P40" s="15">
        <v>48</v>
      </c>
      <c r="Q40" s="15">
        <v>8</v>
      </c>
    </row>
    <row r="41" spans="2:17" ht="15.75" thickBot="1" x14ac:dyDescent="0.25">
      <c r="B41" s="14">
        <v>24</v>
      </c>
      <c r="C41" s="15">
        <v>8</v>
      </c>
      <c r="D41" s="15">
        <v>19</v>
      </c>
      <c r="E41" s="15">
        <v>36</v>
      </c>
      <c r="F41" s="15">
        <v>61</v>
      </c>
      <c r="G41" s="15">
        <v>38</v>
      </c>
      <c r="H41" s="15">
        <v>48</v>
      </c>
      <c r="I41" s="15">
        <v>48</v>
      </c>
      <c r="J41" s="15">
        <v>57</v>
      </c>
      <c r="K41" s="15">
        <v>2</v>
      </c>
      <c r="L41" s="15">
        <v>7</v>
      </c>
      <c r="M41" s="15">
        <v>25</v>
      </c>
      <c r="N41" s="15">
        <v>60</v>
      </c>
      <c r="O41" s="15">
        <v>52</v>
      </c>
      <c r="P41" s="15">
        <v>10</v>
      </c>
      <c r="Q41" s="15">
        <v>44</v>
      </c>
    </row>
    <row r="42" spans="2:17" ht="15.75" thickBot="1" x14ac:dyDescent="0.25">
      <c r="B42" s="14">
        <v>6</v>
      </c>
      <c r="C42" s="15">
        <v>35</v>
      </c>
      <c r="D42" s="15">
        <v>53</v>
      </c>
      <c r="E42" s="15">
        <v>64</v>
      </c>
      <c r="F42" s="15">
        <v>59</v>
      </c>
      <c r="G42" s="15">
        <v>55</v>
      </c>
      <c r="H42" s="15">
        <v>49</v>
      </c>
      <c r="I42" s="15">
        <v>26</v>
      </c>
      <c r="J42" s="15">
        <v>26</v>
      </c>
      <c r="K42" s="15">
        <v>34</v>
      </c>
      <c r="L42" s="15">
        <v>61</v>
      </c>
      <c r="M42" s="15">
        <v>11</v>
      </c>
      <c r="N42" s="15">
        <v>24</v>
      </c>
      <c r="O42" s="15">
        <v>27</v>
      </c>
      <c r="P42" s="15">
        <v>20</v>
      </c>
      <c r="Q42" s="15">
        <v>14</v>
      </c>
    </row>
    <row r="43" spans="2:17" ht="15.75" thickBot="1" x14ac:dyDescent="0.25">
      <c r="B43" s="14">
        <v>31</v>
      </c>
      <c r="C43" s="15">
        <v>6</v>
      </c>
      <c r="D43" s="15">
        <v>50</v>
      </c>
      <c r="E43" s="15">
        <v>34</v>
      </c>
      <c r="F43" s="15">
        <v>55</v>
      </c>
      <c r="G43" s="15">
        <v>23</v>
      </c>
      <c r="H43" s="15">
        <v>56</v>
      </c>
      <c r="I43" s="15">
        <v>10</v>
      </c>
      <c r="J43" s="15">
        <v>8</v>
      </c>
      <c r="K43" s="15">
        <v>58</v>
      </c>
      <c r="L43" s="15">
        <v>39</v>
      </c>
      <c r="M43" s="15">
        <v>15</v>
      </c>
      <c r="N43" s="15">
        <v>8</v>
      </c>
      <c r="O43" s="15">
        <v>61</v>
      </c>
      <c r="P43" s="15">
        <v>54</v>
      </c>
      <c r="Q43" s="15">
        <v>62</v>
      </c>
    </row>
    <row r="44" spans="2:17" ht="15.75" thickBot="1" x14ac:dyDescent="0.25">
      <c r="B44" s="14">
        <v>16</v>
      </c>
      <c r="C44" s="15">
        <v>53</v>
      </c>
      <c r="D44" s="15">
        <v>31</v>
      </c>
      <c r="E44" s="15">
        <v>63</v>
      </c>
      <c r="F44" s="15">
        <v>49</v>
      </c>
      <c r="G44" s="15">
        <v>44</v>
      </c>
      <c r="H44" s="15">
        <v>8</v>
      </c>
      <c r="I44" s="15">
        <v>38</v>
      </c>
      <c r="J44" s="15">
        <v>55</v>
      </c>
      <c r="K44" s="15">
        <v>37</v>
      </c>
      <c r="L44" s="15">
        <v>43</v>
      </c>
      <c r="M44" s="15">
        <v>7</v>
      </c>
      <c r="N44" s="15">
        <v>4</v>
      </c>
      <c r="O44" s="15">
        <v>18</v>
      </c>
      <c r="P44" s="15">
        <v>59</v>
      </c>
      <c r="Q44" s="15">
        <v>30</v>
      </c>
    </row>
    <row r="45" spans="2:17" ht="15.75" thickBot="1" x14ac:dyDescent="0.25">
      <c r="B45" s="14">
        <v>13</v>
      </c>
      <c r="C45" s="15">
        <v>16</v>
      </c>
      <c r="D45" s="15">
        <v>6</v>
      </c>
      <c r="E45" s="15">
        <v>45</v>
      </c>
      <c r="F45" s="15">
        <v>41</v>
      </c>
      <c r="G45" s="15">
        <v>6</v>
      </c>
      <c r="H45" s="15">
        <v>20</v>
      </c>
      <c r="I45" s="15">
        <v>64</v>
      </c>
      <c r="J45" s="15">
        <v>49</v>
      </c>
      <c r="K45" s="15">
        <v>45</v>
      </c>
      <c r="L45" s="15">
        <v>64</v>
      </c>
      <c r="M45" s="15">
        <v>24</v>
      </c>
      <c r="N45" s="15">
        <v>19</v>
      </c>
      <c r="O45" s="15">
        <v>63</v>
      </c>
      <c r="P45" s="15">
        <v>30</v>
      </c>
      <c r="Q45" s="15">
        <v>53</v>
      </c>
    </row>
    <row r="46" spans="2:17" ht="15.75" thickBot="1" x14ac:dyDescent="0.25">
      <c r="B46" s="14">
        <v>21</v>
      </c>
      <c r="C46" s="15">
        <v>63</v>
      </c>
      <c r="D46" s="15">
        <v>64</v>
      </c>
      <c r="E46" s="15">
        <v>13</v>
      </c>
      <c r="F46" s="15">
        <v>39</v>
      </c>
      <c r="G46" s="15">
        <v>26</v>
      </c>
      <c r="H46" s="15">
        <v>40</v>
      </c>
      <c r="I46" s="15">
        <v>59</v>
      </c>
      <c r="J46" s="15">
        <v>14</v>
      </c>
      <c r="K46" s="15">
        <v>46</v>
      </c>
      <c r="L46" s="15">
        <v>11</v>
      </c>
      <c r="M46" s="15">
        <v>40</v>
      </c>
      <c r="N46" s="15">
        <v>44</v>
      </c>
      <c r="O46" s="15">
        <v>50</v>
      </c>
      <c r="P46" s="15">
        <v>32</v>
      </c>
      <c r="Q46" s="15">
        <v>1</v>
      </c>
    </row>
    <row r="47" spans="2:17" ht="15.75" thickBot="1" x14ac:dyDescent="0.25">
      <c r="B47" s="14">
        <v>3</v>
      </c>
      <c r="C47" s="15">
        <v>21</v>
      </c>
      <c r="D47" s="15">
        <v>34</v>
      </c>
      <c r="E47" s="15">
        <v>16</v>
      </c>
      <c r="F47" s="15">
        <v>65</v>
      </c>
      <c r="G47" s="15">
        <v>47</v>
      </c>
      <c r="H47" s="15">
        <v>6</v>
      </c>
      <c r="I47" s="15">
        <v>41</v>
      </c>
      <c r="J47" s="15">
        <v>22</v>
      </c>
      <c r="K47" s="15">
        <v>65</v>
      </c>
      <c r="L47" s="15">
        <v>22</v>
      </c>
      <c r="M47" s="15">
        <v>63</v>
      </c>
      <c r="N47" s="15">
        <v>38</v>
      </c>
      <c r="O47" s="15">
        <v>11</v>
      </c>
      <c r="P47" s="15">
        <v>64</v>
      </c>
      <c r="Q47" s="15">
        <v>35</v>
      </c>
    </row>
    <row r="48" spans="2:17" ht="15.75" thickBot="1" x14ac:dyDescent="0.25">
      <c r="B48" s="14">
        <v>32</v>
      </c>
      <c r="C48" s="15">
        <v>64</v>
      </c>
      <c r="D48" s="15">
        <v>3</v>
      </c>
      <c r="E48" s="15">
        <v>31</v>
      </c>
      <c r="F48" s="15">
        <v>52</v>
      </c>
      <c r="G48" s="15">
        <v>37</v>
      </c>
      <c r="H48" s="15">
        <v>45</v>
      </c>
      <c r="I48" s="15">
        <v>21</v>
      </c>
      <c r="J48" s="15">
        <v>64</v>
      </c>
      <c r="K48" s="15">
        <v>50</v>
      </c>
      <c r="L48" s="15">
        <v>19</v>
      </c>
      <c r="M48" s="15">
        <v>53</v>
      </c>
      <c r="N48" s="15">
        <v>51</v>
      </c>
      <c r="O48" s="15">
        <v>62</v>
      </c>
      <c r="P48" s="15">
        <v>50</v>
      </c>
      <c r="Q48" s="15">
        <v>12</v>
      </c>
    </row>
    <row r="49" spans="2:17" ht="15.75" thickBot="1" x14ac:dyDescent="0.25">
      <c r="B49" s="14">
        <v>2</v>
      </c>
      <c r="C49" s="15">
        <v>32</v>
      </c>
      <c r="D49" s="15">
        <v>21</v>
      </c>
      <c r="E49" s="15">
        <v>6</v>
      </c>
      <c r="F49" s="15">
        <v>54</v>
      </c>
      <c r="G49" s="15">
        <v>61</v>
      </c>
      <c r="H49" s="15">
        <v>41</v>
      </c>
      <c r="I49" s="15">
        <v>13</v>
      </c>
      <c r="J49" s="15">
        <v>45</v>
      </c>
      <c r="K49" s="15">
        <v>41</v>
      </c>
      <c r="L49" s="15">
        <v>31</v>
      </c>
      <c r="M49" s="15">
        <v>49</v>
      </c>
      <c r="N49" s="15">
        <v>36</v>
      </c>
      <c r="O49" s="15">
        <v>28</v>
      </c>
      <c r="P49" s="15">
        <v>6</v>
      </c>
      <c r="Q49" s="15">
        <v>51</v>
      </c>
    </row>
    <row r="50" spans="2:17" ht="15.75" thickBot="1" x14ac:dyDescent="0.25">
      <c r="B50" s="14">
        <v>30</v>
      </c>
      <c r="C50" s="15">
        <v>51</v>
      </c>
      <c r="D50" s="15">
        <v>44</v>
      </c>
      <c r="E50" s="15">
        <v>24</v>
      </c>
      <c r="F50" s="15">
        <v>40</v>
      </c>
      <c r="G50" s="15">
        <v>34</v>
      </c>
      <c r="H50" s="15">
        <v>53</v>
      </c>
      <c r="I50" s="15">
        <v>47</v>
      </c>
      <c r="J50" s="15">
        <v>4</v>
      </c>
      <c r="K50" s="15">
        <v>4</v>
      </c>
      <c r="L50" s="15">
        <v>56</v>
      </c>
      <c r="M50" s="15">
        <v>62</v>
      </c>
      <c r="N50" s="15">
        <v>2</v>
      </c>
      <c r="O50" s="15">
        <v>54</v>
      </c>
      <c r="P50" s="15">
        <v>25</v>
      </c>
      <c r="Q50" s="15">
        <v>18</v>
      </c>
    </row>
    <row r="51" spans="2:17" ht="15.75" thickBot="1" x14ac:dyDescent="0.25">
      <c r="B51" s="14">
        <v>15</v>
      </c>
      <c r="C51" s="15">
        <v>30</v>
      </c>
      <c r="D51" s="15">
        <v>38</v>
      </c>
      <c r="E51" s="15">
        <v>8</v>
      </c>
      <c r="F51" s="15">
        <v>48</v>
      </c>
      <c r="G51" s="15">
        <v>3</v>
      </c>
      <c r="H51" s="15">
        <v>62</v>
      </c>
      <c r="I51" s="15">
        <v>65</v>
      </c>
      <c r="J51" s="15">
        <v>32</v>
      </c>
      <c r="K51" s="15">
        <v>31</v>
      </c>
      <c r="L51" s="15">
        <v>49</v>
      </c>
      <c r="M51" s="15">
        <v>46</v>
      </c>
      <c r="N51" s="15">
        <v>32</v>
      </c>
      <c r="O51" s="15">
        <v>22</v>
      </c>
      <c r="P51" s="15">
        <v>40</v>
      </c>
      <c r="Q51" s="15">
        <v>40</v>
      </c>
    </row>
    <row r="52" spans="2:17" ht="15.75" thickBot="1" x14ac:dyDescent="0.25">
      <c r="B52" s="14">
        <v>28</v>
      </c>
      <c r="C52" s="15">
        <v>44</v>
      </c>
      <c r="D52" s="15">
        <v>15</v>
      </c>
      <c r="E52" s="15">
        <v>4</v>
      </c>
      <c r="F52" s="15">
        <v>37</v>
      </c>
      <c r="G52" s="15">
        <v>51</v>
      </c>
      <c r="H52" s="15">
        <v>35</v>
      </c>
      <c r="I52" s="15">
        <v>5</v>
      </c>
      <c r="J52" s="15">
        <v>56</v>
      </c>
      <c r="K52" s="15">
        <v>12</v>
      </c>
      <c r="L52" s="15">
        <v>65</v>
      </c>
      <c r="M52" s="15">
        <v>37</v>
      </c>
      <c r="N52" s="15">
        <v>3</v>
      </c>
      <c r="O52" s="15">
        <v>46</v>
      </c>
      <c r="P52" s="15">
        <v>28</v>
      </c>
      <c r="Q52" s="15">
        <v>10</v>
      </c>
    </row>
    <row r="53" spans="2:17" ht="15.75" thickBot="1" x14ac:dyDescent="0.25">
      <c r="B53" s="14">
        <v>22</v>
      </c>
      <c r="C53" s="15">
        <v>28</v>
      </c>
      <c r="D53" s="15">
        <v>30</v>
      </c>
      <c r="E53" s="15">
        <v>19</v>
      </c>
      <c r="F53" s="15">
        <v>56</v>
      </c>
      <c r="G53" s="15">
        <v>4</v>
      </c>
      <c r="H53" s="15">
        <v>1</v>
      </c>
      <c r="I53" s="15">
        <v>29</v>
      </c>
      <c r="J53" s="15">
        <v>36</v>
      </c>
      <c r="K53" s="15">
        <v>13</v>
      </c>
      <c r="L53" s="15">
        <v>42</v>
      </c>
      <c r="M53" s="15">
        <v>58</v>
      </c>
      <c r="N53" s="15">
        <v>21</v>
      </c>
      <c r="O53" s="15">
        <v>2</v>
      </c>
      <c r="P53" s="15">
        <v>11</v>
      </c>
      <c r="Q53" s="15">
        <v>37</v>
      </c>
    </row>
    <row r="54" spans="2:17" ht="15.75" thickBot="1" x14ac:dyDescent="0.25">
      <c r="B54" s="14">
        <v>10</v>
      </c>
      <c r="C54" s="15">
        <v>37</v>
      </c>
      <c r="D54" s="15">
        <v>40</v>
      </c>
      <c r="E54" s="15">
        <v>57</v>
      </c>
      <c r="F54" s="15">
        <v>22</v>
      </c>
      <c r="G54" s="15">
        <v>1</v>
      </c>
      <c r="H54" s="15">
        <v>15</v>
      </c>
      <c r="I54" s="15">
        <v>3</v>
      </c>
      <c r="J54" s="15">
        <v>28</v>
      </c>
      <c r="K54" s="15">
        <v>27</v>
      </c>
      <c r="L54" s="15">
        <v>45</v>
      </c>
      <c r="M54" s="15">
        <v>47</v>
      </c>
      <c r="N54" s="15">
        <v>39</v>
      </c>
      <c r="O54" s="15">
        <v>24</v>
      </c>
      <c r="P54" s="15">
        <v>22</v>
      </c>
      <c r="Q54" s="15">
        <v>41</v>
      </c>
    </row>
    <row r="55" spans="2:17" ht="15.75" thickBot="1" x14ac:dyDescent="0.25">
      <c r="B55" s="14">
        <v>29</v>
      </c>
      <c r="C55" s="15">
        <v>10</v>
      </c>
      <c r="D55" s="15">
        <v>48</v>
      </c>
      <c r="E55" s="15">
        <v>43</v>
      </c>
      <c r="F55" s="15">
        <v>28</v>
      </c>
      <c r="G55" s="15">
        <v>36</v>
      </c>
      <c r="H55" s="15">
        <v>12</v>
      </c>
      <c r="I55" s="15">
        <v>14</v>
      </c>
      <c r="J55" s="15">
        <v>42</v>
      </c>
      <c r="K55" s="15">
        <v>18</v>
      </c>
      <c r="L55" s="15">
        <v>58</v>
      </c>
      <c r="M55" s="15">
        <v>65</v>
      </c>
      <c r="N55" s="15">
        <v>65</v>
      </c>
      <c r="O55" s="15">
        <v>60</v>
      </c>
      <c r="P55" s="15">
        <v>42</v>
      </c>
      <c r="Q55" s="15">
        <v>20</v>
      </c>
    </row>
    <row r="56" spans="2:17" ht="15.75" thickBot="1" x14ac:dyDescent="0.25">
      <c r="B56" s="14">
        <v>18</v>
      </c>
      <c r="C56" s="15">
        <v>40</v>
      </c>
      <c r="D56" s="15">
        <v>29</v>
      </c>
      <c r="E56" s="15">
        <v>46</v>
      </c>
      <c r="F56" s="15">
        <v>15</v>
      </c>
      <c r="G56" s="15">
        <v>8</v>
      </c>
      <c r="H56" s="15">
        <v>63</v>
      </c>
      <c r="I56" s="15">
        <v>39</v>
      </c>
      <c r="J56" s="15">
        <v>31</v>
      </c>
      <c r="K56" s="15">
        <v>14</v>
      </c>
      <c r="L56" s="15">
        <v>34</v>
      </c>
      <c r="M56" s="15">
        <v>60</v>
      </c>
      <c r="N56" s="15">
        <v>52</v>
      </c>
      <c r="O56" s="15">
        <v>9</v>
      </c>
      <c r="P56" s="15">
        <v>63</v>
      </c>
      <c r="Q56" s="15">
        <v>32</v>
      </c>
    </row>
    <row r="57" spans="2:17" ht="15.75" thickBot="1" x14ac:dyDescent="0.25">
      <c r="B57" s="14">
        <v>26</v>
      </c>
      <c r="C57" s="15">
        <v>18</v>
      </c>
      <c r="D57" s="15">
        <v>10</v>
      </c>
      <c r="E57" s="15">
        <v>61</v>
      </c>
      <c r="F57" s="15">
        <v>30</v>
      </c>
      <c r="G57" s="15">
        <v>54</v>
      </c>
      <c r="H57" s="15">
        <v>37</v>
      </c>
      <c r="I57" s="15">
        <v>54</v>
      </c>
      <c r="J57" s="15">
        <v>13</v>
      </c>
      <c r="K57" s="15">
        <v>9</v>
      </c>
      <c r="L57" s="15">
        <v>62</v>
      </c>
      <c r="M57" s="15">
        <v>38</v>
      </c>
      <c r="N57" s="15">
        <v>54</v>
      </c>
      <c r="O57" s="15">
        <v>49</v>
      </c>
      <c r="P57" s="15">
        <v>35</v>
      </c>
      <c r="Q57" s="15">
        <v>19</v>
      </c>
    </row>
    <row r="58" spans="2:17" ht="15.75" thickBot="1" x14ac:dyDescent="0.25">
      <c r="B58" s="14">
        <v>12</v>
      </c>
      <c r="C58" s="15">
        <v>52</v>
      </c>
      <c r="D58" s="15">
        <v>39</v>
      </c>
      <c r="E58" s="15">
        <v>59</v>
      </c>
      <c r="F58" s="15">
        <v>2</v>
      </c>
      <c r="G58" s="15">
        <v>41</v>
      </c>
      <c r="H58" s="15">
        <v>64</v>
      </c>
      <c r="I58" s="15">
        <v>20</v>
      </c>
      <c r="J58" s="15">
        <v>46</v>
      </c>
      <c r="K58" s="15">
        <v>59</v>
      </c>
      <c r="L58" s="15">
        <v>38</v>
      </c>
      <c r="M58" s="15">
        <v>54</v>
      </c>
      <c r="N58" s="15">
        <v>26</v>
      </c>
      <c r="O58" s="15">
        <v>13</v>
      </c>
      <c r="P58" s="15">
        <v>1</v>
      </c>
      <c r="Q58" s="15">
        <v>39</v>
      </c>
    </row>
    <row r="59" spans="2:17" ht="15.75" thickBot="1" x14ac:dyDescent="0.25">
      <c r="B59" s="14">
        <v>14</v>
      </c>
      <c r="C59" s="15">
        <v>12</v>
      </c>
      <c r="D59" s="15">
        <v>65</v>
      </c>
      <c r="E59" s="15">
        <v>55</v>
      </c>
      <c r="F59" s="15">
        <v>32</v>
      </c>
      <c r="G59" s="15">
        <v>20</v>
      </c>
      <c r="H59" s="15">
        <v>34</v>
      </c>
      <c r="I59" s="15">
        <v>8</v>
      </c>
      <c r="J59" s="15">
        <v>54</v>
      </c>
      <c r="K59" s="15">
        <v>43</v>
      </c>
      <c r="L59" s="15">
        <v>6</v>
      </c>
      <c r="M59" s="15">
        <v>45</v>
      </c>
      <c r="N59" s="15">
        <v>18</v>
      </c>
      <c r="O59" s="15">
        <v>56</v>
      </c>
      <c r="P59" s="15">
        <v>37</v>
      </c>
      <c r="Q59" s="15">
        <v>2</v>
      </c>
    </row>
    <row r="60" spans="2:17" ht="15.75" thickBot="1" x14ac:dyDescent="0.25">
      <c r="B60" s="14">
        <v>1</v>
      </c>
      <c r="C60" s="15">
        <v>39</v>
      </c>
      <c r="D60" s="15">
        <v>14</v>
      </c>
      <c r="E60" s="15">
        <v>49</v>
      </c>
      <c r="F60" s="15">
        <v>3</v>
      </c>
      <c r="G60" s="15">
        <v>57</v>
      </c>
      <c r="H60" s="15">
        <v>19</v>
      </c>
      <c r="I60" s="15">
        <v>57</v>
      </c>
      <c r="J60" s="15">
        <v>29</v>
      </c>
      <c r="K60" s="15">
        <v>44</v>
      </c>
      <c r="L60" s="15">
        <v>29</v>
      </c>
      <c r="M60" s="15">
        <v>48</v>
      </c>
      <c r="N60" s="15">
        <v>29</v>
      </c>
      <c r="O60" s="15">
        <v>30</v>
      </c>
      <c r="P60" s="15">
        <v>52</v>
      </c>
      <c r="Q60" s="15">
        <v>49</v>
      </c>
    </row>
    <row r="61" spans="2:17" ht="15.75" thickBot="1" x14ac:dyDescent="0.25">
      <c r="B61" s="14">
        <v>27</v>
      </c>
      <c r="C61" s="15">
        <v>1</v>
      </c>
      <c r="D61" s="15">
        <v>12</v>
      </c>
      <c r="E61" s="15">
        <v>41</v>
      </c>
      <c r="F61" s="15">
        <v>21</v>
      </c>
      <c r="G61" s="15">
        <v>31</v>
      </c>
      <c r="H61" s="15">
        <v>28</v>
      </c>
      <c r="I61" s="15">
        <v>51</v>
      </c>
      <c r="J61" s="15">
        <v>1</v>
      </c>
      <c r="K61" s="15">
        <v>61</v>
      </c>
      <c r="L61" s="15">
        <v>20</v>
      </c>
      <c r="M61" s="15">
        <v>52</v>
      </c>
      <c r="N61" s="15">
        <v>10</v>
      </c>
      <c r="O61" s="15">
        <v>51</v>
      </c>
      <c r="P61" s="15">
        <v>5</v>
      </c>
      <c r="Q61" s="15">
        <v>6</v>
      </c>
    </row>
    <row r="62" spans="2:17" ht="15.75" thickBot="1" x14ac:dyDescent="0.25">
      <c r="B62" s="14">
        <v>25</v>
      </c>
      <c r="C62" s="15">
        <v>49</v>
      </c>
      <c r="D62" s="15">
        <v>59</v>
      </c>
      <c r="E62" s="15">
        <v>27</v>
      </c>
      <c r="F62" s="15">
        <v>13</v>
      </c>
      <c r="G62" s="15">
        <v>18</v>
      </c>
      <c r="H62" s="15">
        <v>5</v>
      </c>
      <c r="I62" s="15">
        <v>55</v>
      </c>
      <c r="J62" s="15">
        <v>59</v>
      </c>
      <c r="K62" s="15">
        <v>55</v>
      </c>
      <c r="L62" s="15">
        <v>48</v>
      </c>
      <c r="M62" s="15">
        <v>23</v>
      </c>
      <c r="N62" s="15">
        <v>57</v>
      </c>
      <c r="O62" s="15">
        <v>65</v>
      </c>
      <c r="P62" s="15">
        <v>8</v>
      </c>
      <c r="Q62" s="15">
        <v>42</v>
      </c>
    </row>
    <row r="63" spans="2:17" ht="15.75" thickBot="1" x14ac:dyDescent="0.25">
      <c r="B63" s="14">
        <v>17</v>
      </c>
      <c r="C63" s="15">
        <v>25</v>
      </c>
      <c r="D63" s="15">
        <v>55</v>
      </c>
      <c r="E63" s="15">
        <v>1</v>
      </c>
      <c r="F63" s="15">
        <v>16</v>
      </c>
      <c r="G63" s="15">
        <v>53</v>
      </c>
      <c r="H63" s="15">
        <v>24</v>
      </c>
      <c r="I63" s="15">
        <v>42</v>
      </c>
      <c r="J63" s="15">
        <v>41</v>
      </c>
      <c r="K63" s="15">
        <v>36</v>
      </c>
      <c r="L63" s="15">
        <v>63</v>
      </c>
      <c r="M63" s="15">
        <v>10</v>
      </c>
      <c r="N63" s="15">
        <v>43</v>
      </c>
      <c r="O63" s="15">
        <v>29</v>
      </c>
      <c r="P63" s="15">
        <v>62</v>
      </c>
      <c r="Q63" s="15">
        <v>5</v>
      </c>
    </row>
    <row r="64" spans="2:17" ht="15.75" thickBot="1" x14ac:dyDescent="0.25">
      <c r="B64" s="14">
        <v>11</v>
      </c>
      <c r="C64" s="15">
        <v>59</v>
      </c>
      <c r="D64" s="15">
        <v>17</v>
      </c>
      <c r="E64" s="15">
        <v>14</v>
      </c>
      <c r="F64" s="15">
        <v>31</v>
      </c>
      <c r="G64" s="15">
        <v>7</v>
      </c>
      <c r="H64" s="15">
        <v>44</v>
      </c>
      <c r="I64" s="15">
        <v>4</v>
      </c>
      <c r="J64" s="15">
        <v>16</v>
      </c>
      <c r="K64" s="15">
        <v>49</v>
      </c>
      <c r="L64" s="15">
        <v>51</v>
      </c>
      <c r="M64" s="15">
        <v>27</v>
      </c>
      <c r="N64" s="15">
        <v>46</v>
      </c>
      <c r="O64" s="15">
        <v>58</v>
      </c>
      <c r="P64" s="15">
        <v>39</v>
      </c>
      <c r="Q64" s="15">
        <v>57</v>
      </c>
    </row>
    <row r="65" spans="2:17" ht="15.75" thickBot="1" x14ac:dyDescent="0.25">
      <c r="B65" s="14">
        <v>7</v>
      </c>
      <c r="C65" s="15">
        <v>11</v>
      </c>
      <c r="D65" s="15">
        <v>25</v>
      </c>
      <c r="E65" s="15">
        <v>12</v>
      </c>
      <c r="F65" s="15">
        <v>6</v>
      </c>
      <c r="G65" s="15">
        <v>45</v>
      </c>
      <c r="H65" s="15">
        <v>57</v>
      </c>
      <c r="I65" s="15">
        <v>23</v>
      </c>
      <c r="J65" s="15">
        <v>18</v>
      </c>
      <c r="K65" s="15">
        <v>42</v>
      </c>
      <c r="L65" s="15">
        <v>41</v>
      </c>
      <c r="M65" s="15">
        <v>2</v>
      </c>
      <c r="N65" s="15">
        <v>61</v>
      </c>
      <c r="O65" s="15">
        <v>19</v>
      </c>
      <c r="P65" s="15">
        <v>21</v>
      </c>
      <c r="Q65" s="15">
        <v>28</v>
      </c>
    </row>
    <row r="66" spans="2:17" ht="15.75" thickBot="1" x14ac:dyDescent="0.25">
      <c r="B66" s="14">
        <v>5</v>
      </c>
      <c r="C66" s="15">
        <v>46</v>
      </c>
      <c r="D66" s="15">
        <v>57</v>
      </c>
      <c r="E66" s="15">
        <v>26</v>
      </c>
      <c r="F66" s="15">
        <v>24</v>
      </c>
      <c r="G66" s="15">
        <v>52</v>
      </c>
      <c r="H66" s="15">
        <v>39</v>
      </c>
      <c r="I66" s="15">
        <v>60</v>
      </c>
      <c r="J66" s="15">
        <v>51</v>
      </c>
      <c r="K66" s="15">
        <v>10</v>
      </c>
      <c r="L66" s="15">
        <v>9</v>
      </c>
      <c r="M66" s="15">
        <v>30</v>
      </c>
      <c r="N66" s="15">
        <v>7</v>
      </c>
      <c r="O66" s="15">
        <v>45</v>
      </c>
      <c r="P66" s="15">
        <v>19</v>
      </c>
      <c r="Q66" s="15">
        <v>59</v>
      </c>
    </row>
    <row r="67" spans="2:17" ht="15.75" thickBot="1" x14ac:dyDescent="0.25">
      <c r="B67" s="14">
        <v>20</v>
      </c>
      <c r="C67" s="15">
        <v>5</v>
      </c>
      <c r="D67" s="15">
        <v>43</v>
      </c>
      <c r="E67" s="15">
        <v>18</v>
      </c>
      <c r="F67" s="15">
        <v>8</v>
      </c>
      <c r="G67" s="15">
        <v>2</v>
      </c>
      <c r="H67" s="15">
        <v>43</v>
      </c>
      <c r="I67" s="15">
        <v>31</v>
      </c>
      <c r="J67" s="15">
        <v>61</v>
      </c>
      <c r="K67" s="15">
        <v>15</v>
      </c>
      <c r="L67" s="15">
        <v>26</v>
      </c>
      <c r="M67" s="15">
        <v>22</v>
      </c>
      <c r="N67" s="15">
        <v>11</v>
      </c>
      <c r="O67" s="15">
        <v>26</v>
      </c>
      <c r="P67" s="15">
        <v>49</v>
      </c>
      <c r="Q67" s="15">
        <v>23</v>
      </c>
    </row>
    <row r="68" spans="2:17" ht="15.75" thickBot="1" x14ac:dyDescent="0.25">
      <c r="B68" s="14">
        <v>23</v>
      </c>
      <c r="C68" s="15">
        <v>57</v>
      </c>
      <c r="D68" s="15">
        <v>20</v>
      </c>
      <c r="E68" s="15">
        <v>29</v>
      </c>
      <c r="F68" s="15">
        <v>4</v>
      </c>
      <c r="G68" s="15">
        <v>39</v>
      </c>
      <c r="H68" s="15">
        <v>16</v>
      </c>
      <c r="I68" s="15">
        <v>16</v>
      </c>
      <c r="J68" s="15">
        <v>6</v>
      </c>
      <c r="K68" s="15">
        <v>3</v>
      </c>
      <c r="L68" s="15">
        <v>13</v>
      </c>
      <c r="M68" s="15">
        <v>31</v>
      </c>
      <c r="N68" s="15">
        <v>17</v>
      </c>
      <c r="O68" s="15">
        <v>59</v>
      </c>
      <c r="P68" s="15">
        <v>57</v>
      </c>
      <c r="Q68" s="15">
        <v>50</v>
      </c>
    </row>
    <row r="69" spans="2:17" ht="15.75" thickBot="1" x14ac:dyDescent="0.25">
      <c r="B69" s="14">
        <v>9</v>
      </c>
      <c r="C69" s="15">
        <v>23</v>
      </c>
      <c r="D69" s="15">
        <v>5</v>
      </c>
      <c r="E69" s="15">
        <v>10</v>
      </c>
      <c r="F69" s="15">
        <v>19</v>
      </c>
      <c r="G69" s="15">
        <v>24</v>
      </c>
      <c r="H69" s="15">
        <v>7</v>
      </c>
      <c r="I69" s="15">
        <v>22</v>
      </c>
      <c r="J69" s="15">
        <v>23</v>
      </c>
      <c r="K69" s="15">
        <v>26</v>
      </c>
      <c r="L69" s="15">
        <v>12</v>
      </c>
      <c r="M69" s="15">
        <v>16</v>
      </c>
      <c r="N69" s="15">
        <v>25</v>
      </c>
      <c r="O69" s="15">
        <v>31</v>
      </c>
      <c r="P69" s="15">
        <v>15</v>
      </c>
      <c r="Q69" s="15">
        <v>3</v>
      </c>
    </row>
  </sheetData>
  <sheetProtection sheet="1" objects="1" scenarios="1"/>
  <phoneticPr fontId="1" type="noConversion"/>
  <pageMargins left="0.75" right="0.75" top="1" bottom="1" header="0.5" footer="0.5"/>
  <pageSetup orientation="portrait" copies="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selection activeCell="B5" sqref="B5"/>
    </sheetView>
  </sheetViews>
  <sheetFormatPr defaultColWidth="8.85546875" defaultRowHeight="12.75" x14ac:dyDescent="0.2"/>
  <cols>
    <col min="1" max="1" width="12.140625" customWidth="1"/>
  </cols>
  <sheetData>
    <row r="1" spans="1:17" x14ac:dyDescent="0.2">
      <c r="A1" s="1"/>
    </row>
    <row r="2" spans="1:17" s="4" customFormat="1" x14ac:dyDescent="0.2">
      <c r="A2" s="4" t="s">
        <v>23</v>
      </c>
      <c r="B2" s="21">
        <v>1</v>
      </c>
      <c r="C2" s="21">
        <v>1</v>
      </c>
      <c r="D2" s="21">
        <v>1</v>
      </c>
      <c r="E2" s="21">
        <v>1</v>
      </c>
      <c r="F2" s="21">
        <v>1</v>
      </c>
      <c r="G2" s="21">
        <v>1</v>
      </c>
      <c r="H2" s="21">
        <v>1</v>
      </c>
      <c r="I2" s="21">
        <v>1</v>
      </c>
      <c r="J2" s="21">
        <v>1</v>
      </c>
      <c r="K2" s="21">
        <v>1</v>
      </c>
      <c r="L2" s="21">
        <v>1</v>
      </c>
      <c r="M2" s="21">
        <v>1</v>
      </c>
      <c r="N2" s="21">
        <v>1</v>
      </c>
      <c r="O2" s="21">
        <v>1</v>
      </c>
      <c r="P2" s="21">
        <v>1</v>
      </c>
      <c r="Q2" s="21">
        <v>1</v>
      </c>
    </row>
    <row r="3" spans="1:17" s="4" customFormat="1" x14ac:dyDescent="0.2">
      <c r="A3" s="4" t="s">
        <v>24</v>
      </c>
      <c r="B3" s="21">
        <v>65</v>
      </c>
      <c r="C3" s="21">
        <v>65</v>
      </c>
      <c r="D3" s="21">
        <v>65</v>
      </c>
      <c r="E3" s="21">
        <v>65</v>
      </c>
      <c r="F3" s="21">
        <v>65</v>
      </c>
      <c r="G3" s="21">
        <v>65</v>
      </c>
      <c r="H3" s="21">
        <v>65</v>
      </c>
      <c r="I3" s="21">
        <v>65</v>
      </c>
      <c r="J3" s="21">
        <v>65</v>
      </c>
      <c r="K3" s="21">
        <v>65</v>
      </c>
      <c r="L3" s="21">
        <v>65</v>
      </c>
      <c r="M3" s="21">
        <v>65</v>
      </c>
      <c r="N3" s="21">
        <v>65</v>
      </c>
      <c r="O3" s="21">
        <v>65</v>
      </c>
      <c r="P3" s="21">
        <v>65</v>
      </c>
      <c r="Q3" s="21">
        <v>65</v>
      </c>
    </row>
    <row r="4" spans="1:17" s="4" customFormat="1" x14ac:dyDescent="0.2">
      <c r="A4" s="4" t="s">
        <v>35</v>
      </c>
      <c r="B4" s="21">
        <v>0</v>
      </c>
      <c r="C4" s="21">
        <v>0</v>
      </c>
      <c r="D4" s="21">
        <v>0</v>
      </c>
      <c r="E4" s="21">
        <v>0</v>
      </c>
      <c r="F4" s="21">
        <v>0</v>
      </c>
      <c r="G4" s="21">
        <v>0</v>
      </c>
      <c r="H4" s="21">
        <v>0</v>
      </c>
      <c r="I4" s="21">
        <v>0</v>
      </c>
      <c r="J4" s="21">
        <v>0</v>
      </c>
      <c r="K4" s="21">
        <v>0</v>
      </c>
      <c r="L4" s="21">
        <v>0</v>
      </c>
      <c r="M4" s="21">
        <v>0</v>
      </c>
      <c r="N4" s="21">
        <v>0</v>
      </c>
      <c r="O4" s="21">
        <v>0</v>
      </c>
      <c r="P4" s="21">
        <v>0</v>
      </c>
      <c r="Q4" s="21">
        <v>0</v>
      </c>
    </row>
    <row r="5" spans="1:17" s="4" customFormat="1" x14ac:dyDescent="0.2">
      <c r="A5" s="4" t="s">
        <v>25</v>
      </c>
      <c r="B5" s="21"/>
      <c r="C5" s="21"/>
      <c r="D5" s="21"/>
      <c r="E5" s="21"/>
      <c r="F5" s="21"/>
      <c r="G5" s="21"/>
      <c r="H5" s="21"/>
      <c r="I5" s="21"/>
      <c r="J5" s="21"/>
      <c r="K5" s="21"/>
      <c r="L5" s="21"/>
      <c r="M5" s="21"/>
      <c r="N5" s="21"/>
      <c r="O5" s="21"/>
      <c r="P5" s="21"/>
      <c r="Q5" s="21"/>
    </row>
    <row r="6" spans="1:17" x14ac:dyDescent="0.2">
      <c r="B6" s="7">
        <f>ROUND( B$2+(('coded NOLH for 12-16 factors'!B5-1)*(B$3-B$2)/64), B$4)</f>
        <v>47</v>
      </c>
      <c r="C6" s="7">
        <f>ROUND( C$2+(('coded NOLH for 12-16 factors'!C5-1)*(C$3-C$2)/64), C$4)</f>
        <v>4</v>
      </c>
      <c r="D6" s="7">
        <f>ROUND( D$2+(('coded NOLH for 12-16 factors'!D5-1)*(D$3-D$2)/64), D$4)</f>
        <v>24</v>
      </c>
      <c r="E6" s="7">
        <f>ROUND( E$2+(('coded NOLH for 12-16 factors'!E5-1)*(E$3-E$2)/64), E$4)</f>
        <v>22</v>
      </c>
      <c r="F6" s="7">
        <f>ROUND( F$2+(('coded NOLH for 12-16 factors'!F5-1)*(F$3-F$2)/64), F$4)</f>
        <v>9</v>
      </c>
      <c r="G6" s="7">
        <f>ROUND( G$2+(('coded NOLH for 12-16 factors'!G5-1)*(G$3-G$2)/64), G$4)</f>
        <v>50</v>
      </c>
      <c r="H6" s="7">
        <f>ROUND( H$2+(('coded NOLH for 12-16 factors'!H5-1)*(H$3-H$2)/64), H$4)</f>
        <v>52</v>
      </c>
      <c r="I6" s="7">
        <f>ROUND( I$2+(('coded NOLH for 12-16 factors'!I5-1)*(I$3-I$2)/64), I$4)</f>
        <v>32</v>
      </c>
      <c r="J6" s="7">
        <f>ROUND( J$2+(('coded NOLH for 12-16 factors'!J5-1)*(J$3-J$2)/64), J$4)</f>
        <v>63</v>
      </c>
      <c r="K6" s="7">
        <f>ROUND( K$2+(('coded NOLH for 12-16 factors'!K5-1)*(K$3-K$2)/64), K$4)</f>
        <v>47</v>
      </c>
      <c r="L6" s="7">
        <f>ROUND( L$2+(('coded NOLH for 12-16 factors'!L5-1)*(L$3-L$2)/64), L$4)</f>
        <v>36</v>
      </c>
      <c r="M6" s="7">
        <f>ROUND( M$2+(('coded NOLH for 12-16 factors'!M5-1)*(M$3-M$2)/64), M$4)</f>
        <v>61</v>
      </c>
      <c r="N6" s="7">
        <f>ROUND( N$2+(('coded NOLH for 12-16 factors'!N5-1)*(N$3-N$2)/64), N$4)</f>
        <v>13</v>
      </c>
      <c r="O6" s="7">
        <f>ROUND( O$2+(('coded NOLH for 12-16 factors'!O5-1)*(O$3-O$2)/64), O$4)</f>
        <v>41</v>
      </c>
      <c r="P6" s="7">
        <f>ROUND( P$2+(('coded NOLH for 12-16 factors'!P5-1)*(P$3-P$2)/64), P$4)</f>
        <v>53</v>
      </c>
      <c r="Q6" s="7">
        <f>ROUND( Q$2+(('coded NOLH for 12-16 factors'!Q5-1)*(Q$3-Q$2)/64), Q$4)</f>
        <v>45</v>
      </c>
    </row>
    <row r="7" spans="1:17" x14ac:dyDescent="0.2">
      <c r="B7" s="7">
        <f>ROUND( B$2+(('coded NOLH for 12-16 factors'!B6-1)*(B$3-B$2)/64), B$4)</f>
        <v>62</v>
      </c>
      <c r="C7" s="7">
        <f>ROUND( C$2+(('coded NOLH for 12-16 factors'!C6-1)*(C$3-C$2)/64), C$4)</f>
        <v>47</v>
      </c>
      <c r="D7" s="7">
        <f>ROUND( D$2+(('coded NOLH for 12-16 factors'!D6-1)*(D$3-D$2)/64), D$4)</f>
        <v>8</v>
      </c>
      <c r="E7" s="7">
        <f>ROUND( E$2+(('coded NOLH for 12-16 factors'!E6-1)*(E$3-E$2)/64), E$4)</f>
        <v>28</v>
      </c>
      <c r="F7" s="7">
        <f>ROUND( F$2+(('coded NOLH for 12-16 factors'!F6-1)*(F$3-F$2)/64), F$4)</f>
        <v>23</v>
      </c>
      <c r="G7" s="7">
        <f>ROUND( G$2+(('coded NOLH for 12-16 factors'!G6-1)*(G$3-G$2)/64), G$4)</f>
        <v>17</v>
      </c>
      <c r="H7" s="7">
        <f>ROUND( H$2+(('coded NOLH for 12-16 factors'!H6-1)*(H$3-H$2)/64), H$4)</f>
        <v>36</v>
      </c>
      <c r="I7" s="7">
        <f>ROUND( I$2+(('coded NOLH for 12-16 factors'!I6-1)*(I$3-I$2)/64), I$4)</f>
        <v>49</v>
      </c>
      <c r="J7" s="7">
        <f>ROUND( J$2+(('coded NOLH for 12-16 factors'!J6-1)*(J$3-J$2)/64), J$4)</f>
        <v>47</v>
      </c>
      <c r="K7" s="7">
        <f>ROUND( K$2+(('coded NOLH for 12-16 factors'!K6-1)*(K$3-K$2)/64), K$4)</f>
        <v>60</v>
      </c>
      <c r="L7" s="7">
        <f>ROUND( L$2+(('coded NOLH for 12-16 factors'!L6-1)*(L$3-L$2)/64), L$4)</f>
        <v>50</v>
      </c>
      <c r="M7" s="7">
        <f>ROUND( M$2+(('coded NOLH for 12-16 factors'!M6-1)*(M$3-M$2)/64), M$4)</f>
        <v>32</v>
      </c>
      <c r="N7" s="7">
        <f>ROUND( N$2+(('coded NOLH for 12-16 factors'!N6-1)*(N$3-N$2)/64), N$4)</f>
        <v>16</v>
      </c>
      <c r="O7" s="7">
        <f>ROUND( O$2+(('coded NOLH for 12-16 factors'!O6-1)*(O$3-O$2)/64), O$4)</f>
        <v>23</v>
      </c>
      <c r="P7" s="7">
        <f>ROUND( P$2+(('coded NOLH for 12-16 factors'!P6-1)*(P$3-P$2)/64), P$4)</f>
        <v>23</v>
      </c>
      <c r="Q7" s="7">
        <f>ROUND( Q$2+(('coded NOLH for 12-16 factors'!Q6-1)*(Q$3-Q$2)/64), Q$4)</f>
        <v>11</v>
      </c>
    </row>
    <row r="8" spans="1:17" x14ac:dyDescent="0.2">
      <c r="B8" s="7">
        <f>ROUND( B$2+(('coded NOLH for 12-16 factors'!B7-1)*(B$3-B$2)/64), B$4)</f>
        <v>58</v>
      </c>
      <c r="C8" s="7">
        <f>ROUND( C$2+(('coded NOLH for 12-16 factors'!C7-1)*(C$3-C$2)/64), C$4)</f>
        <v>24</v>
      </c>
      <c r="D8" s="7">
        <f>ROUND( D$2+(('coded NOLH for 12-16 factors'!D7-1)*(D$3-D$2)/64), D$4)</f>
        <v>62</v>
      </c>
      <c r="E8" s="7">
        <f>ROUND( E$2+(('coded NOLH for 12-16 factors'!E7-1)*(E$3-E$2)/64), E$4)</f>
        <v>15</v>
      </c>
      <c r="F8" s="7">
        <f>ROUND( F$2+(('coded NOLH for 12-16 factors'!F7-1)*(F$3-F$2)/64), F$4)</f>
        <v>20</v>
      </c>
      <c r="G8" s="7">
        <f>ROUND( G$2+(('coded NOLH for 12-16 factors'!G7-1)*(G$3-G$2)/64), G$4)</f>
        <v>56</v>
      </c>
      <c r="H8" s="7">
        <f>ROUND( H$2+(('coded NOLH for 12-16 factors'!H7-1)*(H$3-H$2)/64), H$4)</f>
        <v>11</v>
      </c>
      <c r="I8" s="7">
        <f>ROUND( I$2+(('coded NOLH for 12-16 factors'!I7-1)*(I$3-I$2)/64), I$4)</f>
        <v>30</v>
      </c>
      <c r="J8" s="7">
        <f>ROUND( J$2+(('coded NOLH for 12-16 factors'!J7-1)*(J$3-J$2)/64), J$4)</f>
        <v>27</v>
      </c>
      <c r="K8" s="7">
        <f>ROUND( K$2+(('coded NOLH for 12-16 factors'!K7-1)*(K$3-K$2)/64), K$4)</f>
        <v>38</v>
      </c>
      <c r="L8" s="7">
        <f>ROUND( L$2+(('coded NOLH for 12-16 factors'!L7-1)*(L$3-L$2)/64), L$4)</f>
        <v>52</v>
      </c>
      <c r="M8" s="7">
        <f>ROUND( M$2+(('coded NOLH for 12-16 factors'!M7-1)*(M$3-M$2)/64), M$4)</f>
        <v>57</v>
      </c>
      <c r="N8" s="7">
        <f>ROUND( N$2+(('coded NOLH for 12-16 factors'!N7-1)*(N$3-N$2)/64), N$4)</f>
        <v>31</v>
      </c>
      <c r="O8" s="7">
        <f>ROUND( O$2+(('coded NOLH for 12-16 factors'!O7-1)*(O$3-O$2)/64), O$4)</f>
        <v>34</v>
      </c>
      <c r="P8" s="7">
        <f>ROUND( P$2+(('coded NOLH for 12-16 factors'!P7-1)*(P$3-P$2)/64), P$4)</f>
        <v>18</v>
      </c>
      <c r="Q8" s="7">
        <f>ROUND( Q$2+(('coded NOLH for 12-16 factors'!Q7-1)*(Q$3-Q$2)/64), Q$4)</f>
        <v>58</v>
      </c>
    </row>
    <row r="9" spans="1:17" x14ac:dyDescent="0.2">
      <c r="B9" s="7">
        <f>ROUND( B$2+(('coded NOLH for 12-16 factors'!B8-1)*(B$3-B$2)/64), B$4)</f>
        <v>42</v>
      </c>
      <c r="C9" s="7">
        <f>ROUND( C$2+(('coded NOLH for 12-16 factors'!C8-1)*(C$3-C$2)/64), C$4)</f>
        <v>58</v>
      </c>
      <c r="D9" s="7">
        <f>ROUND( D$2+(('coded NOLH for 12-16 factors'!D8-1)*(D$3-D$2)/64), D$4)</f>
        <v>47</v>
      </c>
      <c r="E9" s="7">
        <f>ROUND( E$2+(('coded NOLH for 12-16 factors'!E8-1)*(E$3-E$2)/64), E$4)</f>
        <v>30</v>
      </c>
      <c r="F9" s="7">
        <f>ROUND( F$2+(('coded NOLH for 12-16 factors'!F8-1)*(F$3-F$2)/64), F$4)</f>
        <v>5</v>
      </c>
      <c r="G9" s="7">
        <f>ROUND( G$2+(('coded NOLH for 12-16 factors'!G8-1)*(G$3-G$2)/64), G$4)</f>
        <v>28</v>
      </c>
      <c r="H9" s="7">
        <f>ROUND( H$2+(('coded NOLH for 12-16 factors'!H8-1)*(H$3-H$2)/64), H$4)</f>
        <v>18</v>
      </c>
      <c r="I9" s="7">
        <f>ROUND( I$2+(('coded NOLH for 12-16 factors'!I8-1)*(I$3-I$2)/64), I$4)</f>
        <v>18</v>
      </c>
      <c r="J9" s="7">
        <f>ROUND( J$2+(('coded NOLH for 12-16 factors'!J8-1)*(J$3-J$2)/64), J$4)</f>
        <v>9</v>
      </c>
      <c r="K9" s="7">
        <f>ROUND( K$2+(('coded NOLH for 12-16 factors'!K8-1)*(K$3-K$2)/64), K$4)</f>
        <v>64</v>
      </c>
      <c r="L9" s="7">
        <f>ROUND( L$2+(('coded NOLH for 12-16 factors'!L8-1)*(L$3-L$2)/64), L$4)</f>
        <v>59</v>
      </c>
      <c r="M9" s="7">
        <f>ROUND( M$2+(('coded NOLH for 12-16 factors'!M8-1)*(M$3-M$2)/64), M$4)</f>
        <v>41</v>
      </c>
      <c r="N9" s="7">
        <f>ROUND( N$2+(('coded NOLH for 12-16 factors'!N8-1)*(N$3-N$2)/64), N$4)</f>
        <v>6</v>
      </c>
      <c r="O9" s="7">
        <f>ROUND( O$2+(('coded NOLH for 12-16 factors'!O8-1)*(O$3-O$2)/64), O$4)</f>
        <v>14</v>
      </c>
      <c r="P9" s="7">
        <f>ROUND( P$2+(('coded NOLH for 12-16 factors'!P8-1)*(P$3-P$2)/64), P$4)</f>
        <v>56</v>
      </c>
      <c r="Q9" s="7">
        <f>ROUND( Q$2+(('coded NOLH for 12-16 factors'!Q8-1)*(Q$3-Q$2)/64), Q$4)</f>
        <v>22</v>
      </c>
    </row>
    <row r="10" spans="1:17" x14ac:dyDescent="0.2">
      <c r="B10" s="7">
        <f>ROUND( B$2+(('coded NOLH for 12-16 factors'!B9-1)*(B$3-B$2)/64), B$4)</f>
        <v>60</v>
      </c>
      <c r="C10" s="7">
        <f>ROUND( C$2+(('coded NOLH for 12-16 factors'!C9-1)*(C$3-C$2)/64), C$4)</f>
        <v>31</v>
      </c>
      <c r="D10" s="7">
        <f>ROUND( D$2+(('coded NOLH for 12-16 factors'!D9-1)*(D$3-D$2)/64), D$4)</f>
        <v>13</v>
      </c>
      <c r="E10" s="7">
        <f>ROUND( E$2+(('coded NOLH for 12-16 factors'!E9-1)*(E$3-E$2)/64), E$4)</f>
        <v>2</v>
      </c>
      <c r="F10" s="7">
        <f>ROUND( F$2+(('coded NOLH for 12-16 factors'!F9-1)*(F$3-F$2)/64), F$4)</f>
        <v>7</v>
      </c>
      <c r="G10" s="7">
        <f>ROUND( G$2+(('coded NOLH for 12-16 factors'!G9-1)*(G$3-G$2)/64), G$4)</f>
        <v>11</v>
      </c>
      <c r="H10" s="7">
        <f>ROUND( H$2+(('coded NOLH for 12-16 factors'!H9-1)*(H$3-H$2)/64), H$4)</f>
        <v>17</v>
      </c>
      <c r="I10" s="7">
        <f>ROUND( I$2+(('coded NOLH for 12-16 factors'!I9-1)*(I$3-I$2)/64), I$4)</f>
        <v>40</v>
      </c>
      <c r="J10" s="7">
        <f>ROUND( J$2+(('coded NOLH for 12-16 factors'!J9-1)*(J$3-J$2)/64), J$4)</f>
        <v>40</v>
      </c>
      <c r="K10" s="7">
        <f>ROUND( K$2+(('coded NOLH for 12-16 factors'!K9-1)*(K$3-K$2)/64), K$4)</f>
        <v>32</v>
      </c>
      <c r="L10" s="7">
        <f>ROUND( L$2+(('coded NOLH for 12-16 factors'!L9-1)*(L$3-L$2)/64), L$4)</f>
        <v>5</v>
      </c>
      <c r="M10" s="7">
        <f>ROUND( M$2+(('coded NOLH for 12-16 factors'!M9-1)*(M$3-M$2)/64), M$4)</f>
        <v>55</v>
      </c>
      <c r="N10" s="7">
        <f>ROUND( N$2+(('coded NOLH for 12-16 factors'!N9-1)*(N$3-N$2)/64), N$4)</f>
        <v>42</v>
      </c>
      <c r="O10" s="7">
        <f>ROUND( O$2+(('coded NOLH for 12-16 factors'!O9-1)*(O$3-O$2)/64), O$4)</f>
        <v>39</v>
      </c>
      <c r="P10" s="7">
        <f>ROUND( P$2+(('coded NOLH for 12-16 factors'!P9-1)*(P$3-P$2)/64), P$4)</f>
        <v>46</v>
      </c>
      <c r="Q10" s="7">
        <f>ROUND( Q$2+(('coded NOLH for 12-16 factors'!Q9-1)*(Q$3-Q$2)/64), Q$4)</f>
        <v>52</v>
      </c>
    </row>
    <row r="11" spans="1:17" x14ac:dyDescent="0.2">
      <c r="B11" s="7">
        <f>ROUND( B$2+(('coded NOLH for 12-16 factors'!B10-1)*(B$3-B$2)/64), B$4)</f>
        <v>35</v>
      </c>
      <c r="C11" s="7">
        <f>ROUND( C$2+(('coded NOLH for 12-16 factors'!C10-1)*(C$3-C$2)/64), C$4)</f>
        <v>60</v>
      </c>
      <c r="D11" s="7">
        <f>ROUND( D$2+(('coded NOLH for 12-16 factors'!D10-1)*(D$3-D$2)/64), D$4)</f>
        <v>16</v>
      </c>
      <c r="E11" s="7">
        <f>ROUND( E$2+(('coded NOLH for 12-16 factors'!E10-1)*(E$3-E$2)/64), E$4)</f>
        <v>32</v>
      </c>
      <c r="F11" s="7">
        <f>ROUND( F$2+(('coded NOLH for 12-16 factors'!F10-1)*(F$3-F$2)/64), F$4)</f>
        <v>11</v>
      </c>
      <c r="G11" s="7">
        <f>ROUND( G$2+(('coded NOLH for 12-16 factors'!G10-1)*(G$3-G$2)/64), G$4)</f>
        <v>43</v>
      </c>
      <c r="H11" s="7">
        <f>ROUND( H$2+(('coded NOLH for 12-16 factors'!H10-1)*(H$3-H$2)/64), H$4)</f>
        <v>10</v>
      </c>
      <c r="I11" s="7">
        <f>ROUND( I$2+(('coded NOLH for 12-16 factors'!I10-1)*(I$3-I$2)/64), I$4)</f>
        <v>56</v>
      </c>
      <c r="J11" s="7">
        <f>ROUND( J$2+(('coded NOLH for 12-16 factors'!J10-1)*(J$3-J$2)/64), J$4)</f>
        <v>58</v>
      </c>
      <c r="K11" s="7">
        <f>ROUND( K$2+(('coded NOLH for 12-16 factors'!K10-1)*(K$3-K$2)/64), K$4)</f>
        <v>8</v>
      </c>
      <c r="L11" s="7">
        <f>ROUND( L$2+(('coded NOLH for 12-16 factors'!L10-1)*(L$3-L$2)/64), L$4)</f>
        <v>27</v>
      </c>
      <c r="M11" s="7">
        <f>ROUND( M$2+(('coded NOLH for 12-16 factors'!M10-1)*(M$3-M$2)/64), M$4)</f>
        <v>51</v>
      </c>
      <c r="N11" s="7">
        <f>ROUND( N$2+(('coded NOLH for 12-16 factors'!N10-1)*(N$3-N$2)/64), N$4)</f>
        <v>58</v>
      </c>
      <c r="O11" s="7">
        <f>ROUND( O$2+(('coded NOLH for 12-16 factors'!O10-1)*(O$3-O$2)/64), O$4)</f>
        <v>5</v>
      </c>
      <c r="P11" s="7">
        <f>ROUND( P$2+(('coded NOLH for 12-16 factors'!P10-1)*(P$3-P$2)/64), P$4)</f>
        <v>12</v>
      </c>
      <c r="Q11" s="7">
        <f>ROUND( Q$2+(('coded NOLH for 12-16 factors'!Q10-1)*(Q$3-Q$2)/64), Q$4)</f>
        <v>4</v>
      </c>
    </row>
    <row r="12" spans="1:17" x14ac:dyDescent="0.2">
      <c r="B12" s="7">
        <f>ROUND( B$2+(('coded NOLH for 12-16 factors'!B11-1)*(B$3-B$2)/64), B$4)</f>
        <v>50</v>
      </c>
      <c r="C12" s="7">
        <f>ROUND( C$2+(('coded NOLH for 12-16 factors'!C11-1)*(C$3-C$2)/64), C$4)</f>
        <v>13</v>
      </c>
      <c r="D12" s="7">
        <f>ROUND( D$2+(('coded NOLH for 12-16 factors'!D11-1)*(D$3-D$2)/64), D$4)</f>
        <v>35</v>
      </c>
      <c r="E12" s="7">
        <f>ROUND( E$2+(('coded NOLH for 12-16 factors'!E11-1)*(E$3-E$2)/64), E$4)</f>
        <v>3</v>
      </c>
      <c r="F12" s="7">
        <f>ROUND( F$2+(('coded NOLH for 12-16 factors'!F11-1)*(F$3-F$2)/64), F$4)</f>
        <v>17</v>
      </c>
      <c r="G12" s="7">
        <f>ROUND( G$2+(('coded NOLH for 12-16 factors'!G11-1)*(G$3-G$2)/64), G$4)</f>
        <v>22</v>
      </c>
      <c r="H12" s="7">
        <f>ROUND( H$2+(('coded NOLH for 12-16 factors'!H11-1)*(H$3-H$2)/64), H$4)</f>
        <v>58</v>
      </c>
      <c r="I12" s="7">
        <f>ROUND( I$2+(('coded NOLH for 12-16 factors'!I11-1)*(I$3-I$2)/64), I$4)</f>
        <v>28</v>
      </c>
      <c r="J12" s="7">
        <f>ROUND( J$2+(('coded NOLH for 12-16 factors'!J11-1)*(J$3-J$2)/64), J$4)</f>
        <v>11</v>
      </c>
      <c r="K12" s="7">
        <f>ROUND( K$2+(('coded NOLH for 12-16 factors'!K11-1)*(K$3-K$2)/64), K$4)</f>
        <v>29</v>
      </c>
      <c r="L12" s="7">
        <f>ROUND( L$2+(('coded NOLH for 12-16 factors'!L11-1)*(L$3-L$2)/64), L$4)</f>
        <v>23</v>
      </c>
      <c r="M12" s="7">
        <f>ROUND( M$2+(('coded NOLH for 12-16 factors'!M11-1)*(M$3-M$2)/64), M$4)</f>
        <v>59</v>
      </c>
      <c r="N12" s="7">
        <f>ROUND( N$2+(('coded NOLH for 12-16 factors'!N11-1)*(N$3-N$2)/64), N$4)</f>
        <v>62</v>
      </c>
      <c r="O12" s="7">
        <f>ROUND( O$2+(('coded NOLH for 12-16 factors'!O11-1)*(O$3-O$2)/64), O$4)</f>
        <v>48</v>
      </c>
      <c r="P12" s="7">
        <f>ROUND( P$2+(('coded NOLH for 12-16 factors'!P11-1)*(P$3-P$2)/64), P$4)</f>
        <v>7</v>
      </c>
      <c r="Q12" s="7">
        <f>ROUND( Q$2+(('coded NOLH for 12-16 factors'!Q11-1)*(Q$3-Q$2)/64), Q$4)</f>
        <v>36</v>
      </c>
    </row>
    <row r="13" spans="1:17" x14ac:dyDescent="0.2">
      <c r="B13" s="7">
        <f>ROUND( B$2+(('coded NOLH for 12-16 factors'!B12-1)*(B$3-B$2)/64), B$4)</f>
        <v>53</v>
      </c>
      <c r="C13" s="7">
        <f>ROUND( C$2+(('coded NOLH for 12-16 factors'!C12-1)*(C$3-C$2)/64), C$4)</f>
        <v>50</v>
      </c>
      <c r="D13" s="7">
        <f>ROUND( D$2+(('coded NOLH for 12-16 factors'!D12-1)*(D$3-D$2)/64), D$4)</f>
        <v>60</v>
      </c>
      <c r="E13" s="7">
        <f>ROUND( E$2+(('coded NOLH for 12-16 factors'!E12-1)*(E$3-E$2)/64), E$4)</f>
        <v>21</v>
      </c>
      <c r="F13" s="7">
        <f>ROUND( F$2+(('coded NOLH for 12-16 factors'!F12-1)*(F$3-F$2)/64), F$4)</f>
        <v>25</v>
      </c>
      <c r="G13" s="7">
        <f>ROUND( G$2+(('coded NOLH for 12-16 factors'!G12-1)*(G$3-G$2)/64), G$4)</f>
        <v>60</v>
      </c>
      <c r="H13" s="7">
        <f>ROUND( H$2+(('coded NOLH for 12-16 factors'!H12-1)*(H$3-H$2)/64), H$4)</f>
        <v>46</v>
      </c>
      <c r="I13" s="7">
        <f>ROUND( I$2+(('coded NOLH for 12-16 factors'!I12-1)*(I$3-I$2)/64), I$4)</f>
        <v>2</v>
      </c>
      <c r="J13" s="7">
        <f>ROUND( J$2+(('coded NOLH for 12-16 factors'!J12-1)*(J$3-J$2)/64), J$4)</f>
        <v>17</v>
      </c>
      <c r="K13" s="7">
        <f>ROUND( K$2+(('coded NOLH for 12-16 factors'!K12-1)*(K$3-K$2)/64), K$4)</f>
        <v>21</v>
      </c>
      <c r="L13" s="7">
        <f>ROUND( L$2+(('coded NOLH for 12-16 factors'!L12-1)*(L$3-L$2)/64), L$4)</f>
        <v>2</v>
      </c>
      <c r="M13" s="7">
        <f>ROUND( M$2+(('coded NOLH for 12-16 factors'!M12-1)*(M$3-M$2)/64), M$4)</f>
        <v>42</v>
      </c>
      <c r="N13" s="7">
        <f>ROUND( N$2+(('coded NOLH for 12-16 factors'!N12-1)*(N$3-N$2)/64), N$4)</f>
        <v>47</v>
      </c>
      <c r="O13" s="7">
        <f>ROUND( O$2+(('coded NOLH for 12-16 factors'!O12-1)*(O$3-O$2)/64), O$4)</f>
        <v>3</v>
      </c>
      <c r="P13" s="7">
        <f>ROUND( P$2+(('coded NOLH for 12-16 factors'!P12-1)*(P$3-P$2)/64), P$4)</f>
        <v>36</v>
      </c>
      <c r="Q13" s="7">
        <f>ROUND( Q$2+(('coded NOLH for 12-16 factors'!Q12-1)*(Q$3-Q$2)/64), Q$4)</f>
        <v>13</v>
      </c>
    </row>
    <row r="14" spans="1:17" x14ac:dyDescent="0.2">
      <c r="B14" s="7">
        <f>ROUND( B$2+(('coded NOLH for 12-16 factors'!B13-1)*(B$3-B$2)/64), B$4)</f>
        <v>45</v>
      </c>
      <c r="C14" s="7">
        <f>ROUND( C$2+(('coded NOLH for 12-16 factors'!C13-1)*(C$3-C$2)/64), C$4)</f>
        <v>3</v>
      </c>
      <c r="D14" s="7">
        <f>ROUND( D$2+(('coded NOLH for 12-16 factors'!D13-1)*(D$3-D$2)/64), D$4)</f>
        <v>2</v>
      </c>
      <c r="E14" s="7">
        <f>ROUND( E$2+(('coded NOLH for 12-16 factors'!E13-1)*(E$3-E$2)/64), E$4)</f>
        <v>53</v>
      </c>
      <c r="F14" s="7">
        <f>ROUND( F$2+(('coded NOLH for 12-16 factors'!F13-1)*(F$3-F$2)/64), F$4)</f>
        <v>27</v>
      </c>
      <c r="G14" s="7">
        <f>ROUND( G$2+(('coded NOLH for 12-16 factors'!G13-1)*(G$3-G$2)/64), G$4)</f>
        <v>40</v>
      </c>
      <c r="H14" s="7">
        <f>ROUND( H$2+(('coded NOLH for 12-16 factors'!H13-1)*(H$3-H$2)/64), H$4)</f>
        <v>26</v>
      </c>
      <c r="I14" s="7">
        <f>ROUND( I$2+(('coded NOLH for 12-16 factors'!I13-1)*(I$3-I$2)/64), I$4)</f>
        <v>7</v>
      </c>
      <c r="J14" s="7">
        <f>ROUND( J$2+(('coded NOLH for 12-16 factors'!J13-1)*(J$3-J$2)/64), J$4)</f>
        <v>52</v>
      </c>
      <c r="K14" s="7">
        <f>ROUND( K$2+(('coded NOLH for 12-16 factors'!K13-1)*(K$3-K$2)/64), K$4)</f>
        <v>20</v>
      </c>
      <c r="L14" s="7">
        <f>ROUND( L$2+(('coded NOLH for 12-16 factors'!L13-1)*(L$3-L$2)/64), L$4)</f>
        <v>55</v>
      </c>
      <c r="M14" s="7">
        <f>ROUND( M$2+(('coded NOLH for 12-16 factors'!M13-1)*(M$3-M$2)/64), M$4)</f>
        <v>26</v>
      </c>
      <c r="N14" s="7">
        <f>ROUND( N$2+(('coded NOLH for 12-16 factors'!N13-1)*(N$3-N$2)/64), N$4)</f>
        <v>22</v>
      </c>
      <c r="O14" s="7">
        <f>ROUND( O$2+(('coded NOLH for 12-16 factors'!O13-1)*(O$3-O$2)/64), O$4)</f>
        <v>16</v>
      </c>
      <c r="P14" s="7">
        <f>ROUND( P$2+(('coded NOLH for 12-16 factors'!P13-1)*(P$3-P$2)/64), P$4)</f>
        <v>34</v>
      </c>
      <c r="Q14" s="7">
        <f>ROUND( Q$2+(('coded NOLH for 12-16 factors'!Q13-1)*(Q$3-Q$2)/64), Q$4)</f>
        <v>65</v>
      </c>
    </row>
    <row r="15" spans="1:17" x14ac:dyDescent="0.2">
      <c r="B15" s="7">
        <f>ROUND( B$2+(('coded NOLH for 12-16 factors'!B14-1)*(B$3-B$2)/64), B$4)</f>
        <v>63</v>
      </c>
      <c r="C15" s="7">
        <f>ROUND( C$2+(('coded NOLH for 12-16 factors'!C14-1)*(C$3-C$2)/64), C$4)</f>
        <v>45</v>
      </c>
      <c r="D15" s="7">
        <f>ROUND( D$2+(('coded NOLH for 12-16 factors'!D14-1)*(D$3-D$2)/64), D$4)</f>
        <v>32</v>
      </c>
      <c r="E15" s="7">
        <f>ROUND( E$2+(('coded NOLH for 12-16 factors'!E14-1)*(E$3-E$2)/64), E$4)</f>
        <v>50</v>
      </c>
      <c r="F15" s="7">
        <f>ROUND( F$2+(('coded NOLH for 12-16 factors'!F14-1)*(F$3-F$2)/64), F$4)</f>
        <v>1</v>
      </c>
      <c r="G15" s="7">
        <f>ROUND( G$2+(('coded NOLH for 12-16 factors'!G14-1)*(G$3-G$2)/64), G$4)</f>
        <v>19</v>
      </c>
      <c r="H15" s="7">
        <f>ROUND( H$2+(('coded NOLH for 12-16 factors'!H14-1)*(H$3-H$2)/64), H$4)</f>
        <v>60</v>
      </c>
      <c r="I15" s="7">
        <f>ROUND( I$2+(('coded NOLH for 12-16 factors'!I14-1)*(I$3-I$2)/64), I$4)</f>
        <v>25</v>
      </c>
      <c r="J15" s="7">
        <f>ROUND( J$2+(('coded NOLH for 12-16 factors'!J14-1)*(J$3-J$2)/64), J$4)</f>
        <v>44</v>
      </c>
      <c r="K15" s="7">
        <f>ROUND( K$2+(('coded NOLH for 12-16 factors'!K14-1)*(K$3-K$2)/64), K$4)</f>
        <v>1</v>
      </c>
      <c r="L15" s="7">
        <f>ROUND( L$2+(('coded NOLH for 12-16 factors'!L14-1)*(L$3-L$2)/64), L$4)</f>
        <v>44</v>
      </c>
      <c r="M15" s="7">
        <f>ROUND( M$2+(('coded NOLH for 12-16 factors'!M14-1)*(M$3-M$2)/64), M$4)</f>
        <v>3</v>
      </c>
      <c r="N15" s="7">
        <f>ROUND( N$2+(('coded NOLH for 12-16 factors'!N14-1)*(N$3-N$2)/64), N$4)</f>
        <v>28</v>
      </c>
      <c r="O15" s="7">
        <f>ROUND( O$2+(('coded NOLH for 12-16 factors'!O14-1)*(O$3-O$2)/64), O$4)</f>
        <v>55</v>
      </c>
      <c r="P15" s="7">
        <f>ROUND( P$2+(('coded NOLH for 12-16 factors'!P14-1)*(P$3-P$2)/64), P$4)</f>
        <v>2</v>
      </c>
      <c r="Q15" s="7">
        <f>ROUND( Q$2+(('coded NOLH for 12-16 factors'!Q14-1)*(Q$3-Q$2)/64), Q$4)</f>
        <v>31</v>
      </c>
    </row>
    <row r="16" spans="1:17" x14ac:dyDescent="0.2">
      <c r="B16" s="7">
        <f>ROUND( B$2+(('coded NOLH for 12-16 factors'!B15-1)*(B$3-B$2)/64), B$4)</f>
        <v>34</v>
      </c>
      <c r="C16" s="7">
        <f>ROUND( C$2+(('coded NOLH for 12-16 factors'!C15-1)*(C$3-C$2)/64), C$4)</f>
        <v>2</v>
      </c>
      <c r="D16" s="7">
        <f>ROUND( D$2+(('coded NOLH for 12-16 factors'!D15-1)*(D$3-D$2)/64), D$4)</f>
        <v>63</v>
      </c>
      <c r="E16" s="7">
        <f>ROUND( E$2+(('coded NOLH for 12-16 factors'!E15-1)*(E$3-E$2)/64), E$4)</f>
        <v>35</v>
      </c>
      <c r="F16" s="7">
        <f>ROUND( F$2+(('coded NOLH for 12-16 factors'!F15-1)*(F$3-F$2)/64), F$4)</f>
        <v>14</v>
      </c>
      <c r="G16" s="7">
        <f>ROUND( G$2+(('coded NOLH for 12-16 factors'!G15-1)*(G$3-G$2)/64), G$4)</f>
        <v>29</v>
      </c>
      <c r="H16" s="7">
        <f>ROUND( H$2+(('coded NOLH for 12-16 factors'!H15-1)*(H$3-H$2)/64), H$4)</f>
        <v>21</v>
      </c>
      <c r="I16" s="7">
        <f>ROUND( I$2+(('coded NOLH for 12-16 factors'!I15-1)*(I$3-I$2)/64), I$4)</f>
        <v>45</v>
      </c>
      <c r="J16" s="7">
        <f>ROUND( J$2+(('coded NOLH for 12-16 factors'!J15-1)*(J$3-J$2)/64), J$4)</f>
        <v>2</v>
      </c>
      <c r="K16" s="7">
        <f>ROUND( K$2+(('coded NOLH for 12-16 factors'!K15-1)*(K$3-K$2)/64), K$4)</f>
        <v>16</v>
      </c>
      <c r="L16" s="7">
        <f>ROUND( L$2+(('coded NOLH for 12-16 factors'!L15-1)*(L$3-L$2)/64), L$4)</f>
        <v>47</v>
      </c>
      <c r="M16" s="7">
        <f>ROUND( M$2+(('coded NOLH for 12-16 factors'!M15-1)*(M$3-M$2)/64), M$4)</f>
        <v>13</v>
      </c>
      <c r="N16" s="7">
        <f>ROUND( N$2+(('coded NOLH for 12-16 factors'!N15-1)*(N$3-N$2)/64), N$4)</f>
        <v>15</v>
      </c>
      <c r="O16" s="7">
        <f>ROUND( O$2+(('coded NOLH for 12-16 factors'!O15-1)*(O$3-O$2)/64), O$4)</f>
        <v>4</v>
      </c>
      <c r="P16" s="7">
        <f>ROUND( P$2+(('coded NOLH for 12-16 factors'!P15-1)*(P$3-P$2)/64), P$4)</f>
        <v>16</v>
      </c>
      <c r="Q16" s="7">
        <f>ROUND( Q$2+(('coded NOLH for 12-16 factors'!Q15-1)*(Q$3-Q$2)/64), Q$4)</f>
        <v>54</v>
      </c>
    </row>
    <row r="17" spans="2:17" x14ac:dyDescent="0.2">
      <c r="B17" s="7">
        <f>ROUND( B$2+(('coded NOLH for 12-16 factors'!B16-1)*(B$3-B$2)/64), B$4)</f>
        <v>64</v>
      </c>
      <c r="C17" s="7">
        <f>ROUND( C$2+(('coded NOLH for 12-16 factors'!C16-1)*(C$3-C$2)/64), C$4)</f>
        <v>34</v>
      </c>
      <c r="D17" s="7">
        <f>ROUND( D$2+(('coded NOLH for 12-16 factors'!D16-1)*(D$3-D$2)/64), D$4)</f>
        <v>45</v>
      </c>
      <c r="E17" s="7">
        <f>ROUND( E$2+(('coded NOLH for 12-16 factors'!E16-1)*(E$3-E$2)/64), E$4)</f>
        <v>60</v>
      </c>
      <c r="F17" s="7">
        <f>ROUND( F$2+(('coded NOLH for 12-16 factors'!F16-1)*(F$3-F$2)/64), F$4)</f>
        <v>12</v>
      </c>
      <c r="G17" s="7">
        <f>ROUND( G$2+(('coded NOLH for 12-16 factors'!G16-1)*(G$3-G$2)/64), G$4)</f>
        <v>5</v>
      </c>
      <c r="H17" s="7">
        <f>ROUND( H$2+(('coded NOLH for 12-16 factors'!H16-1)*(H$3-H$2)/64), H$4)</f>
        <v>25</v>
      </c>
      <c r="I17" s="7">
        <f>ROUND( I$2+(('coded NOLH for 12-16 factors'!I16-1)*(I$3-I$2)/64), I$4)</f>
        <v>53</v>
      </c>
      <c r="J17" s="7">
        <f>ROUND( J$2+(('coded NOLH for 12-16 factors'!J16-1)*(J$3-J$2)/64), J$4)</f>
        <v>21</v>
      </c>
      <c r="K17" s="7">
        <f>ROUND( K$2+(('coded NOLH for 12-16 factors'!K16-1)*(K$3-K$2)/64), K$4)</f>
        <v>25</v>
      </c>
      <c r="L17" s="7">
        <f>ROUND( L$2+(('coded NOLH for 12-16 factors'!L16-1)*(L$3-L$2)/64), L$4)</f>
        <v>35</v>
      </c>
      <c r="M17" s="7">
        <f>ROUND( M$2+(('coded NOLH for 12-16 factors'!M16-1)*(M$3-M$2)/64), M$4)</f>
        <v>17</v>
      </c>
      <c r="N17" s="7">
        <f>ROUND( N$2+(('coded NOLH for 12-16 factors'!N16-1)*(N$3-N$2)/64), N$4)</f>
        <v>30</v>
      </c>
      <c r="O17" s="7">
        <f>ROUND( O$2+(('coded NOLH for 12-16 factors'!O16-1)*(O$3-O$2)/64), O$4)</f>
        <v>38</v>
      </c>
      <c r="P17" s="7">
        <f>ROUND( P$2+(('coded NOLH for 12-16 factors'!P16-1)*(P$3-P$2)/64), P$4)</f>
        <v>60</v>
      </c>
      <c r="Q17" s="7">
        <f>ROUND( Q$2+(('coded NOLH for 12-16 factors'!Q16-1)*(Q$3-Q$2)/64), Q$4)</f>
        <v>15</v>
      </c>
    </row>
    <row r="18" spans="2:17" x14ac:dyDescent="0.2">
      <c r="B18" s="7">
        <f>ROUND( B$2+(('coded NOLH for 12-16 factors'!B17-1)*(B$3-B$2)/64), B$4)</f>
        <v>36</v>
      </c>
      <c r="C18" s="7">
        <f>ROUND( C$2+(('coded NOLH for 12-16 factors'!C17-1)*(C$3-C$2)/64), C$4)</f>
        <v>15</v>
      </c>
      <c r="D18" s="7">
        <f>ROUND( D$2+(('coded NOLH for 12-16 factors'!D17-1)*(D$3-D$2)/64), D$4)</f>
        <v>22</v>
      </c>
      <c r="E18" s="7">
        <f>ROUND( E$2+(('coded NOLH for 12-16 factors'!E17-1)*(E$3-E$2)/64), E$4)</f>
        <v>42</v>
      </c>
      <c r="F18" s="7">
        <f>ROUND( F$2+(('coded NOLH for 12-16 factors'!F17-1)*(F$3-F$2)/64), F$4)</f>
        <v>26</v>
      </c>
      <c r="G18" s="7">
        <f>ROUND( G$2+(('coded NOLH for 12-16 factors'!G17-1)*(G$3-G$2)/64), G$4)</f>
        <v>32</v>
      </c>
      <c r="H18" s="7">
        <f>ROUND( H$2+(('coded NOLH for 12-16 factors'!H17-1)*(H$3-H$2)/64), H$4)</f>
        <v>13</v>
      </c>
      <c r="I18" s="7">
        <f>ROUND( I$2+(('coded NOLH for 12-16 factors'!I17-1)*(I$3-I$2)/64), I$4)</f>
        <v>19</v>
      </c>
      <c r="J18" s="7">
        <f>ROUND( J$2+(('coded NOLH for 12-16 factors'!J17-1)*(J$3-J$2)/64), J$4)</f>
        <v>62</v>
      </c>
      <c r="K18" s="7">
        <f>ROUND( K$2+(('coded NOLH for 12-16 factors'!K17-1)*(K$3-K$2)/64), K$4)</f>
        <v>62</v>
      </c>
      <c r="L18" s="7">
        <f>ROUND( L$2+(('coded NOLH for 12-16 factors'!L17-1)*(L$3-L$2)/64), L$4)</f>
        <v>10</v>
      </c>
      <c r="M18" s="7">
        <f>ROUND( M$2+(('coded NOLH for 12-16 factors'!M17-1)*(M$3-M$2)/64), M$4)</f>
        <v>4</v>
      </c>
      <c r="N18" s="7">
        <f>ROUND( N$2+(('coded NOLH for 12-16 factors'!N17-1)*(N$3-N$2)/64), N$4)</f>
        <v>64</v>
      </c>
      <c r="O18" s="7">
        <f>ROUND( O$2+(('coded NOLH for 12-16 factors'!O17-1)*(O$3-O$2)/64), O$4)</f>
        <v>12</v>
      </c>
      <c r="P18" s="7">
        <f>ROUND( P$2+(('coded NOLH for 12-16 factors'!P17-1)*(P$3-P$2)/64), P$4)</f>
        <v>41</v>
      </c>
      <c r="Q18" s="7">
        <f>ROUND( Q$2+(('coded NOLH for 12-16 factors'!Q17-1)*(Q$3-Q$2)/64), Q$4)</f>
        <v>48</v>
      </c>
    </row>
    <row r="19" spans="2:17" x14ac:dyDescent="0.2">
      <c r="B19" s="7">
        <f>ROUND( B$2+(('coded NOLH for 12-16 factors'!B18-1)*(B$3-B$2)/64), B$4)</f>
        <v>51</v>
      </c>
      <c r="C19" s="7">
        <f>ROUND( C$2+(('coded NOLH for 12-16 factors'!C18-1)*(C$3-C$2)/64), C$4)</f>
        <v>36</v>
      </c>
      <c r="D19" s="7">
        <f>ROUND( D$2+(('coded NOLH for 12-16 factors'!D18-1)*(D$3-D$2)/64), D$4)</f>
        <v>28</v>
      </c>
      <c r="E19" s="7">
        <f>ROUND( E$2+(('coded NOLH for 12-16 factors'!E18-1)*(E$3-E$2)/64), E$4)</f>
        <v>58</v>
      </c>
      <c r="F19" s="7">
        <f>ROUND( F$2+(('coded NOLH for 12-16 factors'!F18-1)*(F$3-F$2)/64), F$4)</f>
        <v>18</v>
      </c>
      <c r="G19" s="7">
        <f>ROUND( G$2+(('coded NOLH for 12-16 factors'!G18-1)*(G$3-G$2)/64), G$4)</f>
        <v>63</v>
      </c>
      <c r="H19" s="7">
        <f>ROUND( H$2+(('coded NOLH for 12-16 factors'!H18-1)*(H$3-H$2)/64), H$4)</f>
        <v>4</v>
      </c>
      <c r="I19" s="7">
        <f>ROUND( I$2+(('coded NOLH for 12-16 factors'!I18-1)*(I$3-I$2)/64), I$4)</f>
        <v>1</v>
      </c>
      <c r="J19" s="7">
        <f>ROUND( J$2+(('coded NOLH for 12-16 factors'!J18-1)*(J$3-J$2)/64), J$4)</f>
        <v>34</v>
      </c>
      <c r="K19" s="7">
        <f>ROUND( K$2+(('coded NOLH for 12-16 factors'!K18-1)*(K$3-K$2)/64), K$4)</f>
        <v>35</v>
      </c>
      <c r="L19" s="7">
        <f>ROUND( L$2+(('coded NOLH for 12-16 factors'!L18-1)*(L$3-L$2)/64), L$4)</f>
        <v>17</v>
      </c>
      <c r="M19" s="7">
        <f>ROUND( M$2+(('coded NOLH for 12-16 factors'!M18-1)*(M$3-M$2)/64), M$4)</f>
        <v>20</v>
      </c>
      <c r="N19" s="7">
        <f>ROUND( N$2+(('coded NOLH for 12-16 factors'!N18-1)*(N$3-N$2)/64), N$4)</f>
        <v>34</v>
      </c>
      <c r="O19" s="7">
        <f>ROUND( O$2+(('coded NOLH for 12-16 factors'!O18-1)*(O$3-O$2)/64), O$4)</f>
        <v>44</v>
      </c>
      <c r="P19" s="7">
        <f>ROUND( P$2+(('coded NOLH for 12-16 factors'!P18-1)*(P$3-P$2)/64), P$4)</f>
        <v>26</v>
      </c>
      <c r="Q19" s="7">
        <f>ROUND( Q$2+(('coded NOLH for 12-16 factors'!Q18-1)*(Q$3-Q$2)/64), Q$4)</f>
        <v>26</v>
      </c>
    </row>
    <row r="20" spans="2:17" x14ac:dyDescent="0.2">
      <c r="B20" s="7">
        <f>ROUND( B$2+(('coded NOLH for 12-16 factors'!B19-1)*(B$3-B$2)/64), B$4)</f>
        <v>38</v>
      </c>
      <c r="C20" s="7">
        <f>ROUND( C$2+(('coded NOLH for 12-16 factors'!C19-1)*(C$3-C$2)/64), C$4)</f>
        <v>22</v>
      </c>
      <c r="D20" s="7">
        <f>ROUND( D$2+(('coded NOLH for 12-16 factors'!D19-1)*(D$3-D$2)/64), D$4)</f>
        <v>51</v>
      </c>
      <c r="E20" s="7">
        <f>ROUND( E$2+(('coded NOLH for 12-16 factors'!E19-1)*(E$3-E$2)/64), E$4)</f>
        <v>62</v>
      </c>
      <c r="F20" s="7">
        <f>ROUND( F$2+(('coded NOLH for 12-16 factors'!F19-1)*(F$3-F$2)/64), F$4)</f>
        <v>29</v>
      </c>
      <c r="G20" s="7">
        <f>ROUND( G$2+(('coded NOLH for 12-16 factors'!G19-1)*(G$3-G$2)/64), G$4)</f>
        <v>15</v>
      </c>
      <c r="H20" s="7">
        <f>ROUND( H$2+(('coded NOLH for 12-16 factors'!H19-1)*(H$3-H$2)/64), H$4)</f>
        <v>31</v>
      </c>
      <c r="I20" s="7">
        <f>ROUND( I$2+(('coded NOLH for 12-16 factors'!I19-1)*(I$3-I$2)/64), I$4)</f>
        <v>61</v>
      </c>
      <c r="J20" s="7">
        <f>ROUND( J$2+(('coded NOLH for 12-16 factors'!J19-1)*(J$3-J$2)/64), J$4)</f>
        <v>10</v>
      </c>
      <c r="K20" s="7">
        <f>ROUND( K$2+(('coded NOLH for 12-16 factors'!K19-1)*(K$3-K$2)/64), K$4)</f>
        <v>54</v>
      </c>
      <c r="L20" s="7">
        <f>ROUND( L$2+(('coded NOLH for 12-16 factors'!L19-1)*(L$3-L$2)/64), L$4)</f>
        <v>1</v>
      </c>
      <c r="M20" s="7">
        <f>ROUND( M$2+(('coded NOLH for 12-16 factors'!M19-1)*(M$3-M$2)/64), M$4)</f>
        <v>29</v>
      </c>
      <c r="N20" s="7">
        <f>ROUND( N$2+(('coded NOLH for 12-16 factors'!N19-1)*(N$3-N$2)/64), N$4)</f>
        <v>63</v>
      </c>
      <c r="O20" s="7">
        <f>ROUND( O$2+(('coded NOLH for 12-16 factors'!O19-1)*(O$3-O$2)/64), O$4)</f>
        <v>20</v>
      </c>
      <c r="P20" s="7">
        <f>ROUND( P$2+(('coded NOLH for 12-16 factors'!P19-1)*(P$3-P$2)/64), P$4)</f>
        <v>38</v>
      </c>
      <c r="Q20" s="7">
        <f>ROUND( Q$2+(('coded NOLH for 12-16 factors'!Q19-1)*(Q$3-Q$2)/64), Q$4)</f>
        <v>56</v>
      </c>
    </row>
    <row r="21" spans="2:17" x14ac:dyDescent="0.2">
      <c r="B21" s="7">
        <f>ROUND( B$2+(('coded NOLH for 12-16 factors'!B20-1)*(B$3-B$2)/64), B$4)</f>
        <v>44</v>
      </c>
      <c r="C21" s="7">
        <f>ROUND( C$2+(('coded NOLH for 12-16 factors'!C20-1)*(C$3-C$2)/64), C$4)</f>
        <v>38</v>
      </c>
      <c r="D21" s="7">
        <f>ROUND( D$2+(('coded NOLH for 12-16 factors'!D20-1)*(D$3-D$2)/64), D$4)</f>
        <v>36</v>
      </c>
      <c r="E21" s="7">
        <f>ROUND( E$2+(('coded NOLH for 12-16 factors'!E20-1)*(E$3-E$2)/64), E$4)</f>
        <v>47</v>
      </c>
      <c r="F21" s="7">
        <f>ROUND( F$2+(('coded NOLH for 12-16 factors'!F20-1)*(F$3-F$2)/64), F$4)</f>
        <v>10</v>
      </c>
      <c r="G21" s="7">
        <f>ROUND( G$2+(('coded NOLH for 12-16 factors'!G20-1)*(G$3-G$2)/64), G$4)</f>
        <v>62</v>
      </c>
      <c r="H21" s="7">
        <f>ROUND( H$2+(('coded NOLH for 12-16 factors'!H20-1)*(H$3-H$2)/64), H$4)</f>
        <v>65</v>
      </c>
      <c r="I21" s="7">
        <f>ROUND( I$2+(('coded NOLH for 12-16 factors'!I20-1)*(I$3-I$2)/64), I$4)</f>
        <v>37</v>
      </c>
      <c r="J21" s="7">
        <f>ROUND( J$2+(('coded NOLH for 12-16 factors'!J20-1)*(J$3-J$2)/64), J$4)</f>
        <v>30</v>
      </c>
      <c r="K21" s="7">
        <f>ROUND( K$2+(('coded NOLH for 12-16 factors'!K20-1)*(K$3-K$2)/64), K$4)</f>
        <v>53</v>
      </c>
      <c r="L21" s="7">
        <f>ROUND( L$2+(('coded NOLH for 12-16 factors'!L20-1)*(L$3-L$2)/64), L$4)</f>
        <v>24</v>
      </c>
      <c r="M21" s="7">
        <f>ROUND( M$2+(('coded NOLH for 12-16 factors'!M20-1)*(M$3-M$2)/64), M$4)</f>
        <v>8</v>
      </c>
      <c r="N21" s="7">
        <f>ROUND( N$2+(('coded NOLH for 12-16 factors'!N20-1)*(N$3-N$2)/64), N$4)</f>
        <v>45</v>
      </c>
      <c r="O21" s="7">
        <f>ROUND( O$2+(('coded NOLH for 12-16 factors'!O20-1)*(O$3-O$2)/64), O$4)</f>
        <v>64</v>
      </c>
      <c r="P21" s="7">
        <f>ROUND( P$2+(('coded NOLH for 12-16 factors'!P20-1)*(P$3-P$2)/64), P$4)</f>
        <v>55</v>
      </c>
      <c r="Q21" s="7">
        <f>ROUND( Q$2+(('coded NOLH for 12-16 factors'!Q20-1)*(Q$3-Q$2)/64), Q$4)</f>
        <v>29</v>
      </c>
    </row>
    <row r="22" spans="2:17" x14ac:dyDescent="0.2">
      <c r="B22" s="7">
        <f>ROUND( B$2+(('coded NOLH for 12-16 factors'!B21-1)*(B$3-B$2)/64), B$4)</f>
        <v>56</v>
      </c>
      <c r="C22" s="7">
        <f>ROUND( C$2+(('coded NOLH for 12-16 factors'!C21-1)*(C$3-C$2)/64), C$4)</f>
        <v>29</v>
      </c>
      <c r="D22" s="7">
        <f>ROUND( D$2+(('coded NOLH for 12-16 factors'!D21-1)*(D$3-D$2)/64), D$4)</f>
        <v>26</v>
      </c>
      <c r="E22" s="7">
        <f>ROUND( E$2+(('coded NOLH for 12-16 factors'!E21-1)*(E$3-E$2)/64), E$4)</f>
        <v>9</v>
      </c>
      <c r="F22" s="7">
        <f>ROUND( F$2+(('coded NOLH for 12-16 factors'!F21-1)*(F$3-F$2)/64), F$4)</f>
        <v>44</v>
      </c>
      <c r="G22" s="7">
        <f>ROUND( G$2+(('coded NOLH for 12-16 factors'!G21-1)*(G$3-G$2)/64), G$4)</f>
        <v>65</v>
      </c>
      <c r="H22" s="7">
        <f>ROUND( H$2+(('coded NOLH for 12-16 factors'!H21-1)*(H$3-H$2)/64), H$4)</f>
        <v>51</v>
      </c>
      <c r="I22" s="7">
        <f>ROUND( I$2+(('coded NOLH for 12-16 factors'!I21-1)*(I$3-I$2)/64), I$4)</f>
        <v>63</v>
      </c>
      <c r="J22" s="7">
        <f>ROUND( J$2+(('coded NOLH for 12-16 factors'!J21-1)*(J$3-J$2)/64), J$4)</f>
        <v>38</v>
      </c>
      <c r="K22" s="7">
        <f>ROUND( K$2+(('coded NOLH for 12-16 factors'!K21-1)*(K$3-K$2)/64), K$4)</f>
        <v>39</v>
      </c>
      <c r="L22" s="7">
        <f>ROUND( L$2+(('coded NOLH for 12-16 factors'!L21-1)*(L$3-L$2)/64), L$4)</f>
        <v>21</v>
      </c>
      <c r="M22" s="7">
        <f>ROUND( M$2+(('coded NOLH for 12-16 factors'!M21-1)*(M$3-M$2)/64), M$4)</f>
        <v>19</v>
      </c>
      <c r="N22" s="7">
        <f>ROUND( N$2+(('coded NOLH for 12-16 factors'!N21-1)*(N$3-N$2)/64), N$4)</f>
        <v>27</v>
      </c>
      <c r="O22" s="7">
        <f>ROUND( O$2+(('coded NOLH for 12-16 factors'!O21-1)*(O$3-O$2)/64), O$4)</f>
        <v>42</v>
      </c>
      <c r="P22" s="7">
        <f>ROUND( P$2+(('coded NOLH for 12-16 factors'!P21-1)*(P$3-P$2)/64), P$4)</f>
        <v>44</v>
      </c>
      <c r="Q22" s="7">
        <f>ROUND( Q$2+(('coded NOLH for 12-16 factors'!Q21-1)*(Q$3-Q$2)/64), Q$4)</f>
        <v>25</v>
      </c>
    </row>
    <row r="23" spans="2:17" x14ac:dyDescent="0.2">
      <c r="B23" s="7">
        <f>ROUND( B$2+(('coded NOLH for 12-16 factors'!B22-1)*(B$3-B$2)/64), B$4)</f>
        <v>37</v>
      </c>
      <c r="C23" s="7">
        <f>ROUND( C$2+(('coded NOLH for 12-16 factors'!C22-1)*(C$3-C$2)/64), C$4)</f>
        <v>56</v>
      </c>
      <c r="D23" s="7">
        <f>ROUND( D$2+(('coded NOLH for 12-16 factors'!D22-1)*(D$3-D$2)/64), D$4)</f>
        <v>18</v>
      </c>
      <c r="E23" s="7">
        <f>ROUND( E$2+(('coded NOLH for 12-16 factors'!E22-1)*(E$3-E$2)/64), E$4)</f>
        <v>23</v>
      </c>
      <c r="F23" s="7">
        <f>ROUND( F$2+(('coded NOLH for 12-16 factors'!F22-1)*(F$3-F$2)/64), F$4)</f>
        <v>38</v>
      </c>
      <c r="G23" s="7">
        <f>ROUND( G$2+(('coded NOLH for 12-16 factors'!G22-1)*(G$3-G$2)/64), G$4)</f>
        <v>30</v>
      </c>
      <c r="H23" s="7">
        <f>ROUND( H$2+(('coded NOLH for 12-16 factors'!H22-1)*(H$3-H$2)/64), H$4)</f>
        <v>54</v>
      </c>
      <c r="I23" s="7">
        <f>ROUND( I$2+(('coded NOLH for 12-16 factors'!I22-1)*(I$3-I$2)/64), I$4)</f>
        <v>52</v>
      </c>
      <c r="J23" s="7">
        <f>ROUND( J$2+(('coded NOLH for 12-16 factors'!J22-1)*(J$3-J$2)/64), J$4)</f>
        <v>24</v>
      </c>
      <c r="K23" s="7">
        <f>ROUND( K$2+(('coded NOLH for 12-16 factors'!K22-1)*(K$3-K$2)/64), K$4)</f>
        <v>48</v>
      </c>
      <c r="L23" s="7">
        <f>ROUND( L$2+(('coded NOLH for 12-16 factors'!L22-1)*(L$3-L$2)/64), L$4)</f>
        <v>8</v>
      </c>
      <c r="M23" s="7">
        <f>ROUND( M$2+(('coded NOLH for 12-16 factors'!M22-1)*(M$3-M$2)/64), M$4)</f>
        <v>1</v>
      </c>
      <c r="N23" s="7">
        <f>ROUND( N$2+(('coded NOLH for 12-16 factors'!N22-1)*(N$3-N$2)/64), N$4)</f>
        <v>1</v>
      </c>
      <c r="O23" s="7">
        <f>ROUND( O$2+(('coded NOLH for 12-16 factors'!O22-1)*(O$3-O$2)/64), O$4)</f>
        <v>6</v>
      </c>
      <c r="P23" s="7">
        <f>ROUND( P$2+(('coded NOLH for 12-16 factors'!P22-1)*(P$3-P$2)/64), P$4)</f>
        <v>24</v>
      </c>
      <c r="Q23" s="7">
        <f>ROUND( Q$2+(('coded NOLH for 12-16 factors'!Q22-1)*(Q$3-Q$2)/64), Q$4)</f>
        <v>46</v>
      </c>
    </row>
    <row r="24" spans="2:17" x14ac:dyDescent="0.2">
      <c r="B24" s="7">
        <f>ROUND( B$2+(('coded NOLH for 12-16 factors'!B23-1)*(B$3-B$2)/64), B$4)</f>
        <v>48</v>
      </c>
      <c r="C24" s="7">
        <f>ROUND( C$2+(('coded NOLH for 12-16 factors'!C23-1)*(C$3-C$2)/64), C$4)</f>
        <v>26</v>
      </c>
      <c r="D24" s="7">
        <f>ROUND( D$2+(('coded NOLH for 12-16 factors'!D23-1)*(D$3-D$2)/64), D$4)</f>
        <v>37</v>
      </c>
      <c r="E24" s="7">
        <f>ROUND( E$2+(('coded NOLH for 12-16 factors'!E23-1)*(E$3-E$2)/64), E$4)</f>
        <v>20</v>
      </c>
      <c r="F24" s="7">
        <f>ROUND( F$2+(('coded NOLH for 12-16 factors'!F23-1)*(F$3-F$2)/64), F$4)</f>
        <v>51</v>
      </c>
      <c r="G24" s="7">
        <f>ROUND( G$2+(('coded NOLH for 12-16 factors'!G23-1)*(G$3-G$2)/64), G$4)</f>
        <v>58</v>
      </c>
      <c r="H24" s="7">
        <f>ROUND( H$2+(('coded NOLH for 12-16 factors'!H23-1)*(H$3-H$2)/64), H$4)</f>
        <v>3</v>
      </c>
      <c r="I24" s="7">
        <f>ROUND( I$2+(('coded NOLH for 12-16 factors'!I23-1)*(I$3-I$2)/64), I$4)</f>
        <v>27</v>
      </c>
      <c r="J24" s="7">
        <f>ROUND( J$2+(('coded NOLH for 12-16 factors'!J23-1)*(J$3-J$2)/64), J$4)</f>
        <v>35</v>
      </c>
      <c r="K24" s="7">
        <f>ROUND( K$2+(('coded NOLH for 12-16 factors'!K23-1)*(K$3-K$2)/64), K$4)</f>
        <v>52</v>
      </c>
      <c r="L24" s="7">
        <f>ROUND( L$2+(('coded NOLH for 12-16 factors'!L23-1)*(L$3-L$2)/64), L$4)</f>
        <v>32</v>
      </c>
      <c r="M24" s="7">
        <f>ROUND( M$2+(('coded NOLH for 12-16 factors'!M23-1)*(M$3-M$2)/64), M$4)</f>
        <v>6</v>
      </c>
      <c r="N24" s="7">
        <f>ROUND( N$2+(('coded NOLH for 12-16 factors'!N23-1)*(N$3-N$2)/64), N$4)</f>
        <v>14</v>
      </c>
      <c r="O24" s="7">
        <f>ROUND( O$2+(('coded NOLH for 12-16 factors'!O23-1)*(O$3-O$2)/64), O$4)</f>
        <v>57</v>
      </c>
      <c r="P24" s="7">
        <f>ROUND( P$2+(('coded NOLH for 12-16 factors'!P23-1)*(P$3-P$2)/64), P$4)</f>
        <v>3</v>
      </c>
      <c r="Q24" s="7">
        <f>ROUND( Q$2+(('coded NOLH for 12-16 factors'!Q23-1)*(Q$3-Q$2)/64), Q$4)</f>
        <v>34</v>
      </c>
    </row>
    <row r="25" spans="2:17" x14ac:dyDescent="0.2">
      <c r="B25" s="7">
        <f>ROUND( B$2+(('coded NOLH for 12-16 factors'!B24-1)*(B$3-B$2)/64), B$4)</f>
        <v>40</v>
      </c>
      <c r="C25" s="7">
        <f>ROUND( C$2+(('coded NOLH for 12-16 factors'!C24-1)*(C$3-C$2)/64), C$4)</f>
        <v>48</v>
      </c>
      <c r="D25" s="7">
        <f>ROUND( D$2+(('coded NOLH for 12-16 factors'!D24-1)*(D$3-D$2)/64), D$4)</f>
        <v>56</v>
      </c>
      <c r="E25" s="7">
        <f>ROUND( E$2+(('coded NOLH for 12-16 factors'!E24-1)*(E$3-E$2)/64), E$4)</f>
        <v>5</v>
      </c>
      <c r="F25" s="7">
        <f>ROUND( F$2+(('coded NOLH for 12-16 factors'!F24-1)*(F$3-F$2)/64), F$4)</f>
        <v>36</v>
      </c>
      <c r="G25" s="7">
        <f>ROUND( G$2+(('coded NOLH for 12-16 factors'!G24-1)*(G$3-G$2)/64), G$4)</f>
        <v>12</v>
      </c>
      <c r="H25" s="7">
        <f>ROUND( H$2+(('coded NOLH for 12-16 factors'!H24-1)*(H$3-H$2)/64), H$4)</f>
        <v>29</v>
      </c>
      <c r="I25" s="7">
        <f>ROUND( I$2+(('coded NOLH for 12-16 factors'!I24-1)*(I$3-I$2)/64), I$4)</f>
        <v>12</v>
      </c>
      <c r="J25" s="7">
        <f>ROUND( J$2+(('coded NOLH for 12-16 factors'!J24-1)*(J$3-J$2)/64), J$4)</f>
        <v>53</v>
      </c>
      <c r="K25" s="7">
        <f>ROUND( K$2+(('coded NOLH for 12-16 factors'!K24-1)*(K$3-K$2)/64), K$4)</f>
        <v>57</v>
      </c>
      <c r="L25" s="7">
        <f>ROUND( L$2+(('coded NOLH for 12-16 factors'!L24-1)*(L$3-L$2)/64), L$4)</f>
        <v>4</v>
      </c>
      <c r="M25" s="7">
        <f>ROUND( M$2+(('coded NOLH for 12-16 factors'!M24-1)*(M$3-M$2)/64), M$4)</f>
        <v>28</v>
      </c>
      <c r="N25" s="7">
        <f>ROUND( N$2+(('coded NOLH for 12-16 factors'!N24-1)*(N$3-N$2)/64), N$4)</f>
        <v>12</v>
      </c>
      <c r="O25" s="7">
        <f>ROUND( O$2+(('coded NOLH for 12-16 factors'!O24-1)*(O$3-O$2)/64), O$4)</f>
        <v>17</v>
      </c>
      <c r="P25" s="7">
        <f>ROUND( P$2+(('coded NOLH for 12-16 factors'!P24-1)*(P$3-P$2)/64), P$4)</f>
        <v>31</v>
      </c>
      <c r="Q25" s="7">
        <f>ROUND( Q$2+(('coded NOLH for 12-16 factors'!Q24-1)*(Q$3-Q$2)/64), Q$4)</f>
        <v>47</v>
      </c>
    </row>
    <row r="26" spans="2:17" x14ac:dyDescent="0.2">
      <c r="B26" s="7">
        <f>ROUND( B$2+(('coded NOLH for 12-16 factors'!B25-1)*(B$3-B$2)/64), B$4)</f>
        <v>54</v>
      </c>
      <c r="C26" s="7">
        <f>ROUND( C$2+(('coded NOLH for 12-16 factors'!C25-1)*(C$3-C$2)/64), C$4)</f>
        <v>14</v>
      </c>
      <c r="D26" s="7">
        <f>ROUND( D$2+(('coded NOLH for 12-16 factors'!D25-1)*(D$3-D$2)/64), D$4)</f>
        <v>27</v>
      </c>
      <c r="E26" s="7">
        <f>ROUND( E$2+(('coded NOLH for 12-16 factors'!E25-1)*(E$3-E$2)/64), E$4)</f>
        <v>7</v>
      </c>
      <c r="F26" s="7">
        <f>ROUND( F$2+(('coded NOLH for 12-16 factors'!F25-1)*(F$3-F$2)/64), F$4)</f>
        <v>64</v>
      </c>
      <c r="G26" s="7">
        <f>ROUND( G$2+(('coded NOLH for 12-16 factors'!G25-1)*(G$3-G$2)/64), G$4)</f>
        <v>25</v>
      </c>
      <c r="H26" s="7">
        <f>ROUND( H$2+(('coded NOLH for 12-16 factors'!H25-1)*(H$3-H$2)/64), H$4)</f>
        <v>2</v>
      </c>
      <c r="I26" s="7">
        <f>ROUND( I$2+(('coded NOLH for 12-16 factors'!I25-1)*(I$3-I$2)/64), I$4)</f>
        <v>46</v>
      </c>
      <c r="J26" s="7">
        <f>ROUND( J$2+(('coded NOLH for 12-16 factors'!J25-1)*(J$3-J$2)/64), J$4)</f>
        <v>20</v>
      </c>
      <c r="K26" s="7">
        <f>ROUND( K$2+(('coded NOLH for 12-16 factors'!K25-1)*(K$3-K$2)/64), K$4)</f>
        <v>7</v>
      </c>
      <c r="L26" s="7">
        <f>ROUND( L$2+(('coded NOLH for 12-16 factors'!L25-1)*(L$3-L$2)/64), L$4)</f>
        <v>28</v>
      </c>
      <c r="M26" s="7">
        <f>ROUND( M$2+(('coded NOLH for 12-16 factors'!M25-1)*(M$3-M$2)/64), M$4)</f>
        <v>12</v>
      </c>
      <c r="N26" s="7">
        <f>ROUND( N$2+(('coded NOLH for 12-16 factors'!N25-1)*(N$3-N$2)/64), N$4)</f>
        <v>40</v>
      </c>
      <c r="O26" s="7">
        <f>ROUND( O$2+(('coded NOLH for 12-16 factors'!O25-1)*(O$3-O$2)/64), O$4)</f>
        <v>53</v>
      </c>
      <c r="P26" s="7">
        <f>ROUND( P$2+(('coded NOLH for 12-16 factors'!P25-1)*(P$3-P$2)/64), P$4)</f>
        <v>65</v>
      </c>
      <c r="Q26" s="7">
        <f>ROUND( Q$2+(('coded NOLH for 12-16 factors'!Q25-1)*(Q$3-Q$2)/64), Q$4)</f>
        <v>27</v>
      </c>
    </row>
    <row r="27" spans="2:17" x14ac:dyDescent="0.2">
      <c r="B27" s="7">
        <f>ROUND( B$2+(('coded NOLH for 12-16 factors'!B26-1)*(B$3-B$2)/64), B$4)</f>
        <v>52</v>
      </c>
      <c r="C27" s="7">
        <f>ROUND( C$2+(('coded NOLH for 12-16 factors'!C26-1)*(C$3-C$2)/64), C$4)</f>
        <v>54</v>
      </c>
      <c r="D27" s="7">
        <f>ROUND( D$2+(('coded NOLH for 12-16 factors'!D26-1)*(D$3-D$2)/64), D$4)</f>
        <v>1</v>
      </c>
      <c r="E27" s="7">
        <f>ROUND( E$2+(('coded NOLH for 12-16 factors'!E26-1)*(E$3-E$2)/64), E$4)</f>
        <v>11</v>
      </c>
      <c r="F27" s="7">
        <f>ROUND( F$2+(('coded NOLH for 12-16 factors'!F26-1)*(F$3-F$2)/64), F$4)</f>
        <v>34</v>
      </c>
      <c r="G27" s="7">
        <f>ROUND( G$2+(('coded NOLH for 12-16 factors'!G26-1)*(G$3-G$2)/64), G$4)</f>
        <v>46</v>
      </c>
      <c r="H27" s="7">
        <f>ROUND( H$2+(('coded NOLH for 12-16 factors'!H26-1)*(H$3-H$2)/64), H$4)</f>
        <v>32</v>
      </c>
      <c r="I27" s="7">
        <f>ROUND( I$2+(('coded NOLH for 12-16 factors'!I26-1)*(I$3-I$2)/64), I$4)</f>
        <v>58</v>
      </c>
      <c r="J27" s="7">
        <f>ROUND( J$2+(('coded NOLH for 12-16 factors'!J26-1)*(J$3-J$2)/64), J$4)</f>
        <v>12</v>
      </c>
      <c r="K27" s="7">
        <f>ROUND( K$2+(('coded NOLH for 12-16 factors'!K26-1)*(K$3-K$2)/64), K$4)</f>
        <v>23</v>
      </c>
      <c r="L27" s="7">
        <f>ROUND( L$2+(('coded NOLH for 12-16 factors'!L26-1)*(L$3-L$2)/64), L$4)</f>
        <v>60</v>
      </c>
      <c r="M27" s="7">
        <f>ROUND( M$2+(('coded NOLH for 12-16 factors'!M26-1)*(M$3-M$2)/64), M$4)</f>
        <v>21</v>
      </c>
      <c r="N27" s="7">
        <f>ROUND( N$2+(('coded NOLH for 12-16 factors'!N26-1)*(N$3-N$2)/64), N$4)</f>
        <v>48</v>
      </c>
      <c r="O27" s="7">
        <f>ROUND( O$2+(('coded NOLH for 12-16 factors'!O26-1)*(O$3-O$2)/64), O$4)</f>
        <v>10</v>
      </c>
      <c r="P27" s="7">
        <f>ROUND( P$2+(('coded NOLH for 12-16 factors'!P26-1)*(P$3-P$2)/64), P$4)</f>
        <v>29</v>
      </c>
      <c r="Q27" s="7">
        <f>ROUND( Q$2+(('coded NOLH for 12-16 factors'!Q26-1)*(Q$3-Q$2)/64), Q$4)</f>
        <v>64</v>
      </c>
    </row>
    <row r="28" spans="2:17" x14ac:dyDescent="0.2">
      <c r="B28" s="7">
        <f>ROUND( B$2+(('coded NOLH for 12-16 factors'!B27-1)*(B$3-B$2)/64), B$4)</f>
        <v>65</v>
      </c>
      <c r="C28" s="7">
        <f>ROUND( C$2+(('coded NOLH for 12-16 factors'!C27-1)*(C$3-C$2)/64), C$4)</f>
        <v>27</v>
      </c>
      <c r="D28" s="7">
        <f>ROUND( D$2+(('coded NOLH for 12-16 factors'!D27-1)*(D$3-D$2)/64), D$4)</f>
        <v>52</v>
      </c>
      <c r="E28" s="7">
        <f>ROUND( E$2+(('coded NOLH for 12-16 factors'!E27-1)*(E$3-E$2)/64), E$4)</f>
        <v>17</v>
      </c>
      <c r="F28" s="7">
        <f>ROUND( F$2+(('coded NOLH for 12-16 factors'!F27-1)*(F$3-F$2)/64), F$4)</f>
        <v>63</v>
      </c>
      <c r="G28" s="7">
        <f>ROUND( G$2+(('coded NOLH for 12-16 factors'!G27-1)*(G$3-G$2)/64), G$4)</f>
        <v>9</v>
      </c>
      <c r="H28" s="7">
        <f>ROUND( H$2+(('coded NOLH for 12-16 factors'!H27-1)*(H$3-H$2)/64), H$4)</f>
        <v>47</v>
      </c>
      <c r="I28" s="7">
        <f>ROUND( I$2+(('coded NOLH for 12-16 factors'!I27-1)*(I$3-I$2)/64), I$4)</f>
        <v>9</v>
      </c>
      <c r="J28" s="7">
        <f>ROUND( J$2+(('coded NOLH for 12-16 factors'!J27-1)*(J$3-J$2)/64), J$4)</f>
        <v>37</v>
      </c>
      <c r="K28" s="7">
        <f>ROUND( K$2+(('coded NOLH for 12-16 factors'!K27-1)*(K$3-K$2)/64), K$4)</f>
        <v>22</v>
      </c>
      <c r="L28" s="7">
        <f>ROUND( L$2+(('coded NOLH for 12-16 factors'!L27-1)*(L$3-L$2)/64), L$4)</f>
        <v>37</v>
      </c>
      <c r="M28" s="7">
        <f>ROUND( M$2+(('coded NOLH for 12-16 factors'!M27-1)*(M$3-M$2)/64), M$4)</f>
        <v>18</v>
      </c>
      <c r="N28" s="7">
        <f>ROUND( N$2+(('coded NOLH for 12-16 factors'!N27-1)*(N$3-N$2)/64), N$4)</f>
        <v>37</v>
      </c>
      <c r="O28" s="7">
        <f>ROUND( O$2+(('coded NOLH for 12-16 factors'!O27-1)*(O$3-O$2)/64), O$4)</f>
        <v>36</v>
      </c>
      <c r="P28" s="7">
        <f>ROUND( P$2+(('coded NOLH for 12-16 factors'!P27-1)*(P$3-P$2)/64), P$4)</f>
        <v>14</v>
      </c>
      <c r="Q28" s="7">
        <f>ROUND( Q$2+(('coded NOLH for 12-16 factors'!Q27-1)*(Q$3-Q$2)/64), Q$4)</f>
        <v>17</v>
      </c>
    </row>
    <row r="29" spans="2:17" x14ac:dyDescent="0.2">
      <c r="B29" s="7">
        <f>ROUND( B$2+(('coded NOLH for 12-16 factors'!B28-1)*(B$3-B$2)/64), B$4)</f>
        <v>39</v>
      </c>
      <c r="C29" s="7">
        <f>ROUND( C$2+(('coded NOLH for 12-16 factors'!C28-1)*(C$3-C$2)/64), C$4)</f>
        <v>65</v>
      </c>
      <c r="D29" s="7">
        <f>ROUND( D$2+(('coded NOLH for 12-16 factors'!D28-1)*(D$3-D$2)/64), D$4)</f>
        <v>54</v>
      </c>
      <c r="E29" s="7">
        <f>ROUND( E$2+(('coded NOLH for 12-16 factors'!E28-1)*(E$3-E$2)/64), E$4)</f>
        <v>25</v>
      </c>
      <c r="F29" s="7">
        <f>ROUND( F$2+(('coded NOLH for 12-16 factors'!F28-1)*(F$3-F$2)/64), F$4)</f>
        <v>45</v>
      </c>
      <c r="G29" s="7">
        <f>ROUND( G$2+(('coded NOLH for 12-16 factors'!G28-1)*(G$3-G$2)/64), G$4)</f>
        <v>35</v>
      </c>
      <c r="H29" s="7">
        <f>ROUND( H$2+(('coded NOLH for 12-16 factors'!H28-1)*(H$3-H$2)/64), H$4)</f>
        <v>38</v>
      </c>
      <c r="I29" s="7">
        <f>ROUND( I$2+(('coded NOLH for 12-16 factors'!I28-1)*(I$3-I$2)/64), I$4)</f>
        <v>15</v>
      </c>
      <c r="J29" s="7">
        <f>ROUND( J$2+(('coded NOLH for 12-16 factors'!J28-1)*(J$3-J$2)/64), J$4)</f>
        <v>65</v>
      </c>
      <c r="K29" s="7">
        <f>ROUND( K$2+(('coded NOLH for 12-16 factors'!K28-1)*(K$3-K$2)/64), K$4)</f>
        <v>5</v>
      </c>
      <c r="L29" s="7">
        <f>ROUND( L$2+(('coded NOLH for 12-16 factors'!L28-1)*(L$3-L$2)/64), L$4)</f>
        <v>46</v>
      </c>
      <c r="M29" s="7">
        <f>ROUND( M$2+(('coded NOLH for 12-16 factors'!M28-1)*(M$3-M$2)/64), M$4)</f>
        <v>14</v>
      </c>
      <c r="N29" s="7">
        <f>ROUND( N$2+(('coded NOLH for 12-16 factors'!N28-1)*(N$3-N$2)/64), N$4)</f>
        <v>56</v>
      </c>
      <c r="O29" s="7">
        <f>ROUND( O$2+(('coded NOLH for 12-16 factors'!O28-1)*(O$3-O$2)/64), O$4)</f>
        <v>15</v>
      </c>
      <c r="P29" s="7">
        <f>ROUND( P$2+(('coded NOLH for 12-16 factors'!P28-1)*(P$3-P$2)/64), P$4)</f>
        <v>61</v>
      </c>
      <c r="Q29" s="7">
        <f>ROUND( Q$2+(('coded NOLH for 12-16 factors'!Q28-1)*(Q$3-Q$2)/64), Q$4)</f>
        <v>60</v>
      </c>
    </row>
    <row r="30" spans="2:17" x14ac:dyDescent="0.2">
      <c r="B30" s="7">
        <f>ROUND( B$2+(('coded NOLH for 12-16 factors'!B29-1)*(B$3-B$2)/64), B$4)</f>
        <v>41</v>
      </c>
      <c r="C30" s="7">
        <f>ROUND( C$2+(('coded NOLH for 12-16 factors'!C29-1)*(C$3-C$2)/64), C$4)</f>
        <v>17</v>
      </c>
      <c r="D30" s="7">
        <f>ROUND( D$2+(('coded NOLH for 12-16 factors'!D29-1)*(D$3-D$2)/64), D$4)</f>
        <v>7</v>
      </c>
      <c r="E30" s="7">
        <f>ROUND( E$2+(('coded NOLH for 12-16 factors'!E29-1)*(E$3-E$2)/64), E$4)</f>
        <v>39</v>
      </c>
      <c r="F30" s="7">
        <f>ROUND( F$2+(('coded NOLH for 12-16 factors'!F29-1)*(F$3-F$2)/64), F$4)</f>
        <v>53</v>
      </c>
      <c r="G30" s="7">
        <f>ROUND( G$2+(('coded NOLH for 12-16 factors'!G29-1)*(G$3-G$2)/64), G$4)</f>
        <v>48</v>
      </c>
      <c r="H30" s="7">
        <f>ROUND( H$2+(('coded NOLH for 12-16 factors'!H29-1)*(H$3-H$2)/64), H$4)</f>
        <v>61</v>
      </c>
      <c r="I30" s="7">
        <f>ROUND( I$2+(('coded NOLH for 12-16 factors'!I29-1)*(I$3-I$2)/64), I$4)</f>
        <v>11</v>
      </c>
      <c r="J30" s="7">
        <f>ROUND( J$2+(('coded NOLH for 12-16 factors'!J29-1)*(J$3-J$2)/64), J$4)</f>
        <v>7</v>
      </c>
      <c r="K30" s="7">
        <f>ROUND( K$2+(('coded NOLH for 12-16 factors'!K29-1)*(K$3-K$2)/64), K$4)</f>
        <v>11</v>
      </c>
      <c r="L30" s="7">
        <f>ROUND( L$2+(('coded NOLH for 12-16 factors'!L29-1)*(L$3-L$2)/64), L$4)</f>
        <v>18</v>
      </c>
      <c r="M30" s="7">
        <f>ROUND( M$2+(('coded NOLH for 12-16 factors'!M29-1)*(M$3-M$2)/64), M$4)</f>
        <v>43</v>
      </c>
      <c r="N30" s="7">
        <f>ROUND( N$2+(('coded NOLH for 12-16 factors'!N29-1)*(N$3-N$2)/64), N$4)</f>
        <v>9</v>
      </c>
      <c r="O30" s="7">
        <f>ROUND( O$2+(('coded NOLH for 12-16 factors'!O29-1)*(O$3-O$2)/64), O$4)</f>
        <v>1</v>
      </c>
      <c r="P30" s="7">
        <f>ROUND( P$2+(('coded NOLH for 12-16 factors'!P29-1)*(P$3-P$2)/64), P$4)</f>
        <v>58</v>
      </c>
      <c r="Q30" s="7">
        <f>ROUND( Q$2+(('coded NOLH for 12-16 factors'!Q29-1)*(Q$3-Q$2)/64), Q$4)</f>
        <v>24</v>
      </c>
    </row>
    <row r="31" spans="2:17" x14ac:dyDescent="0.2">
      <c r="B31" s="7">
        <f>ROUND( B$2+(('coded NOLH for 12-16 factors'!B30-1)*(B$3-B$2)/64), B$4)</f>
        <v>49</v>
      </c>
      <c r="C31" s="7">
        <f>ROUND( C$2+(('coded NOLH for 12-16 factors'!C30-1)*(C$3-C$2)/64), C$4)</f>
        <v>41</v>
      </c>
      <c r="D31" s="7">
        <f>ROUND( D$2+(('coded NOLH for 12-16 factors'!D30-1)*(D$3-D$2)/64), D$4)</f>
        <v>11</v>
      </c>
      <c r="E31" s="7">
        <f>ROUND( E$2+(('coded NOLH for 12-16 factors'!E30-1)*(E$3-E$2)/64), E$4)</f>
        <v>65</v>
      </c>
      <c r="F31" s="7">
        <f>ROUND( F$2+(('coded NOLH for 12-16 factors'!F30-1)*(F$3-F$2)/64), F$4)</f>
        <v>50</v>
      </c>
      <c r="G31" s="7">
        <f>ROUND( G$2+(('coded NOLH for 12-16 factors'!G30-1)*(G$3-G$2)/64), G$4)</f>
        <v>13</v>
      </c>
      <c r="H31" s="7">
        <f>ROUND( H$2+(('coded NOLH for 12-16 factors'!H30-1)*(H$3-H$2)/64), H$4)</f>
        <v>42</v>
      </c>
      <c r="I31" s="7">
        <f>ROUND( I$2+(('coded NOLH for 12-16 factors'!I30-1)*(I$3-I$2)/64), I$4)</f>
        <v>24</v>
      </c>
      <c r="J31" s="7">
        <f>ROUND( J$2+(('coded NOLH for 12-16 factors'!J30-1)*(J$3-J$2)/64), J$4)</f>
        <v>25</v>
      </c>
      <c r="K31" s="7">
        <f>ROUND( K$2+(('coded NOLH for 12-16 factors'!K30-1)*(K$3-K$2)/64), K$4)</f>
        <v>30</v>
      </c>
      <c r="L31" s="7">
        <f>ROUND( L$2+(('coded NOLH for 12-16 factors'!L30-1)*(L$3-L$2)/64), L$4)</f>
        <v>3</v>
      </c>
      <c r="M31" s="7">
        <f>ROUND( M$2+(('coded NOLH for 12-16 factors'!M30-1)*(M$3-M$2)/64), M$4)</f>
        <v>56</v>
      </c>
      <c r="N31" s="7">
        <f>ROUND( N$2+(('coded NOLH for 12-16 factors'!N30-1)*(N$3-N$2)/64), N$4)</f>
        <v>23</v>
      </c>
      <c r="O31" s="7">
        <f>ROUND( O$2+(('coded NOLH for 12-16 factors'!O30-1)*(O$3-O$2)/64), O$4)</f>
        <v>37</v>
      </c>
      <c r="P31" s="7">
        <f>ROUND( P$2+(('coded NOLH for 12-16 factors'!P30-1)*(P$3-P$2)/64), P$4)</f>
        <v>4</v>
      </c>
      <c r="Q31" s="7">
        <f>ROUND( Q$2+(('coded NOLH for 12-16 factors'!Q30-1)*(Q$3-Q$2)/64), Q$4)</f>
        <v>61</v>
      </c>
    </row>
    <row r="32" spans="2:17" x14ac:dyDescent="0.2">
      <c r="B32" s="7">
        <f>ROUND( B$2+(('coded NOLH for 12-16 factors'!B31-1)*(B$3-B$2)/64), B$4)</f>
        <v>55</v>
      </c>
      <c r="C32" s="7">
        <f>ROUND( C$2+(('coded NOLH for 12-16 factors'!C31-1)*(C$3-C$2)/64), C$4)</f>
        <v>7</v>
      </c>
      <c r="D32" s="7">
        <f>ROUND( D$2+(('coded NOLH for 12-16 factors'!D31-1)*(D$3-D$2)/64), D$4)</f>
        <v>49</v>
      </c>
      <c r="E32" s="7">
        <f>ROUND( E$2+(('coded NOLH for 12-16 factors'!E31-1)*(E$3-E$2)/64), E$4)</f>
        <v>52</v>
      </c>
      <c r="F32" s="7">
        <f>ROUND( F$2+(('coded NOLH for 12-16 factors'!F31-1)*(F$3-F$2)/64), F$4)</f>
        <v>35</v>
      </c>
      <c r="G32" s="7">
        <f>ROUND( G$2+(('coded NOLH for 12-16 factors'!G31-1)*(G$3-G$2)/64), G$4)</f>
        <v>59</v>
      </c>
      <c r="H32" s="7">
        <f>ROUND( H$2+(('coded NOLH for 12-16 factors'!H31-1)*(H$3-H$2)/64), H$4)</f>
        <v>22</v>
      </c>
      <c r="I32" s="7">
        <f>ROUND( I$2+(('coded NOLH for 12-16 factors'!I31-1)*(I$3-I$2)/64), I$4)</f>
        <v>62</v>
      </c>
      <c r="J32" s="7">
        <f>ROUND( J$2+(('coded NOLH for 12-16 factors'!J31-1)*(J$3-J$2)/64), J$4)</f>
        <v>50</v>
      </c>
      <c r="K32" s="7">
        <f>ROUND( K$2+(('coded NOLH for 12-16 factors'!K31-1)*(K$3-K$2)/64), K$4)</f>
        <v>17</v>
      </c>
      <c r="L32" s="7">
        <f>ROUND( L$2+(('coded NOLH for 12-16 factors'!L31-1)*(L$3-L$2)/64), L$4)</f>
        <v>15</v>
      </c>
      <c r="M32" s="7">
        <f>ROUND( M$2+(('coded NOLH for 12-16 factors'!M31-1)*(M$3-M$2)/64), M$4)</f>
        <v>39</v>
      </c>
      <c r="N32" s="7">
        <f>ROUND( N$2+(('coded NOLH for 12-16 factors'!N31-1)*(N$3-N$2)/64), N$4)</f>
        <v>20</v>
      </c>
      <c r="O32" s="7">
        <f>ROUND( O$2+(('coded NOLH for 12-16 factors'!O31-1)*(O$3-O$2)/64), O$4)</f>
        <v>8</v>
      </c>
      <c r="P32" s="7">
        <f>ROUND( P$2+(('coded NOLH for 12-16 factors'!P31-1)*(P$3-P$2)/64), P$4)</f>
        <v>27</v>
      </c>
      <c r="Q32" s="7">
        <f>ROUND( Q$2+(('coded NOLH for 12-16 factors'!Q31-1)*(Q$3-Q$2)/64), Q$4)</f>
        <v>9</v>
      </c>
    </row>
    <row r="33" spans="2:17" x14ac:dyDescent="0.2">
      <c r="B33" s="7">
        <f>ROUND( B$2+(('coded NOLH for 12-16 factors'!B32-1)*(B$3-B$2)/64), B$4)</f>
        <v>59</v>
      </c>
      <c r="C33" s="7">
        <f>ROUND( C$2+(('coded NOLH for 12-16 factors'!C32-1)*(C$3-C$2)/64), C$4)</f>
        <v>55</v>
      </c>
      <c r="D33" s="7">
        <f>ROUND( D$2+(('coded NOLH for 12-16 factors'!D32-1)*(D$3-D$2)/64), D$4)</f>
        <v>41</v>
      </c>
      <c r="E33" s="7">
        <f>ROUND( E$2+(('coded NOLH for 12-16 factors'!E32-1)*(E$3-E$2)/64), E$4)</f>
        <v>54</v>
      </c>
      <c r="F33" s="7">
        <f>ROUND( F$2+(('coded NOLH for 12-16 factors'!F32-1)*(F$3-F$2)/64), F$4)</f>
        <v>60</v>
      </c>
      <c r="G33" s="7">
        <f>ROUND( G$2+(('coded NOLH for 12-16 factors'!G32-1)*(G$3-G$2)/64), G$4)</f>
        <v>21</v>
      </c>
      <c r="H33" s="7">
        <f>ROUND( H$2+(('coded NOLH for 12-16 factors'!H32-1)*(H$3-H$2)/64), H$4)</f>
        <v>9</v>
      </c>
      <c r="I33" s="7">
        <f>ROUND( I$2+(('coded NOLH for 12-16 factors'!I32-1)*(I$3-I$2)/64), I$4)</f>
        <v>43</v>
      </c>
      <c r="J33" s="7">
        <f>ROUND( J$2+(('coded NOLH for 12-16 factors'!J32-1)*(J$3-J$2)/64), J$4)</f>
        <v>48</v>
      </c>
      <c r="K33" s="7">
        <f>ROUND( K$2+(('coded NOLH for 12-16 factors'!K32-1)*(K$3-K$2)/64), K$4)</f>
        <v>24</v>
      </c>
      <c r="L33" s="7">
        <f>ROUND( L$2+(('coded NOLH for 12-16 factors'!L32-1)*(L$3-L$2)/64), L$4)</f>
        <v>25</v>
      </c>
      <c r="M33" s="7">
        <f>ROUND( M$2+(('coded NOLH for 12-16 factors'!M32-1)*(M$3-M$2)/64), M$4)</f>
        <v>64</v>
      </c>
      <c r="N33" s="7">
        <f>ROUND( N$2+(('coded NOLH for 12-16 factors'!N32-1)*(N$3-N$2)/64), N$4)</f>
        <v>5</v>
      </c>
      <c r="O33" s="7">
        <f>ROUND( O$2+(('coded NOLH for 12-16 factors'!O32-1)*(O$3-O$2)/64), O$4)</f>
        <v>47</v>
      </c>
      <c r="P33" s="7">
        <f>ROUND( P$2+(('coded NOLH for 12-16 factors'!P32-1)*(P$3-P$2)/64), P$4)</f>
        <v>45</v>
      </c>
      <c r="Q33" s="7">
        <f>ROUND( Q$2+(('coded NOLH for 12-16 factors'!Q32-1)*(Q$3-Q$2)/64), Q$4)</f>
        <v>38</v>
      </c>
    </row>
    <row r="34" spans="2:17" x14ac:dyDescent="0.2">
      <c r="B34" s="7">
        <f>ROUND( B$2+(('coded NOLH for 12-16 factors'!B33-1)*(B$3-B$2)/64), B$4)</f>
        <v>61</v>
      </c>
      <c r="C34" s="7">
        <f>ROUND( C$2+(('coded NOLH for 12-16 factors'!C33-1)*(C$3-C$2)/64), C$4)</f>
        <v>20</v>
      </c>
      <c r="D34" s="7">
        <f>ROUND( D$2+(('coded NOLH for 12-16 factors'!D33-1)*(D$3-D$2)/64), D$4)</f>
        <v>9</v>
      </c>
      <c r="E34" s="7">
        <f>ROUND( E$2+(('coded NOLH for 12-16 factors'!E33-1)*(E$3-E$2)/64), E$4)</f>
        <v>40</v>
      </c>
      <c r="F34" s="7">
        <f>ROUND( F$2+(('coded NOLH for 12-16 factors'!F33-1)*(F$3-F$2)/64), F$4)</f>
        <v>42</v>
      </c>
      <c r="G34" s="7">
        <f>ROUND( G$2+(('coded NOLH for 12-16 factors'!G33-1)*(G$3-G$2)/64), G$4)</f>
        <v>14</v>
      </c>
      <c r="H34" s="7">
        <f>ROUND( H$2+(('coded NOLH for 12-16 factors'!H33-1)*(H$3-H$2)/64), H$4)</f>
        <v>27</v>
      </c>
      <c r="I34" s="7">
        <f>ROUND( I$2+(('coded NOLH for 12-16 factors'!I33-1)*(I$3-I$2)/64), I$4)</f>
        <v>6</v>
      </c>
      <c r="J34" s="7">
        <f>ROUND( J$2+(('coded NOLH for 12-16 factors'!J33-1)*(J$3-J$2)/64), J$4)</f>
        <v>15</v>
      </c>
      <c r="K34" s="7">
        <f>ROUND( K$2+(('coded NOLH for 12-16 factors'!K33-1)*(K$3-K$2)/64), K$4)</f>
        <v>56</v>
      </c>
      <c r="L34" s="7">
        <f>ROUND( L$2+(('coded NOLH for 12-16 factors'!L33-1)*(L$3-L$2)/64), L$4)</f>
        <v>57</v>
      </c>
      <c r="M34" s="7">
        <f>ROUND( M$2+(('coded NOLH for 12-16 factors'!M33-1)*(M$3-M$2)/64), M$4)</f>
        <v>36</v>
      </c>
      <c r="N34" s="7">
        <f>ROUND( N$2+(('coded NOLH for 12-16 factors'!N33-1)*(N$3-N$2)/64), N$4)</f>
        <v>59</v>
      </c>
      <c r="O34" s="7">
        <f>ROUND( O$2+(('coded NOLH for 12-16 factors'!O33-1)*(O$3-O$2)/64), O$4)</f>
        <v>21</v>
      </c>
      <c r="P34" s="7">
        <f>ROUND( P$2+(('coded NOLH for 12-16 factors'!P33-1)*(P$3-P$2)/64), P$4)</f>
        <v>47</v>
      </c>
      <c r="Q34" s="7">
        <f>ROUND( Q$2+(('coded NOLH for 12-16 factors'!Q33-1)*(Q$3-Q$2)/64), Q$4)</f>
        <v>7</v>
      </c>
    </row>
    <row r="35" spans="2:17" x14ac:dyDescent="0.2">
      <c r="B35" s="7">
        <f>ROUND( B$2+(('coded NOLH for 12-16 factors'!B34-1)*(B$3-B$2)/64), B$4)</f>
        <v>46</v>
      </c>
      <c r="C35" s="7">
        <f>ROUND( C$2+(('coded NOLH for 12-16 factors'!C34-1)*(C$3-C$2)/64), C$4)</f>
        <v>61</v>
      </c>
      <c r="D35" s="7">
        <f>ROUND( D$2+(('coded NOLH for 12-16 factors'!D34-1)*(D$3-D$2)/64), D$4)</f>
        <v>23</v>
      </c>
      <c r="E35" s="7">
        <f>ROUND( E$2+(('coded NOLH for 12-16 factors'!E34-1)*(E$3-E$2)/64), E$4)</f>
        <v>48</v>
      </c>
      <c r="F35" s="7">
        <f>ROUND( F$2+(('coded NOLH for 12-16 factors'!F34-1)*(F$3-F$2)/64), F$4)</f>
        <v>58</v>
      </c>
      <c r="G35" s="7">
        <f>ROUND( G$2+(('coded NOLH for 12-16 factors'!G34-1)*(G$3-G$2)/64), G$4)</f>
        <v>64</v>
      </c>
      <c r="H35" s="7">
        <f>ROUND( H$2+(('coded NOLH for 12-16 factors'!H34-1)*(H$3-H$2)/64), H$4)</f>
        <v>23</v>
      </c>
      <c r="I35" s="7">
        <f>ROUND( I$2+(('coded NOLH for 12-16 factors'!I34-1)*(I$3-I$2)/64), I$4)</f>
        <v>35</v>
      </c>
      <c r="J35" s="7">
        <f>ROUND( J$2+(('coded NOLH for 12-16 factors'!J34-1)*(J$3-J$2)/64), J$4)</f>
        <v>5</v>
      </c>
      <c r="K35" s="7">
        <f>ROUND( K$2+(('coded NOLH for 12-16 factors'!K34-1)*(K$3-K$2)/64), K$4)</f>
        <v>51</v>
      </c>
      <c r="L35" s="7">
        <f>ROUND( L$2+(('coded NOLH for 12-16 factors'!L34-1)*(L$3-L$2)/64), L$4)</f>
        <v>40</v>
      </c>
      <c r="M35" s="7">
        <f>ROUND( M$2+(('coded NOLH for 12-16 factors'!M34-1)*(M$3-M$2)/64), M$4)</f>
        <v>44</v>
      </c>
      <c r="N35" s="7">
        <f>ROUND( N$2+(('coded NOLH for 12-16 factors'!N34-1)*(N$3-N$2)/64), N$4)</f>
        <v>55</v>
      </c>
      <c r="O35" s="7">
        <f>ROUND( O$2+(('coded NOLH for 12-16 factors'!O34-1)*(O$3-O$2)/64), O$4)</f>
        <v>40</v>
      </c>
      <c r="P35" s="7">
        <f>ROUND( P$2+(('coded NOLH for 12-16 factors'!P34-1)*(P$3-P$2)/64), P$4)</f>
        <v>17</v>
      </c>
      <c r="Q35" s="7">
        <f>ROUND( Q$2+(('coded NOLH for 12-16 factors'!Q34-1)*(Q$3-Q$2)/64), Q$4)</f>
        <v>43</v>
      </c>
    </row>
    <row r="36" spans="2:17" x14ac:dyDescent="0.2">
      <c r="B36" s="7">
        <f>ROUND( B$2+(('coded NOLH for 12-16 factors'!B35-1)*(B$3-B$2)/64), B$4)</f>
        <v>43</v>
      </c>
      <c r="C36" s="7">
        <f>ROUND( C$2+(('coded NOLH for 12-16 factors'!C35-1)*(C$3-C$2)/64), C$4)</f>
        <v>9</v>
      </c>
      <c r="D36" s="7">
        <f>ROUND( D$2+(('coded NOLH for 12-16 factors'!D35-1)*(D$3-D$2)/64), D$4)</f>
        <v>46</v>
      </c>
      <c r="E36" s="7">
        <f>ROUND( E$2+(('coded NOLH for 12-16 factors'!E35-1)*(E$3-E$2)/64), E$4)</f>
        <v>37</v>
      </c>
      <c r="F36" s="7">
        <f>ROUND( F$2+(('coded NOLH for 12-16 factors'!F35-1)*(F$3-F$2)/64), F$4)</f>
        <v>62</v>
      </c>
      <c r="G36" s="7">
        <f>ROUND( G$2+(('coded NOLH for 12-16 factors'!G35-1)*(G$3-G$2)/64), G$4)</f>
        <v>27</v>
      </c>
      <c r="H36" s="7">
        <f>ROUND( H$2+(('coded NOLH for 12-16 factors'!H35-1)*(H$3-H$2)/64), H$4)</f>
        <v>50</v>
      </c>
      <c r="I36" s="7">
        <f>ROUND( I$2+(('coded NOLH for 12-16 factors'!I35-1)*(I$3-I$2)/64), I$4)</f>
        <v>50</v>
      </c>
      <c r="J36" s="7">
        <f>ROUND( J$2+(('coded NOLH for 12-16 factors'!J35-1)*(J$3-J$2)/64), J$4)</f>
        <v>60</v>
      </c>
      <c r="K36" s="7">
        <f>ROUND( K$2+(('coded NOLH for 12-16 factors'!K35-1)*(K$3-K$2)/64), K$4)</f>
        <v>63</v>
      </c>
      <c r="L36" s="7">
        <f>ROUND( L$2+(('coded NOLH for 12-16 factors'!L35-1)*(L$3-L$2)/64), L$4)</f>
        <v>53</v>
      </c>
      <c r="M36" s="7">
        <f>ROUND( M$2+(('coded NOLH for 12-16 factors'!M35-1)*(M$3-M$2)/64), M$4)</f>
        <v>35</v>
      </c>
      <c r="N36" s="7">
        <f>ROUND( N$2+(('coded NOLH for 12-16 factors'!N35-1)*(N$3-N$2)/64), N$4)</f>
        <v>49</v>
      </c>
      <c r="O36" s="7">
        <f>ROUND( O$2+(('coded NOLH for 12-16 factors'!O35-1)*(O$3-O$2)/64), O$4)</f>
        <v>7</v>
      </c>
      <c r="P36" s="7">
        <f>ROUND( P$2+(('coded NOLH for 12-16 factors'!P35-1)*(P$3-P$2)/64), P$4)</f>
        <v>9</v>
      </c>
      <c r="Q36" s="7">
        <f>ROUND( Q$2+(('coded NOLH for 12-16 factors'!Q35-1)*(Q$3-Q$2)/64), Q$4)</f>
        <v>16</v>
      </c>
    </row>
    <row r="37" spans="2:17" x14ac:dyDescent="0.2">
      <c r="B37" s="7">
        <f>ROUND( B$2+(('coded NOLH for 12-16 factors'!B36-1)*(B$3-B$2)/64), B$4)</f>
        <v>57</v>
      </c>
      <c r="C37" s="7">
        <f>ROUND( C$2+(('coded NOLH for 12-16 factors'!C36-1)*(C$3-C$2)/64), C$4)</f>
        <v>43</v>
      </c>
      <c r="D37" s="7">
        <f>ROUND( D$2+(('coded NOLH for 12-16 factors'!D36-1)*(D$3-D$2)/64), D$4)</f>
        <v>61</v>
      </c>
      <c r="E37" s="7">
        <f>ROUND( E$2+(('coded NOLH for 12-16 factors'!E36-1)*(E$3-E$2)/64), E$4)</f>
        <v>56</v>
      </c>
      <c r="F37" s="7">
        <f>ROUND( F$2+(('coded NOLH for 12-16 factors'!F36-1)*(F$3-F$2)/64), F$4)</f>
        <v>47</v>
      </c>
      <c r="G37" s="7">
        <f>ROUND( G$2+(('coded NOLH for 12-16 factors'!G36-1)*(G$3-G$2)/64), G$4)</f>
        <v>42</v>
      </c>
      <c r="H37" s="7">
        <f>ROUND( H$2+(('coded NOLH for 12-16 factors'!H36-1)*(H$3-H$2)/64), H$4)</f>
        <v>59</v>
      </c>
      <c r="I37" s="7">
        <f>ROUND( I$2+(('coded NOLH for 12-16 factors'!I36-1)*(I$3-I$2)/64), I$4)</f>
        <v>44</v>
      </c>
      <c r="J37" s="7">
        <f>ROUND( J$2+(('coded NOLH for 12-16 factors'!J36-1)*(J$3-J$2)/64), J$4)</f>
        <v>43</v>
      </c>
      <c r="K37" s="7">
        <f>ROUND( K$2+(('coded NOLH for 12-16 factors'!K36-1)*(K$3-K$2)/64), K$4)</f>
        <v>40</v>
      </c>
      <c r="L37" s="7">
        <f>ROUND( L$2+(('coded NOLH for 12-16 factors'!L36-1)*(L$3-L$2)/64), L$4)</f>
        <v>54</v>
      </c>
      <c r="M37" s="7">
        <f>ROUND( M$2+(('coded NOLH for 12-16 factors'!M36-1)*(M$3-M$2)/64), M$4)</f>
        <v>50</v>
      </c>
      <c r="N37" s="7">
        <f>ROUND( N$2+(('coded NOLH for 12-16 factors'!N36-1)*(N$3-N$2)/64), N$4)</f>
        <v>41</v>
      </c>
      <c r="O37" s="7">
        <f>ROUND( O$2+(('coded NOLH for 12-16 factors'!O36-1)*(O$3-O$2)/64), O$4)</f>
        <v>35</v>
      </c>
      <c r="P37" s="7">
        <f>ROUND( P$2+(('coded NOLH for 12-16 factors'!P36-1)*(P$3-P$2)/64), P$4)</f>
        <v>51</v>
      </c>
      <c r="Q37" s="7">
        <f>ROUND( Q$2+(('coded NOLH for 12-16 factors'!Q36-1)*(Q$3-Q$2)/64), Q$4)</f>
        <v>63</v>
      </c>
    </row>
    <row r="38" spans="2:17" x14ac:dyDescent="0.2">
      <c r="B38" s="7">
        <f>ROUND( B$2+(('coded NOLH for 12-16 factors'!B37-1)*(B$3-B$2)/64), B$4)</f>
        <v>33</v>
      </c>
      <c r="C38" s="7">
        <f>ROUND( C$2+(('coded NOLH for 12-16 factors'!C37-1)*(C$3-C$2)/64), C$4)</f>
        <v>33</v>
      </c>
      <c r="D38" s="7">
        <f>ROUND( D$2+(('coded NOLH for 12-16 factors'!D37-1)*(D$3-D$2)/64), D$4)</f>
        <v>33</v>
      </c>
      <c r="E38" s="7">
        <f>ROUND( E$2+(('coded NOLH for 12-16 factors'!E37-1)*(E$3-E$2)/64), E$4)</f>
        <v>33</v>
      </c>
      <c r="F38" s="7">
        <f>ROUND( F$2+(('coded NOLH for 12-16 factors'!F37-1)*(F$3-F$2)/64), F$4)</f>
        <v>33</v>
      </c>
      <c r="G38" s="7">
        <f>ROUND( G$2+(('coded NOLH for 12-16 factors'!G37-1)*(G$3-G$2)/64), G$4)</f>
        <v>33</v>
      </c>
      <c r="H38" s="7">
        <f>ROUND( H$2+(('coded NOLH for 12-16 factors'!H37-1)*(H$3-H$2)/64), H$4)</f>
        <v>33</v>
      </c>
      <c r="I38" s="7">
        <f>ROUND( I$2+(('coded NOLH for 12-16 factors'!I37-1)*(I$3-I$2)/64), I$4)</f>
        <v>33</v>
      </c>
      <c r="J38" s="7">
        <f>ROUND( J$2+(('coded NOLH for 12-16 factors'!J37-1)*(J$3-J$2)/64), J$4)</f>
        <v>33</v>
      </c>
      <c r="K38" s="7">
        <f>ROUND( K$2+(('coded NOLH for 12-16 factors'!K37-1)*(K$3-K$2)/64), K$4)</f>
        <v>33</v>
      </c>
      <c r="L38" s="7">
        <f>ROUND( L$2+(('coded NOLH for 12-16 factors'!L37-1)*(L$3-L$2)/64), L$4)</f>
        <v>33</v>
      </c>
      <c r="M38" s="7">
        <f>ROUND( M$2+(('coded NOLH for 12-16 factors'!M37-1)*(M$3-M$2)/64), M$4)</f>
        <v>33</v>
      </c>
      <c r="N38" s="7">
        <f>ROUND( N$2+(('coded NOLH for 12-16 factors'!N37-1)*(N$3-N$2)/64), N$4)</f>
        <v>33</v>
      </c>
      <c r="O38" s="7">
        <f>ROUND( O$2+(('coded NOLH for 12-16 factors'!O37-1)*(O$3-O$2)/64), O$4)</f>
        <v>33</v>
      </c>
      <c r="P38" s="7">
        <f>ROUND( P$2+(('coded NOLH for 12-16 factors'!P37-1)*(P$3-P$2)/64), P$4)</f>
        <v>33</v>
      </c>
      <c r="Q38" s="7">
        <f>ROUND( Q$2+(('coded NOLH for 12-16 factors'!Q37-1)*(Q$3-Q$2)/64), Q$4)</f>
        <v>33</v>
      </c>
    </row>
    <row r="39" spans="2:17" x14ac:dyDescent="0.2">
      <c r="B39" s="7">
        <f>ROUND( B$2+(('coded NOLH for 12-16 factors'!B38-1)*(B$3-B$2)/64), B$4)</f>
        <v>19</v>
      </c>
      <c r="C39" s="7">
        <f>ROUND( C$2+(('coded NOLH for 12-16 factors'!C38-1)*(C$3-C$2)/64), C$4)</f>
        <v>62</v>
      </c>
      <c r="D39" s="7">
        <f>ROUND( D$2+(('coded NOLH for 12-16 factors'!D38-1)*(D$3-D$2)/64), D$4)</f>
        <v>42</v>
      </c>
      <c r="E39" s="7">
        <f>ROUND( E$2+(('coded NOLH for 12-16 factors'!E38-1)*(E$3-E$2)/64), E$4)</f>
        <v>44</v>
      </c>
      <c r="F39" s="7">
        <f>ROUND( F$2+(('coded NOLH for 12-16 factors'!F38-1)*(F$3-F$2)/64), F$4)</f>
        <v>57</v>
      </c>
      <c r="G39" s="7">
        <f>ROUND( G$2+(('coded NOLH for 12-16 factors'!G38-1)*(G$3-G$2)/64), G$4)</f>
        <v>16</v>
      </c>
      <c r="H39" s="7">
        <f>ROUND( H$2+(('coded NOLH for 12-16 factors'!H38-1)*(H$3-H$2)/64), H$4)</f>
        <v>14</v>
      </c>
      <c r="I39" s="7">
        <f>ROUND( I$2+(('coded NOLH for 12-16 factors'!I38-1)*(I$3-I$2)/64), I$4)</f>
        <v>34</v>
      </c>
      <c r="J39" s="7">
        <f>ROUND( J$2+(('coded NOLH for 12-16 factors'!J38-1)*(J$3-J$2)/64), J$4)</f>
        <v>3</v>
      </c>
      <c r="K39" s="7">
        <f>ROUND( K$2+(('coded NOLH for 12-16 factors'!K38-1)*(K$3-K$2)/64), K$4)</f>
        <v>19</v>
      </c>
      <c r="L39" s="7">
        <f>ROUND( L$2+(('coded NOLH for 12-16 factors'!L38-1)*(L$3-L$2)/64), L$4)</f>
        <v>30</v>
      </c>
      <c r="M39" s="7">
        <f>ROUND( M$2+(('coded NOLH for 12-16 factors'!M38-1)*(M$3-M$2)/64), M$4)</f>
        <v>5</v>
      </c>
      <c r="N39" s="7">
        <f>ROUND( N$2+(('coded NOLH for 12-16 factors'!N38-1)*(N$3-N$2)/64), N$4)</f>
        <v>53</v>
      </c>
      <c r="O39" s="7">
        <f>ROUND( O$2+(('coded NOLH for 12-16 factors'!O38-1)*(O$3-O$2)/64), O$4)</f>
        <v>25</v>
      </c>
      <c r="P39" s="7">
        <f>ROUND( P$2+(('coded NOLH for 12-16 factors'!P38-1)*(P$3-P$2)/64), P$4)</f>
        <v>13</v>
      </c>
      <c r="Q39" s="7">
        <f>ROUND( Q$2+(('coded NOLH for 12-16 factors'!Q38-1)*(Q$3-Q$2)/64), Q$4)</f>
        <v>21</v>
      </c>
    </row>
    <row r="40" spans="2:17" x14ac:dyDescent="0.2">
      <c r="B40" s="7">
        <f>ROUND( B$2+(('coded NOLH for 12-16 factors'!B39-1)*(B$3-B$2)/64), B$4)</f>
        <v>4</v>
      </c>
      <c r="C40" s="7">
        <f>ROUND( C$2+(('coded NOLH for 12-16 factors'!C39-1)*(C$3-C$2)/64), C$4)</f>
        <v>19</v>
      </c>
      <c r="D40" s="7">
        <f>ROUND( D$2+(('coded NOLH for 12-16 factors'!D39-1)*(D$3-D$2)/64), D$4)</f>
        <v>58</v>
      </c>
      <c r="E40" s="7">
        <f>ROUND( E$2+(('coded NOLH for 12-16 factors'!E39-1)*(E$3-E$2)/64), E$4)</f>
        <v>38</v>
      </c>
      <c r="F40" s="7">
        <f>ROUND( F$2+(('coded NOLH for 12-16 factors'!F39-1)*(F$3-F$2)/64), F$4)</f>
        <v>43</v>
      </c>
      <c r="G40" s="7">
        <f>ROUND( G$2+(('coded NOLH for 12-16 factors'!G39-1)*(G$3-G$2)/64), G$4)</f>
        <v>49</v>
      </c>
      <c r="H40" s="7">
        <f>ROUND( H$2+(('coded NOLH for 12-16 factors'!H39-1)*(H$3-H$2)/64), H$4)</f>
        <v>30</v>
      </c>
      <c r="I40" s="7">
        <f>ROUND( I$2+(('coded NOLH for 12-16 factors'!I39-1)*(I$3-I$2)/64), I$4)</f>
        <v>17</v>
      </c>
      <c r="J40" s="7">
        <f>ROUND( J$2+(('coded NOLH for 12-16 factors'!J39-1)*(J$3-J$2)/64), J$4)</f>
        <v>19</v>
      </c>
      <c r="K40" s="7">
        <f>ROUND( K$2+(('coded NOLH for 12-16 factors'!K39-1)*(K$3-K$2)/64), K$4)</f>
        <v>6</v>
      </c>
      <c r="L40" s="7">
        <f>ROUND( L$2+(('coded NOLH for 12-16 factors'!L39-1)*(L$3-L$2)/64), L$4)</f>
        <v>16</v>
      </c>
      <c r="M40" s="7">
        <f>ROUND( M$2+(('coded NOLH for 12-16 factors'!M39-1)*(M$3-M$2)/64), M$4)</f>
        <v>34</v>
      </c>
      <c r="N40" s="7">
        <f>ROUND( N$2+(('coded NOLH for 12-16 factors'!N39-1)*(N$3-N$2)/64), N$4)</f>
        <v>50</v>
      </c>
      <c r="O40" s="7">
        <f>ROUND( O$2+(('coded NOLH for 12-16 factors'!O39-1)*(O$3-O$2)/64), O$4)</f>
        <v>43</v>
      </c>
      <c r="P40" s="7">
        <f>ROUND( P$2+(('coded NOLH for 12-16 factors'!P39-1)*(P$3-P$2)/64), P$4)</f>
        <v>43</v>
      </c>
      <c r="Q40" s="7">
        <f>ROUND( Q$2+(('coded NOLH for 12-16 factors'!Q39-1)*(Q$3-Q$2)/64), Q$4)</f>
        <v>55</v>
      </c>
    </row>
    <row r="41" spans="2:17" x14ac:dyDescent="0.2">
      <c r="B41" s="7">
        <f>ROUND( B$2+(('coded NOLH for 12-16 factors'!B40-1)*(B$3-B$2)/64), B$4)</f>
        <v>8</v>
      </c>
      <c r="C41" s="7">
        <f>ROUND( C$2+(('coded NOLH for 12-16 factors'!C40-1)*(C$3-C$2)/64), C$4)</f>
        <v>42</v>
      </c>
      <c r="D41" s="7">
        <f>ROUND( D$2+(('coded NOLH for 12-16 factors'!D40-1)*(D$3-D$2)/64), D$4)</f>
        <v>4</v>
      </c>
      <c r="E41" s="7">
        <f>ROUND( E$2+(('coded NOLH for 12-16 factors'!E40-1)*(E$3-E$2)/64), E$4)</f>
        <v>51</v>
      </c>
      <c r="F41" s="7">
        <f>ROUND( F$2+(('coded NOLH for 12-16 factors'!F40-1)*(F$3-F$2)/64), F$4)</f>
        <v>46</v>
      </c>
      <c r="G41" s="7">
        <f>ROUND( G$2+(('coded NOLH for 12-16 factors'!G40-1)*(G$3-G$2)/64), G$4)</f>
        <v>10</v>
      </c>
      <c r="H41" s="7">
        <f>ROUND( H$2+(('coded NOLH for 12-16 factors'!H40-1)*(H$3-H$2)/64), H$4)</f>
        <v>55</v>
      </c>
      <c r="I41" s="7">
        <f>ROUND( I$2+(('coded NOLH for 12-16 factors'!I40-1)*(I$3-I$2)/64), I$4)</f>
        <v>36</v>
      </c>
      <c r="J41" s="7">
        <f>ROUND( J$2+(('coded NOLH for 12-16 factors'!J40-1)*(J$3-J$2)/64), J$4)</f>
        <v>39</v>
      </c>
      <c r="K41" s="7">
        <f>ROUND( K$2+(('coded NOLH for 12-16 factors'!K40-1)*(K$3-K$2)/64), K$4)</f>
        <v>28</v>
      </c>
      <c r="L41" s="7">
        <f>ROUND( L$2+(('coded NOLH for 12-16 factors'!L40-1)*(L$3-L$2)/64), L$4)</f>
        <v>14</v>
      </c>
      <c r="M41" s="7">
        <f>ROUND( M$2+(('coded NOLH for 12-16 factors'!M40-1)*(M$3-M$2)/64), M$4)</f>
        <v>9</v>
      </c>
      <c r="N41" s="7">
        <f>ROUND( N$2+(('coded NOLH for 12-16 factors'!N40-1)*(N$3-N$2)/64), N$4)</f>
        <v>35</v>
      </c>
      <c r="O41" s="7">
        <f>ROUND( O$2+(('coded NOLH for 12-16 factors'!O40-1)*(O$3-O$2)/64), O$4)</f>
        <v>32</v>
      </c>
      <c r="P41" s="7">
        <f>ROUND( P$2+(('coded NOLH for 12-16 factors'!P40-1)*(P$3-P$2)/64), P$4)</f>
        <v>48</v>
      </c>
      <c r="Q41" s="7">
        <f>ROUND( Q$2+(('coded NOLH for 12-16 factors'!Q40-1)*(Q$3-Q$2)/64), Q$4)</f>
        <v>8</v>
      </c>
    </row>
    <row r="42" spans="2:17" x14ac:dyDescent="0.2">
      <c r="B42" s="7">
        <f>ROUND( B$2+(('coded NOLH for 12-16 factors'!B41-1)*(B$3-B$2)/64), B$4)</f>
        <v>24</v>
      </c>
      <c r="C42" s="7">
        <f>ROUND( C$2+(('coded NOLH for 12-16 factors'!C41-1)*(C$3-C$2)/64), C$4)</f>
        <v>8</v>
      </c>
      <c r="D42" s="7">
        <f>ROUND( D$2+(('coded NOLH for 12-16 factors'!D41-1)*(D$3-D$2)/64), D$4)</f>
        <v>19</v>
      </c>
      <c r="E42" s="7">
        <f>ROUND( E$2+(('coded NOLH for 12-16 factors'!E41-1)*(E$3-E$2)/64), E$4)</f>
        <v>36</v>
      </c>
      <c r="F42" s="7">
        <f>ROUND( F$2+(('coded NOLH for 12-16 factors'!F41-1)*(F$3-F$2)/64), F$4)</f>
        <v>61</v>
      </c>
      <c r="G42" s="7">
        <f>ROUND( G$2+(('coded NOLH for 12-16 factors'!G41-1)*(G$3-G$2)/64), G$4)</f>
        <v>38</v>
      </c>
      <c r="H42" s="7">
        <f>ROUND( H$2+(('coded NOLH for 12-16 factors'!H41-1)*(H$3-H$2)/64), H$4)</f>
        <v>48</v>
      </c>
      <c r="I42" s="7">
        <f>ROUND( I$2+(('coded NOLH for 12-16 factors'!I41-1)*(I$3-I$2)/64), I$4)</f>
        <v>48</v>
      </c>
      <c r="J42" s="7">
        <f>ROUND( J$2+(('coded NOLH for 12-16 factors'!J41-1)*(J$3-J$2)/64), J$4)</f>
        <v>57</v>
      </c>
      <c r="K42" s="7">
        <f>ROUND( K$2+(('coded NOLH for 12-16 factors'!K41-1)*(K$3-K$2)/64), K$4)</f>
        <v>2</v>
      </c>
      <c r="L42" s="7">
        <f>ROUND( L$2+(('coded NOLH for 12-16 factors'!L41-1)*(L$3-L$2)/64), L$4)</f>
        <v>7</v>
      </c>
      <c r="M42" s="7">
        <f>ROUND( M$2+(('coded NOLH for 12-16 factors'!M41-1)*(M$3-M$2)/64), M$4)</f>
        <v>25</v>
      </c>
      <c r="N42" s="7">
        <f>ROUND( N$2+(('coded NOLH for 12-16 factors'!N41-1)*(N$3-N$2)/64), N$4)</f>
        <v>60</v>
      </c>
      <c r="O42" s="7">
        <f>ROUND( O$2+(('coded NOLH for 12-16 factors'!O41-1)*(O$3-O$2)/64), O$4)</f>
        <v>52</v>
      </c>
      <c r="P42" s="7">
        <f>ROUND( P$2+(('coded NOLH for 12-16 factors'!P41-1)*(P$3-P$2)/64), P$4)</f>
        <v>10</v>
      </c>
      <c r="Q42" s="7">
        <f>ROUND( Q$2+(('coded NOLH for 12-16 factors'!Q41-1)*(Q$3-Q$2)/64), Q$4)</f>
        <v>44</v>
      </c>
    </row>
    <row r="43" spans="2:17" x14ac:dyDescent="0.2">
      <c r="B43" s="7">
        <f>ROUND( B$2+(('coded NOLH for 12-16 factors'!B42-1)*(B$3-B$2)/64), B$4)</f>
        <v>6</v>
      </c>
      <c r="C43" s="7">
        <f>ROUND( C$2+(('coded NOLH for 12-16 factors'!C42-1)*(C$3-C$2)/64), C$4)</f>
        <v>35</v>
      </c>
      <c r="D43" s="7">
        <f>ROUND( D$2+(('coded NOLH for 12-16 factors'!D42-1)*(D$3-D$2)/64), D$4)</f>
        <v>53</v>
      </c>
      <c r="E43" s="7">
        <f>ROUND( E$2+(('coded NOLH for 12-16 factors'!E42-1)*(E$3-E$2)/64), E$4)</f>
        <v>64</v>
      </c>
      <c r="F43" s="7">
        <f>ROUND( F$2+(('coded NOLH for 12-16 factors'!F42-1)*(F$3-F$2)/64), F$4)</f>
        <v>59</v>
      </c>
      <c r="G43" s="7">
        <f>ROUND( G$2+(('coded NOLH for 12-16 factors'!G42-1)*(G$3-G$2)/64), G$4)</f>
        <v>55</v>
      </c>
      <c r="H43" s="7">
        <f>ROUND( H$2+(('coded NOLH for 12-16 factors'!H42-1)*(H$3-H$2)/64), H$4)</f>
        <v>49</v>
      </c>
      <c r="I43" s="7">
        <f>ROUND( I$2+(('coded NOLH for 12-16 factors'!I42-1)*(I$3-I$2)/64), I$4)</f>
        <v>26</v>
      </c>
      <c r="J43" s="7">
        <f>ROUND( J$2+(('coded NOLH for 12-16 factors'!J42-1)*(J$3-J$2)/64), J$4)</f>
        <v>26</v>
      </c>
      <c r="K43" s="7">
        <f>ROUND( K$2+(('coded NOLH for 12-16 factors'!K42-1)*(K$3-K$2)/64), K$4)</f>
        <v>34</v>
      </c>
      <c r="L43" s="7">
        <f>ROUND( L$2+(('coded NOLH for 12-16 factors'!L42-1)*(L$3-L$2)/64), L$4)</f>
        <v>61</v>
      </c>
      <c r="M43" s="7">
        <f>ROUND( M$2+(('coded NOLH for 12-16 factors'!M42-1)*(M$3-M$2)/64), M$4)</f>
        <v>11</v>
      </c>
      <c r="N43" s="7">
        <f>ROUND( N$2+(('coded NOLH for 12-16 factors'!N42-1)*(N$3-N$2)/64), N$4)</f>
        <v>24</v>
      </c>
      <c r="O43" s="7">
        <f>ROUND( O$2+(('coded NOLH for 12-16 factors'!O42-1)*(O$3-O$2)/64), O$4)</f>
        <v>27</v>
      </c>
      <c r="P43" s="7">
        <f>ROUND( P$2+(('coded NOLH for 12-16 factors'!P42-1)*(P$3-P$2)/64), P$4)</f>
        <v>20</v>
      </c>
      <c r="Q43" s="7">
        <f>ROUND( Q$2+(('coded NOLH for 12-16 factors'!Q42-1)*(Q$3-Q$2)/64), Q$4)</f>
        <v>14</v>
      </c>
    </row>
    <row r="44" spans="2:17" x14ac:dyDescent="0.2">
      <c r="B44" s="7">
        <f>ROUND( B$2+(('coded NOLH for 12-16 factors'!B43-1)*(B$3-B$2)/64), B$4)</f>
        <v>31</v>
      </c>
      <c r="C44" s="7">
        <f>ROUND( C$2+(('coded NOLH for 12-16 factors'!C43-1)*(C$3-C$2)/64), C$4)</f>
        <v>6</v>
      </c>
      <c r="D44" s="7">
        <f>ROUND( D$2+(('coded NOLH for 12-16 factors'!D43-1)*(D$3-D$2)/64), D$4)</f>
        <v>50</v>
      </c>
      <c r="E44" s="7">
        <f>ROUND( E$2+(('coded NOLH for 12-16 factors'!E43-1)*(E$3-E$2)/64), E$4)</f>
        <v>34</v>
      </c>
      <c r="F44" s="7">
        <f>ROUND( F$2+(('coded NOLH for 12-16 factors'!F43-1)*(F$3-F$2)/64), F$4)</f>
        <v>55</v>
      </c>
      <c r="G44" s="7">
        <f>ROUND( G$2+(('coded NOLH for 12-16 factors'!G43-1)*(G$3-G$2)/64), G$4)</f>
        <v>23</v>
      </c>
      <c r="H44" s="7">
        <f>ROUND( H$2+(('coded NOLH for 12-16 factors'!H43-1)*(H$3-H$2)/64), H$4)</f>
        <v>56</v>
      </c>
      <c r="I44" s="7">
        <f>ROUND( I$2+(('coded NOLH for 12-16 factors'!I43-1)*(I$3-I$2)/64), I$4)</f>
        <v>10</v>
      </c>
      <c r="J44" s="7">
        <f>ROUND( J$2+(('coded NOLH for 12-16 factors'!J43-1)*(J$3-J$2)/64), J$4)</f>
        <v>8</v>
      </c>
      <c r="K44" s="7">
        <f>ROUND( K$2+(('coded NOLH for 12-16 factors'!K43-1)*(K$3-K$2)/64), K$4)</f>
        <v>58</v>
      </c>
      <c r="L44" s="7">
        <f>ROUND( L$2+(('coded NOLH for 12-16 factors'!L43-1)*(L$3-L$2)/64), L$4)</f>
        <v>39</v>
      </c>
      <c r="M44" s="7">
        <f>ROUND( M$2+(('coded NOLH for 12-16 factors'!M43-1)*(M$3-M$2)/64), M$4)</f>
        <v>15</v>
      </c>
      <c r="N44" s="7">
        <f>ROUND( N$2+(('coded NOLH for 12-16 factors'!N43-1)*(N$3-N$2)/64), N$4)</f>
        <v>8</v>
      </c>
      <c r="O44" s="7">
        <f>ROUND( O$2+(('coded NOLH for 12-16 factors'!O43-1)*(O$3-O$2)/64), O$4)</f>
        <v>61</v>
      </c>
      <c r="P44" s="7">
        <f>ROUND( P$2+(('coded NOLH for 12-16 factors'!P43-1)*(P$3-P$2)/64), P$4)</f>
        <v>54</v>
      </c>
      <c r="Q44" s="7">
        <f>ROUND( Q$2+(('coded NOLH for 12-16 factors'!Q43-1)*(Q$3-Q$2)/64), Q$4)</f>
        <v>62</v>
      </c>
    </row>
    <row r="45" spans="2:17" x14ac:dyDescent="0.2">
      <c r="B45" s="7">
        <f>ROUND( B$2+(('coded NOLH for 12-16 factors'!B44-1)*(B$3-B$2)/64), B$4)</f>
        <v>16</v>
      </c>
      <c r="C45" s="7">
        <f>ROUND( C$2+(('coded NOLH for 12-16 factors'!C44-1)*(C$3-C$2)/64), C$4)</f>
        <v>53</v>
      </c>
      <c r="D45" s="7">
        <f>ROUND( D$2+(('coded NOLH for 12-16 factors'!D44-1)*(D$3-D$2)/64), D$4)</f>
        <v>31</v>
      </c>
      <c r="E45" s="7">
        <f>ROUND( E$2+(('coded NOLH for 12-16 factors'!E44-1)*(E$3-E$2)/64), E$4)</f>
        <v>63</v>
      </c>
      <c r="F45" s="7">
        <f>ROUND( F$2+(('coded NOLH for 12-16 factors'!F44-1)*(F$3-F$2)/64), F$4)</f>
        <v>49</v>
      </c>
      <c r="G45" s="7">
        <f>ROUND( G$2+(('coded NOLH for 12-16 factors'!G44-1)*(G$3-G$2)/64), G$4)</f>
        <v>44</v>
      </c>
      <c r="H45" s="7">
        <f>ROUND( H$2+(('coded NOLH for 12-16 factors'!H44-1)*(H$3-H$2)/64), H$4)</f>
        <v>8</v>
      </c>
      <c r="I45" s="7">
        <f>ROUND( I$2+(('coded NOLH for 12-16 factors'!I44-1)*(I$3-I$2)/64), I$4)</f>
        <v>38</v>
      </c>
      <c r="J45" s="7">
        <f>ROUND( J$2+(('coded NOLH for 12-16 factors'!J44-1)*(J$3-J$2)/64), J$4)</f>
        <v>55</v>
      </c>
      <c r="K45" s="7">
        <f>ROUND( K$2+(('coded NOLH for 12-16 factors'!K44-1)*(K$3-K$2)/64), K$4)</f>
        <v>37</v>
      </c>
      <c r="L45" s="7">
        <f>ROUND( L$2+(('coded NOLH for 12-16 factors'!L44-1)*(L$3-L$2)/64), L$4)</f>
        <v>43</v>
      </c>
      <c r="M45" s="7">
        <f>ROUND( M$2+(('coded NOLH for 12-16 factors'!M44-1)*(M$3-M$2)/64), M$4)</f>
        <v>7</v>
      </c>
      <c r="N45" s="7">
        <f>ROUND( N$2+(('coded NOLH for 12-16 factors'!N44-1)*(N$3-N$2)/64), N$4)</f>
        <v>4</v>
      </c>
      <c r="O45" s="7">
        <f>ROUND( O$2+(('coded NOLH for 12-16 factors'!O44-1)*(O$3-O$2)/64), O$4)</f>
        <v>18</v>
      </c>
      <c r="P45" s="7">
        <f>ROUND( P$2+(('coded NOLH for 12-16 factors'!P44-1)*(P$3-P$2)/64), P$4)</f>
        <v>59</v>
      </c>
      <c r="Q45" s="7">
        <f>ROUND( Q$2+(('coded NOLH for 12-16 factors'!Q44-1)*(Q$3-Q$2)/64), Q$4)</f>
        <v>30</v>
      </c>
    </row>
    <row r="46" spans="2:17" x14ac:dyDescent="0.2">
      <c r="B46" s="7">
        <f>ROUND( B$2+(('coded NOLH for 12-16 factors'!B45-1)*(B$3-B$2)/64), B$4)</f>
        <v>13</v>
      </c>
      <c r="C46" s="7">
        <f>ROUND( C$2+(('coded NOLH for 12-16 factors'!C45-1)*(C$3-C$2)/64), C$4)</f>
        <v>16</v>
      </c>
      <c r="D46" s="7">
        <f>ROUND( D$2+(('coded NOLH for 12-16 factors'!D45-1)*(D$3-D$2)/64), D$4)</f>
        <v>6</v>
      </c>
      <c r="E46" s="7">
        <f>ROUND( E$2+(('coded NOLH for 12-16 factors'!E45-1)*(E$3-E$2)/64), E$4)</f>
        <v>45</v>
      </c>
      <c r="F46" s="7">
        <f>ROUND( F$2+(('coded NOLH for 12-16 factors'!F45-1)*(F$3-F$2)/64), F$4)</f>
        <v>41</v>
      </c>
      <c r="G46" s="7">
        <f>ROUND( G$2+(('coded NOLH for 12-16 factors'!G45-1)*(G$3-G$2)/64), G$4)</f>
        <v>6</v>
      </c>
      <c r="H46" s="7">
        <f>ROUND( H$2+(('coded NOLH for 12-16 factors'!H45-1)*(H$3-H$2)/64), H$4)</f>
        <v>20</v>
      </c>
      <c r="I46" s="7">
        <f>ROUND( I$2+(('coded NOLH for 12-16 factors'!I45-1)*(I$3-I$2)/64), I$4)</f>
        <v>64</v>
      </c>
      <c r="J46" s="7">
        <f>ROUND( J$2+(('coded NOLH for 12-16 factors'!J45-1)*(J$3-J$2)/64), J$4)</f>
        <v>49</v>
      </c>
      <c r="K46" s="7">
        <f>ROUND( K$2+(('coded NOLH for 12-16 factors'!K45-1)*(K$3-K$2)/64), K$4)</f>
        <v>45</v>
      </c>
      <c r="L46" s="7">
        <f>ROUND( L$2+(('coded NOLH for 12-16 factors'!L45-1)*(L$3-L$2)/64), L$4)</f>
        <v>64</v>
      </c>
      <c r="M46" s="7">
        <f>ROUND( M$2+(('coded NOLH for 12-16 factors'!M45-1)*(M$3-M$2)/64), M$4)</f>
        <v>24</v>
      </c>
      <c r="N46" s="7">
        <f>ROUND( N$2+(('coded NOLH for 12-16 factors'!N45-1)*(N$3-N$2)/64), N$4)</f>
        <v>19</v>
      </c>
      <c r="O46" s="7">
        <f>ROUND( O$2+(('coded NOLH for 12-16 factors'!O45-1)*(O$3-O$2)/64), O$4)</f>
        <v>63</v>
      </c>
      <c r="P46" s="7">
        <f>ROUND( P$2+(('coded NOLH for 12-16 factors'!P45-1)*(P$3-P$2)/64), P$4)</f>
        <v>30</v>
      </c>
      <c r="Q46" s="7">
        <f>ROUND( Q$2+(('coded NOLH for 12-16 factors'!Q45-1)*(Q$3-Q$2)/64), Q$4)</f>
        <v>53</v>
      </c>
    </row>
    <row r="47" spans="2:17" x14ac:dyDescent="0.2">
      <c r="B47" s="7">
        <f>ROUND( B$2+(('coded NOLH for 12-16 factors'!B46-1)*(B$3-B$2)/64), B$4)</f>
        <v>21</v>
      </c>
      <c r="C47" s="7">
        <f>ROUND( C$2+(('coded NOLH for 12-16 factors'!C46-1)*(C$3-C$2)/64), C$4)</f>
        <v>63</v>
      </c>
      <c r="D47" s="7">
        <f>ROUND( D$2+(('coded NOLH for 12-16 factors'!D46-1)*(D$3-D$2)/64), D$4)</f>
        <v>64</v>
      </c>
      <c r="E47" s="7">
        <f>ROUND( E$2+(('coded NOLH for 12-16 factors'!E46-1)*(E$3-E$2)/64), E$4)</f>
        <v>13</v>
      </c>
      <c r="F47" s="7">
        <f>ROUND( F$2+(('coded NOLH for 12-16 factors'!F46-1)*(F$3-F$2)/64), F$4)</f>
        <v>39</v>
      </c>
      <c r="G47" s="7">
        <f>ROUND( G$2+(('coded NOLH for 12-16 factors'!G46-1)*(G$3-G$2)/64), G$4)</f>
        <v>26</v>
      </c>
      <c r="H47" s="7">
        <f>ROUND( H$2+(('coded NOLH for 12-16 factors'!H46-1)*(H$3-H$2)/64), H$4)</f>
        <v>40</v>
      </c>
      <c r="I47" s="7">
        <f>ROUND( I$2+(('coded NOLH for 12-16 factors'!I46-1)*(I$3-I$2)/64), I$4)</f>
        <v>59</v>
      </c>
      <c r="J47" s="7">
        <f>ROUND( J$2+(('coded NOLH for 12-16 factors'!J46-1)*(J$3-J$2)/64), J$4)</f>
        <v>14</v>
      </c>
      <c r="K47" s="7">
        <f>ROUND( K$2+(('coded NOLH for 12-16 factors'!K46-1)*(K$3-K$2)/64), K$4)</f>
        <v>46</v>
      </c>
      <c r="L47" s="7">
        <f>ROUND( L$2+(('coded NOLH for 12-16 factors'!L46-1)*(L$3-L$2)/64), L$4)</f>
        <v>11</v>
      </c>
      <c r="M47" s="7">
        <f>ROUND( M$2+(('coded NOLH for 12-16 factors'!M46-1)*(M$3-M$2)/64), M$4)</f>
        <v>40</v>
      </c>
      <c r="N47" s="7">
        <f>ROUND( N$2+(('coded NOLH for 12-16 factors'!N46-1)*(N$3-N$2)/64), N$4)</f>
        <v>44</v>
      </c>
      <c r="O47" s="7">
        <f>ROUND( O$2+(('coded NOLH for 12-16 factors'!O46-1)*(O$3-O$2)/64), O$4)</f>
        <v>50</v>
      </c>
      <c r="P47" s="7">
        <f>ROUND( P$2+(('coded NOLH for 12-16 factors'!P46-1)*(P$3-P$2)/64), P$4)</f>
        <v>32</v>
      </c>
      <c r="Q47" s="7">
        <f>ROUND( Q$2+(('coded NOLH for 12-16 factors'!Q46-1)*(Q$3-Q$2)/64), Q$4)</f>
        <v>1</v>
      </c>
    </row>
    <row r="48" spans="2:17" x14ac:dyDescent="0.2">
      <c r="B48" s="7">
        <f>ROUND( B$2+(('coded NOLH for 12-16 factors'!B47-1)*(B$3-B$2)/64), B$4)</f>
        <v>3</v>
      </c>
      <c r="C48" s="7">
        <f>ROUND( C$2+(('coded NOLH for 12-16 factors'!C47-1)*(C$3-C$2)/64), C$4)</f>
        <v>21</v>
      </c>
      <c r="D48" s="7">
        <f>ROUND( D$2+(('coded NOLH for 12-16 factors'!D47-1)*(D$3-D$2)/64), D$4)</f>
        <v>34</v>
      </c>
      <c r="E48" s="7">
        <f>ROUND( E$2+(('coded NOLH for 12-16 factors'!E47-1)*(E$3-E$2)/64), E$4)</f>
        <v>16</v>
      </c>
      <c r="F48" s="7">
        <f>ROUND( F$2+(('coded NOLH for 12-16 factors'!F47-1)*(F$3-F$2)/64), F$4)</f>
        <v>65</v>
      </c>
      <c r="G48" s="7">
        <f>ROUND( G$2+(('coded NOLH for 12-16 factors'!G47-1)*(G$3-G$2)/64), G$4)</f>
        <v>47</v>
      </c>
      <c r="H48" s="7">
        <f>ROUND( H$2+(('coded NOLH for 12-16 factors'!H47-1)*(H$3-H$2)/64), H$4)</f>
        <v>6</v>
      </c>
      <c r="I48" s="7">
        <f>ROUND( I$2+(('coded NOLH for 12-16 factors'!I47-1)*(I$3-I$2)/64), I$4)</f>
        <v>41</v>
      </c>
      <c r="J48" s="7">
        <f>ROUND( J$2+(('coded NOLH for 12-16 factors'!J47-1)*(J$3-J$2)/64), J$4)</f>
        <v>22</v>
      </c>
      <c r="K48" s="7">
        <f>ROUND( K$2+(('coded NOLH for 12-16 factors'!K47-1)*(K$3-K$2)/64), K$4)</f>
        <v>65</v>
      </c>
      <c r="L48" s="7">
        <f>ROUND( L$2+(('coded NOLH for 12-16 factors'!L47-1)*(L$3-L$2)/64), L$4)</f>
        <v>22</v>
      </c>
      <c r="M48" s="7">
        <f>ROUND( M$2+(('coded NOLH for 12-16 factors'!M47-1)*(M$3-M$2)/64), M$4)</f>
        <v>63</v>
      </c>
      <c r="N48" s="7">
        <f>ROUND( N$2+(('coded NOLH for 12-16 factors'!N47-1)*(N$3-N$2)/64), N$4)</f>
        <v>38</v>
      </c>
      <c r="O48" s="7">
        <f>ROUND( O$2+(('coded NOLH for 12-16 factors'!O47-1)*(O$3-O$2)/64), O$4)</f>
        <v>11</v>
      </c>
      <c r="P48" s="7">
        <f>ROUND( P$2+(('coded NOLH for 12-16 factors'!P47-1)*(P$3-P$2)/64), P$4)</f>
        <v>64</v>
      </c>
      <c r="Q48" s="7">
        <f>ROUND( Q$2+(('coded NOLH for 12-16 factors'!Q47-1)*(Q$3-Q$2)/64), Q$4)</f>
        <v>35</v>
      </c>
    </row>
    <row r="49" spans="2:17" x14ac:dyDescent="0.2">
      <c r="B49" s="7">
        <f>ROUND( B$2+(('coded NOLH for 12-16 factors'!B48-1)*(B$3-B$2)/64), B$4)</f>
        <v>32</v>
      </c>
      <c r="C49" s="7">
        <f>ROUND( C$2+(('coded NOLH for 12-16 factors'!C48-1)*(C$3-C$2)/64), C$4)</f>
        <v>64</v>
      </c>
      <c r="D49" s="7">
        <f>ROUND( D$2+(('coded NOLH for 12-16 factors'!D48-1)*(D$3-D$2)/64), D$4)</f>
        <v>3</v>
      </c>
      <c r="E49" s="7">
        <f>ROUND( E$2+(('coded NOLH for 12-16 factors'!E48-1)*(E$3-E$2)/64), E$4)</f>
        <v>31</v>
      </c>
      <c r="F49" s="7">
        <f>ROUND( F$2+(('coded NOLH for 12-16 factors'!F48-1)*(F$3-F$2)/64), F$4)</f>
        <v>52</v>
      </c>
      <c r="G49" s="7">
        <f>ROUND( G$2+(('coded NOLH for 12-16 factors'!G48-1)*(G$3-G$2)/64), G$4)</f>
        <v>37</v>
      </c>
      <c r="H49" s="7">
        <f>ROUND( H$2+(('coded NOLH for 12-16 factors'!H48-1)*(H$3-H$2)/64), H$4)</f>
        <v>45</v>
      </c>
      <c r="I49" s="7">
        <f>ROUND( I$2+(('coded NOLH for 12-16 factors'!I48-1)*(I$3-I$2)/64), I$4)</f>
        <v>21</v>
      </c>
      <c r="J49" s="7">
        <f>ROUND( J$2+(('coded NOLH for 12-16 factors'!J48-1)*(J$3-J$2)/64), J$4)</f>
        <v>64</v>
      </c>
      <c r="K49" s="7">
        <f>ROUND( K$2+(('coded NOLH for 12-16 factors'!K48-1)*(K$3-K$2)/64), K$4)</f>
        <v>50</v>
      </c>
      <c r="L49" s="7">
        <f>ROUND( L$2+(('coded NOLH for 12-16 factors'!L48-1)*(L$3-L$2)/64), L$4)</f>
        <v>19</v>
      </c>
      <c r="M49" s="7">
        <f>ROUND( M$2+(('coded NOLH for 12-16 factors'!M48-1)*(M$3-M$2)/64), M$4)</f>
        <v>53</v>
      </c>
      <c r="N49" s="7">
        <f>ROUND( N$2+(('coded NOLH for 12-16 factors'!N48-1)*(N$3-N$2)/64), N$4)</f>
        <v>51</v>
      </c>
      <c r="O49" s="7">
        <f>ROUND( O$2+(('coded NOLH for 12-16 factors'!O48-1)*(O$3-O$2)/64), O$4)</f>
        <v>62</v>
      </c>
      <c r="P49" s="7">
        <f>ROUND( P$2+(('coded NOLH for 12-16 factors'!P48-1)*(P$3-P$2)/64), P$4)</f>
        <v>50</v>
      </c>
      <c r="Q49" s="7">
        <f>ROUND( Q$2+(('coded NOLH for 12-16 factors'!Q48-1)*(Q$3-Q$2)/64), Q$4)</f>
        <v>12</v>
      </c>
    </row>
    <row r="50" spans="2:17" x14ac:dyDescent="0.2">
      <c r="B50" s="7">
        <f>ROUND( B$2+(('coded NOLH for 12-16 factors'!B49-1)*(B$3-B$2)/64), B$4)</f>
        <v>2</v>
      </c>
      <c r="C50" s="7">
        <f>ROUND( C$2+(('coded NOLH for 12-16 factors'!C49-1)*(C$3-C$2)/64), C$4)</f>
        <v>32</v>
      </c>
      <c r="D50" s="7">
        <f>ROUND( D$2+(('coded NOLH for 12-16 factors'!D49-1)*(D$3-D$2)/64), D$4)</f>
        <v>21</v>
      </c>
      <c r="E50" s="7">
        <f>ROUND( E$2+(('coded NOLH for 12-16 factors'!E49-1)*(E$3-E$2)/64), E$4)</f>
        <v>6</v>
      </c>
      <c r="F50" s="7">
        <f>ROUND( F$2+(('coded NOLH for 12-16 factors'!F49-1)*(F$3-F$2)/64), F$4)</f>
        <v>54</v>
      </c>
      <c r="G50" s="7">
        <f>ROUND( G$2+(('coded NOLH for 12-16 factors'!G49-1)*(G$3-G$2)/64), G$4)</f>
        <v>61</v>
      </c>
      <c r="H50" s="7">
        <f>ROUND( H$2+(('coded NOLH for 12-16 factors'!H49-1)*(H$3-H$2)/64), H$4)</f>
        <v>41</v>
      </c>
      <c r="I50" s="7">
        <f>ROUND( I$2+(('coded NOLH for 12-16 factors'!I49-1)*(I$3-I$2)/64), I$4)</f>
        <v>13</v>
      </c>
      <c r="J50" s="7">
        <f>ROUND( J$2+(('coded NOLH for 12-16 factors'!J49-1)*(J$3-J$2)/64), J$4)</f>
        <v>45</v>
      </c>
      <c r="K50" s="7">
        <f>ROUND( K$2+(('coded NOLH for 12-16 factors'!K49-1)*(K$3-K$2)/64), K$4)</f>
        <v>41</v>
      </c>
      <c r="L50" s="7">
        <f>ROUND( L$2+(('coded NOLH for 12-16 factors'!L49-1)*(L$3-L$2)/64), L$4)</f>
        <v>31</v>
      </c>
      <c r="M50" s="7">
        <f>ROUND( M$2+(('coded NOLH for 12-16 factors'!M49-1)*(M$3-M$2)/64), M$4)</f>
        <v>49</v>
      </c>
      <c r="N50" s="7">
        <f>ROUND( N$2+(('coded NOLH for 12-16 factors'!N49-1)*(N$3-N$2)/64), N$4)</f>
        <v>36</v>
      </c>
      <c r="O50" s="7">
        <f>ROUND( O$2+(('coded NOLH for 12-16 factors'!O49-1)*(O$3-O$2)/64), O$4)</f>
        <v>28</v>
      </c>
      <c r="P50" s="7">
        <f>ROUND( P$2+(('coded NOLH for 12-16 factors'!P49-1)*(P$3-P$2)/64), P$4)</f>
        <v>6</v>
      </c>
      <c r="Q50" s="7">
        <f>ROUND( Q$2+(('coded NOLH for 12-16 factors'!Q49-1)*(Q$3-Q$2)/64), Q$4)</f>
        <v>51</v>
      </c>
    </row>
    <row r="51" spans="2:17" x14ac:dyDescent="0.2">
      <c r="B51" s="7">
        <f>ROUND( B$2+(('coded NOLH for 12-16 factors'!B50-1)*(B$3-B$2)/64), B$4)</f>
        <v>30</v>
      </c>
      <c r="C51" s="7">
        <f>ROUND( C$2+(('coded NOLH for 12-16 factors'!C50-1)*(C$3-C$2)/64), C$4)</f>
        <v>51</v>
      </c>
      <c r="D51" s="7">
        <f>ROUND( D$2+(('coded NOLH for 12-16 factors'!D50-1)*(D$3-D$2)/64), D$4)</f>
        <v>44</v>
      </c>
      <c r="E51" s="7">
        <f>ROUND( E$2+(('coded NOLH for 12-16 factors'!E50-1)*(E$3-E$2)/64), E$4)</f>
        <v>24</v>
      </c>
      <c r="F51" s="7">
        <f>ROUND( F$2+(('coded NOLH for 12-16 factors'!F50-1)*(F$3-F$2)/64), F$4)</f>
        <v>40</v>
      </c>
      <c r="G51" s="7">
        <f>ROUND( G$2+(('coded NOLH for 12-16 factors'!G50-1)*(G$3-G$2)/64), G$4)</f>
        <v>34</v>
      </c>
      <c r="H51" s="7">
        <f>ROUND( H$2+(('coded NOLH for 12-16 factors'!H50-1)*(H$3-H$2)/64), H$4)</f>
        <v>53</v>
      </c>
      <c r="I51" s="7">
        <f>ROUND( I$2+(('coded NOLH for 12-16 factors'!I50-1)*(I$3-I$2)/64), I$4)</f>
        <v>47</v>
      </c>
      <c r="J51" s="7">
        <f>ROUND( J$2+(('coded NOLH for 12-16 factors'!J50-1)*(J$3-J$2)/64), J$4)</f>
        <v>4</v>
      </c>
      <c r="K51" s="7">
        <f>ROUND( K$2+(('coded NOLH for 12-16 factors'!K50-1)*(K$3-K$2)/64), K$4)</f>
        <v>4</v>
      </c>
      <c r="L51" s="7">
        <f>ROUND( L$2+(('coded NOLH for 12-16 factors'!L50-1)*(L$3-L$2)/64), L$4)</f>
        <v>56</v>
      </c>
      <c r="M51" s="7">
        <f>ROUND( M$2+(('coded NOLH for 12-16 factors'!M50-1)*(M$3-M$2)/64), M$4)</f>
        <v>62</v>
      </c>
      <c r="N51" s="7">
        <f>ROUND( N$2+(('coded NOLH for 12-16 factors'!N50-1)*(N$3-N$2)/64), N$4)</f>
        <v>2</v>
      </c>
      <c r="O51" s="7">
        <f>ROUND( O$2+(('coded NOLH for 12-16 factors'!O50-1)*(O$3-O$2)/64), O$4)</f>
        <v>54</v>
      </c>
      <c r="P51" s="7">
        <f>ROUND( P$2+(('coded NOLH for 12-16 factors'!P50-1)*(P$3-P$2)/64), P$4)</f>
        <v>25</v>
      </c>
      <c r="Q51" s="7">
        <f>ROUND( Q$2+(('coded NOLH for 12-16 factors'!Q50-1)*(Q$3-Q$2)/64), Q$4)</f>
        <v>18</v>
      </c>
    </row>
    <row r="52" spans="2:17" x14ac:dyDescent="0.2">
      <c r="B52" s="7">
        <f>ROUND( B$2+(('coded NOLH for 12-16 factors'!B51-1)*(B$3-B$2)/64), B$4)</f>
        <v>15</v>
      </c>
      <c r="C52" s="7">
        <f>ROUND( C$2+(('coded NOLH for 12-16 factors'!C51-1)*(C$3-C$2)/64), C$4)</f>
        <v>30</v>
      </c>
      <c r="D52" s="7">
        <f>ROUND( D$2+(('coded NOLH for 12-16 factors'!D51-1)*(D$3-D$2)/64), D$4)</f>
        <v>38</v>
      </c>
      <c r="E52" s="7">
        <f>ROUND( E$2+(('coded NOLH for 12-16 factors'!E51-1)*(E$3-E$2)/64), E$4)</f>
        <v>8</v>
      </c>
      <c r="F52" s="7">
        <f>ROUND( F$2+(('coded NOLH for 12-16 factors'!F51-1)*(F$3-F$2)/64), F$4)</f>
        <v>48</v>
      </c>
      <c r="G52" s="7">
        <f>ROUND( G$2+(('coded NOLH for 12-16 factors'!G51-1)*(G$3-G$2)/64), G$4)</f>
        <v>3</v>
      </c>
      <c r="H52" s="7">
        <f>ROUND( H$2+(('coded NOLH for 12-16 factors'!H51-1)*(H$3-H$2)/64), H$4)</f>
        <v>62</v>
      </c>
      <c r="I52" s="7">
        <f>ROUND( I$2+(('coded NOLH for 12-16 factors'!I51-1)*(I$3-I$2)/64), I$4)</f>
        <v>65</v>
      </c>
      <c r="J52" s="7">
        <f>ROUND( J$2+(('coded NOLH for 12-16 factors'!J51-1)*(J$3-J$2)/64), J$4)</f>
        <v>32</v>
      </c>
      <c r="K52" s="7">
        <f>ROUND( K$2+(('coded NOLH for 12-16 factors'!K51-1)*(K$3-K$2)/64), K$4)</f>
        <v>31</v>
      </c>
      <c r="L52" s="7">
        <f>ROUND( L$2+(('coded NOLH for 12-16 factors'!L51-1)*(L$3-L$2)/64), L$4)</f>
        <v>49</v>
      </c>
      <c r="M52" s="7">
        <f>ROUND( M$2+(('coded NOLH for 12-16 factors'!M51-1)*(M$3-M$2)/64), M$4)</f>
        <v>46</v>
      </c>
      <c r="N52" s="7">
        <f>ROUND( N$2+(('coded NOLH for 12-16 factors'!N51-1)*(N$3-N$2)/64), N$4)</f>
        <v>32</v>
      </c>
      <c r="O52" s="7">
        <f>ROUND( O$2+(('coded NOLH for 12-16 factors'!O51-1)*(O$3-O$2)/64), O$4)</f>
        <v>22</v>
      </c>
      <c r="P52" s="7">
        <f>ROUND( P$2+(('coded NOLH for 12-16 factors'!P51-1)*(P$3-P$2)/64), P$4)</f>
        <v>40</v>
      </c>
      <c r="Q52" s="7">
        <f>ROUND( Q$2+(('coded NOLH for 12-16 factors'!Q51-1)*(Q$3-Q$2)/64), Q$4)</f>
        <v>40</v>
      </c>
    </row>
    <row r="53" spans="2:17" x14ac:dyDescent="0.2">
      <c r="B53" s="7">
        <f>ROUND( B$2+(('coded NOLH for 12-16 factors'!B52-1)*(B$3-B$2)/64), B$4)</f>
        <v>28</v>
      </c>
      <c r="C53" s="7">
        <f>ROUND( C$2+(('coded NOLH for 12-16 factors'!C52-1)*(C$3-C$2)/64), C$4)</f>
        <v>44</v>
      </c>
      <c r="D53" s="7">
        <f>ROUND( D$2+(('coded NOLH for 12-16 factors'!D52-1)*(D$3-D$2)/64), D$4)</f>
        <v>15</v>
      </c>
      <c r="E53" s="7">
        <f>ROUND( E$2+(('coded NOLH for 12-16 factors'!E52-1)*(E$3-E$2)/64), E$4)</f>
        <v>4</v>
      </c>
      <c r="F53" s="7">
        <f>ROUND( F$2+(('coded NOLH for 12-16 factors'!F52-1)*(F$3-F$2)/64), F$4)</f>
        <v>37</v>
      </c>
      <c r="G53" s="7">
        <f>ROUND( G$2+(('coded NOLH for 12-16 factors'!G52-1)*(G$3-G$2)/64), G$4)</f>
        <v>51</v>
      </c>
      <c r="H53" s="7">
        <f>ROUND( H$2+(('coded NOLH for 12-16 factors'!H52-1)*(H$3-H$2)/64), H$4)</f>
        <v>35</v>
      </c>
      <c r="I53" s="7">
        <f>ROUND( I$2+(('coded NOLH for 12-16 factors'!I52-1)*(I$3-I$2)/64), I$4)</f>
        <v>5</v>
      </c>
      <c r="J53" s="7">
        <f>ROUND( J$2+(('coded NOLH for 12-16 factors'!J52-1)*(J$3-J$2)/64), J$4)</f>
        <v>56</v>
      </c>
      <c r="K53" s="7">
        <f>ROUND( K$2+(('coded NOLH for 12-16 factors'!K52-1)*(K$3-K$2)/64), K$4)</f>
        <v>12</v>
      </c>
      <c r="L53" s="7">
        <f>ROUND( L$2+(('coded NOLH for 12-16 factors'!L52-1)*(L$3-L$2)/64), L$4)</f>
        <v>65</v>
      </c>
      <c r="M53" s="7">
        <f>ROUND( M$2+(('coded NOLH for 12-16 factors'!M52-1)*(M$3-M$2)/64), M$4)</f>
        <v>37</v>
      </c>
      <c r="N53" s="7">
        <f>ROUND( N$2+(('coded NOLH for 12-16 factors'!N52-1)*(N$3-N$2)/64), N$4)</f>
        <v>3</v>
      </c>
      <c r="O53" s="7">
        <f>ROUND( O$2+(('coded NOLH for 12-16 factors'!O52-1)*(O$3-O$2)/64), O$4)</f>
        <v>46</v>
      </c>
      <c r="P53" s="7">
        <f>ROUND( P$2+(('coded NOLH for 12-16 factors'!P52-1)*(P$3-P$2)/64), P$4)</f>
        <v>28</v>
      </c>
      <c r="Q53" s="7">
        <f>ROUND( Q$2+(('coded NOLH for 12-16 factors'!Q52-1)*(Q$3-Q$2)/64), Q$4)</f>
        <v>10</v>
      </c>
    </row>
    <row r="54" spans="2:17" x14ac:dyDescent="0.2">
      <c r="B54" s="7">
        <f>ROUND( B$2+(('coded NOLH for 12-16 factors'!B53-1)*(B$3-B$2)/64), B$4)</f>
        <v>22</v>
      </c>
      <c r="C54" s="7">
        <f>ROUND( C$2+(('coded NOLH for 12-16 factors'!C53-1)*(C$3-C$2)/64), C$4)</f>
        <v>28</v>
      </c>
      <c r="D54" s="7">
        <f>ROUND( D$2+(('coded NOLH for 12-16 factors'!D53-1)*(D$3-D$2)/64), D$4)</f>
        <v>30</v>
      </c>
      <c r="E54" s="7">
        <f>ROUND( E$2+(('coded NOLH for 12-16 factors'!E53-1)*(E$3-E$2)/64), E$4)</f>
        <v>19</v>
      </c>
      <c r="F54" s="7">
        <f>ROUND( F$2+(('coded NOLH for 12-16 factors'!F53-1)*(F$3-F$2)/64), F$4)</f>
        <v>56</v>
      </c>
      <c r="G54" s="7">
        <f>ROUND( G$2+(('coded NOLH for 12-16 factors'!G53-1)*(G$3-G$2)/64), G$4)</f>
        <v>4</v>
      </c>
      <c r="H54" s="7">
        <f>ROUND( H$2+(('coded NOLH for 12-16 factors'!H53-1)*(H$3-H$2)/64), H$4)</f>
        <v>1</v>
      </c>
      <c r="I54" s="7">
        <f>ROUND( I$2+(('coded NOLH for 12-16 factors'!I53-1)*(I$3-I$2)/64), I$4)</f>
        <v>29</v>
      </c>
      <c r="J54" s="7">
        <f>ROUND( J$2+(('coded NOLH for 12-16 factors'!J53-1)*(J$3-J$2)/64), J$4)</f>
        <v>36</v>
      </c>
      <c r="K54" s="7">
        <f>ROUND( K$2+(('coded NOLH for 12-16 factors'!K53-1)*(K$3-K$2)/64), K$4)</f>
        <v>13</v>
      </c>
      <c r="L54" s="7">
        <f>ROUND( L$2+(('coded NOLH for 12-16 factors'!L53-1)*(L$3-L$2)/64), L$4)</f>
        <v>42</v>
      </c>
      <c r="M54" s="7">
        <f>ROUND( M$2+(('coded NOLH for 12-16 factors'!M53-1)*(M$3-M$2)/64), M$4)</f>
        <v>58</v>
      </c>
      <c r="N54" s="7">
        <f>ROUND( N$2+(('coded NOLH for 12-16 factors'!N53-1)*(N$3-N$2)/64), N$4)</f>
        <v>21</v>
      </c>
      <c r="O54" s="7">
        <f>ROUND( O$2+(('coded NOLH for 12-16 factors'!O53-1)*(O$3-O$2)/64), O$4)</f>
        <v>2</v>
      </c>
      <c r="P54" s="7">
        <f>ROUND( P$2+(('coded NOLH for 12-16 factors'!P53-1)*(P$3-P$2)/64), P$4)</f>
        <v>11</v>
      </c>
      <c r="Q54" s="7">
        <f>ROUND( Q$2+(('coded NOLH for 12-16 factors'!Q53-1)*(Q$3-Q$2)/64), Q$4)</f>
        <v>37</v>
      </c>
    </row>
    <row r="55" spans="2:17" x14ac:dyDescent="0.2">
      <c r="B55" s="7">
        <f>ROUND( B$2+(('coded NOLH for 12-16 factors'!B54-1)*(B$3-B$2)/64), B$4)</f>
        <v>10</v>
      </c>
      <c r="C55" s="7">
        <f>ROUND( C$2+(('coded NOLH for 12-16 factors'!C54-1)*(C$3-C$2)/64), C$4)</f>
        <v>37</v>
      </c>
      <c r="D55" s="7">
        <f>ROUND( D$2+(('coded NOLH for 12-16 factors'!D54-1)*(D$3-D$2)/64), D$4)</f>
        <v>40</v>
      </c>
      <c r="E55" s="7">
        <f>ROUND( E$2+(('coded NOLH for 12-16 factors'!E54-1)*(E$3-E$2)/64), E$4)</f>
        <v>57</v>
      </c>
      <c r="F55" s="7">
        <f>ROUND( F$2+(('coded NOLH for 12-16 factors'!F54-1)*(F$3-F$2)/64), F$4)</f>
        <v>22</v>
      </c>
      <c r="G55" s="7">
        <f>ROUND( G$2+(('coded NOLH for 12-16 factors'!G54-1)*(G$3-G$2)/64), G$4)</f>
        <v>1</v>
      </c>
      <c r="H55" s="7">
        <f>ROUND( H$2+(('coded NOLH for 12-16 factors'!H54-1)*(H$3-H$2)/64), H$4)</f>
        <v>15</v>
      </c>
      <c r="I55" s="7">
        <f>ROUND( I$2+(('coded NOLH for 12-16 factors'!I54-1)*(I$3-I$2)/64), I$4)</f>
        <v>3</v>
      </c>
      <c r="J55" s="7">
        <f>ROUND( J$2+(('coded NOLH for 12-16 factors'!J54-1)*(J$3-J$2)/64), J$4)</f>
        <v>28</v>
      </c>
      <c r="K55" s="7">
        <f>ROUND( K$2+(('coded NOLH for 12-16 factors'!K54-1)*(K$3-K$2)/64), K$4)</f>
        <v>27</v>
      </c>
      <c r="L55" s="7">
        <f>ROUND( L$2+(('coded NOLH for 12-16 factors'!L54-1)*(L$3-L$2)/64), L$4)</f>
        <v>45</v>
      </c>
      <c r="M55" s="7">
        <f>ROUND( M$2+(('coded NOLH for 12-16 factors'!M54-1)*(M$3-M$2)/64), M$4)</f>
        <v>47</v>
      </c>
      <c r="N55" s="7">
        <f>ROUND( N$2+(('coded NOLH for 12-16 factors'!N54-1)*(N$3-N$2)/64), N$4)</f>
        <v>39</v>
      </c>
      <c r="O55" s="7">
        <f>ROUND( O$2+(('coded NOLH for 12-16 factors'!O54-1)*(O$3-O$2)/64), O$4)</f>
        <v>24</v>
      </c>
      <c r="P55" s="7">
        <f>ROUND( P$2+(('coded NOLH for 12-16 factors'!P54-1)*(P$3-P$2)/64), P$4)</f>
        <v>22</v>
      </c>
      <c r="Q55" s="7">
        <f>ROUND( Q$2+(('coded NOLH for 12-16 factors'!Q54-1)*(Q$3-Q$2)/64), Q$4)</f>
        <v>41</v>
      </c>
    </row>
    <row r="56" spans="2:17" x14ac:dyDescent="0.2">
      <c r="B56" s="7">
        <f>ROUND( B$2+(('coded NOLH for 12-16 factors'!B55-1)*(B$3-B$2)/64), B$4)</f>
        <v>29</v>
      </c>
      <c r="C56" s="7">
        <f>ROUND( C$2+(('coded NOLH for 12-16 factors'!C55-1)*(C$3-C$2)/64), C$4)</f>
        <v>10</v>
      </c>
      <c r="D56" s="7">
        <f>ROUND( D$2+(('coded NOLH for 12-16 factors'!D55-1)*(D$3-D$2)/64), D$4)</f>
        <v>48</v>
      </c>
      <c r="E56" s="7">
        <f>ROUND( E$2+(('coded NOLH for 12-16 factors'!E55-1)*(E$3-E$2)/64), E$4)</f>
        <v>43</v>
      </c>
      <c r="F56" s="7">
        <f>ROUND( F$2+(('coded NOLH for 12-16 factors'!F55-1)*(F$3-F$2)/64), F$4)</f>
        <v>28</v>
      </c>
      <c r="G56" s="7">
        <f>ROUND( G$2+(('coded NOLH for 12-16 factors'!G55-1)*(G$3-G$2)/64), G$4)</f>
        <v>36</v>
      </c>
      <c r="H56" s="7">
        <f>ROUND( H$2+(('coded NOLH for 12-16 factors'!H55-1)*(H$3-H$2)/64), H$4)</f>
        <v>12</v>
      </c>
      <c r="I56" s="7">
        <f>ROUND( I$2+(('coded NOLH for 12-16 factors'!I55-1)*(I$3-I$2)/64), I$4)</f>
        <v>14</v>
      </c>
      <c r="J56" s="7">
        <f>ROUND( J$2+(('coded NOLH for 12-16 factors'!J55-1)*(J$3-J$2)/64), J$4)</f>
        <v>42</v>
      </c>
      <c r="K56" s="7">
        <f>ROUND( K$2+(('coded NOLH for 12-16 factors'!K55-1)*(K$3-K$2)/64), K$4)</f>
        <v>18</v>
      </c>
      <c r="L56" s="7">
        <f>ROUND( L$2+(('coded NOLH for 12-16 factors'!L55-1)*(L$3-L$2)/64), L$4)</f>
        <v>58</v>
      </c>
      <c r="M56" s="7">
        <f>ROUND( M$2+(('coded NOLH for 12-16 factors'!M55-1)*(M$3-M$2)/64), M$4)</f>
        <v>65</v>
      </c>
      <c r="N56" s="7">
        <f>ROUND( N$2+(('coded NOLH for 12-16 factors'!N55-1)*(N$3-N$2)/64), N$4)</f>
        <v>65</v>
      </c>
      <c r="O56" s="7">
        <f>ROUND( O$2+(('coded NOLH for 12-16 factors'!O55-1)*(O$3-O$2)/64), O$4)</f>
        <v>60</v>
      </c>
      <c r="P56" s="7">
        <f>ROUND( P$2+(('coded NOLH for 12-16 factors'!P55-1)*(P$3-P$2)/64), P$4)</f>
        <v>42</v>
      </c>
      <c r="Q56" s="7">
        <f>ROUND( Q$2+(('coded NOLH for 12-16 factors'!Q55-1)*(Q$3-Q$2)/64), Q$4)</f>
        <v>20</v>
      </c>
    </row>
    <row r="57" spans="2:17" x14ac:dyDescent="0.2">
      <c r="B57" s="7">
        <f>ROUND( B$2+(('coded NOLH for 12-16 factors'!B56-1)*(B$3-B$2)/64), B$4)</f>
        <v>18</v>
      </c>
      <c r="C57" s="7">
        <f>ROUND( C$2+(('coded NOLH for 12-16 factors'!C56-1)*(C$3-C$2)/64), C$4)</f>
        <v>40</v>
      </c>
      <c r="D57" s="7">
        <f>ROUND( D$2+(('coded NOLH for 12-16 factors'!D56-1)*(D$3-D$2)/64), D$4)</f>
        <v>29</v>
      </c>
      <c r="E57" s="7">
        <f>ROUND( E$2+(('coded NOLH for 12-16 factors'!E56-1)*(E$3-E$2)/64), E$4)</f>
        <v>46</v>
      </c>
      <c r="F57" s="7">
        <f>ROUND( F$2+(('coded NOLH for 12-16 factors'!F56-1)*(F$3-F$2)/64), F$4)</f>
        <v>15</v>
      </c>
      <c r="G57" s="7">
        <f>ROUND( G$2+(('coded NOLH for 12-16 factors'!G56-1)*(G$3-G$2)/64), G$4)</f>
        <v>8</v>
      </c>
      <c r="H57" s="7">
        <f>ROUND( H$2+(('coded NOLH for 12-16 factors'!H56-1)*(H$3-H$2)/64), H$4)</f>
        <v>63</v>
      </c>
      <c r="I57" s="7">
        <f>ROUND( I$2+(('coded NOLH for 12-16 factors'!I56-1)*(I$3-I$2)/64), I$4)</f>
        <v>39</v>
      </c>
      <c r="J57" s="7">
        <f>ROUND( J$2+(('coded NOLH for 12-16 factors'!J56-1)*(J$3-J$2)/64), J$4)</f>
        <v>31</v>
      </c>
      <c r="K57" s="7">
        <f>ROUND( K$2+(('coded NOLH for 12-16 factors'!K56-1)*(K$3-K$2)/64), K$4)</f>
        <v>14</v>
      </c>
      <c r="L57" s="7">
        <f>ROUND( L$2+(('coded NOLH for 12-16 factors'!L56-1)*(L$3-L$2)/64), L$4)</f>
        <v>34</v>
      </c>
      <c r="M57" s="7">
        <f>ROUND( M$2+(('coded NOLH for 12-16 factors'!M56-1)*(M$3-M$2)/64), M$4)</f>
        <v>60</v>
      </c>
      <c r="N57" s="7">
        <f>ROUND( N$2+(('coded NOLH for 12-16 factors'!N56-1)*(N$3-N$2)/64), N$4)</f>
        <v>52</v>
      </c>
      <c r="O57" s="7">
        <f>ROUND( O$2+(('coded NOLH for 12-16 factors'!O56-1)*(O$3-O$2)/64), O$4)</f>
        <v>9</v>
      </c>
      <c r="P57" s="7">
        <f>ROUND( P$2+(('coded NOLH for 12-16 factors'!P56-1)*(P$3-P$2)/64), P$4)</f>
        <v>63</v>
      </c>
      <c r="Q57" s="7">
        <f>ROUND( Q$2+(('coded NOLH for 12-16 factors'!Q56-1)*(Q$3-Q$2)/64), Q$4)</f>
        <v>32</v>
      </c>
    </row>
    <row r="58" spans="2:17" x14ac:dyDescent="0.2">
      <c r="B58" s="7">
        <f>ROUND( B$2+(('coded NOLH for 12-16 factors'!B57-1)*(B$3-B$2)/64), B$4)</f>
        <v>26</v>
      </c>
      <c r="C58" s="7">
        <f>ROUND( C$2+(('coded NOLH for 12-16 factors'!C57-1)*(C$3-C$2)/64), C$4)</f>
        <v>18</v>
      </c>
      <c r="D58" s="7">
        <f>ROUND( D$2+(('coded NOLH for 12-16 factors'!D57-1)*(D$3-D$2)/64), D$4)</f>
        <v>10</v>
      </c>
      <c r="E58" s="7">
        <f>ROUND( E$2+(('coded NOLH for 12-16 factors'!E57-1)*(E$3-E$2)/64), E$4)</f>
        <v>61</v>
      </c>
      <c r="F58" s="7">
        <f>ROUND( F$2+(('coded NOLH for 12-16 factors'!F57-1)*(F$3-F$2)/64), F$4)</f>
        <v>30</v>
      </c>
      <c r="G58" s="7">
        <f>ROUND( G$2+(('coded NOLH for 12-16 factors'!G57-1)*(G$3-G$2)/64), G$4)</f>
        <v>54</v>
      </c>
      <c r="H58" s="7">
        <f>ROUND( H$2+(('coded NOLH for 12-16 factors'!H57-1)*(H$3-H$2)/64), H$4)</f>
        <v>37</v>
      </c>
      <c r="I58" s="7">
        <f>ROUND( I$2+(('coded NOLH for 12-16 factors'!I57-1)*(I$3-I$2)/64), I$4)</f>
        <v>54</v>
      </c>
      <c r="J58" s="7">
        <f>ROUND( J$2+(('coded NOLH for 12-16 factors'!J57-1)*(J$3-J$2)/64), J$4)</f>
        <v>13</v>
      </c>
      <c r="K58" s="7">
        <f>ROUND( K$2+(('coded NOLH for 12-16 factors'!K57-1)*(K$3-K$2)/64), K$4)</f>
        <v>9</v>
      </c>
      <c r="L58" s="7">
        <f>ROUND( L$2+(('coded NOLH for 12-16 factors'!L57-1)*(L$3-L$2)/64), L$4)</f>
        <v>62</v>
      </c>
      <c r="M58" s="7">
        <f>ROUND( M$2+(('coded NOLH for 12-16 factors'!M57-1)*(M$3-M$2)/64), M$4)</f>
        <v>38</v>
      </c>
      <c r="N58" s="7">
        <f>ROUND( N$2+(('coded NOLH for 12-16 factors'!N57-1)*(N$3-N$2)/64), N$4)</f>
        <v>54</v>
      </c>
      <c r="O58" s="7">
        <f>ROUND( O$2+(('coded NOLH for 12-16 factors'!O57-1)*(O$3-O$2)/64), O$4)</f>
        <v>49</v>
      </c>
      <c r="P58" s="7">
        <f>ROUND( P$2+(('coded NOLH for 12-16 factors'!P57-1)*(P$3-P$2)/64), P$4)</f>
        <v>35</v>
      </c>
      <c r="Q58" s="7">
        <f>ROUND( Q$2+(('coded NOLH for 12-16 factors'!Q57-1)*(Q$3-Q$2)/64), Q$4)</f>
        <v>19</v>
      </c>
    </row>
    <row r="59" spans="2:17" x14ac:dyDescent="0.2">
      <c r="B59" s="7">
        <f>ROUND( B$2+(('coded NOLH for 12-16 factors'!B58-1)*(B$3-B$2)/64), B$4)</f>
        <v>12</v>
      </c>
      <c r="C59" s="7">
        <f>ROUND( C$2+(('coded NOLH for 12-16 factors'!C58-1)*(C$3-C$2)/64), C$4)</f>
        <v>52</v>
      </c>
      <c r="D59" s="7">
        <f>ROUND( D$2+(('coded NOLH for 12-16 factors'!D58-1)*(D$3-D$2)/64), D$4)</f>
        <v>39</v>
      </c>
      <c r="E59" s="7">
        <f>ROUND( E$2+(('coded NOLH for 12-16 factors'!E58-1)*(E$3-E$2)/64), E$4)</f>
        <v>59</v>
      </c>
      <c r="F59" s="7">
        <f>ROUND( F$2+(('coded NOLH for 12-16 factors'!F58-1)*(F$3-F$2)/64), F$4)</f>
        <v>2</v>
      </c>
      <c r="G59" s="7">
        <f>ROUND( G$2+(('coded NOLH for 12-16 factors'!G58-1)*(G$3-G$2)/64), G$4)</f>
        <v>41</v>
      </c>
      <c r="H59" s="7">
        <f>ROUND( H$2+(('coded NOLH for 12-16 factors'!H58-1)*(H$3-H$2)/64), H$4)</f>
        <v>64</v>
      </c>
      <c r="I59" s="7">
        <f>ROUND( I$2+(('coded NOLH for 12-16 factors'!I58-1)*(I$3-I$2)/64), I$4)</f>
        <v>20</v>
      </c>
      <c r="J59" s="7">
        <f>ROUND( J$2+(('coded NOLH for 12-16 factors'!J58-1)*(J$3-J$2)/64), J$4)</f>
        <v>46</v>
      </c>
      <c r="K59" s="7">
        <f>ROUND( K$2+(('coded NOLH for 12-16 factors'!K58-1)*(K$3-K$2)/64), K$4)</f>
        <v>59</v>
      </c>
      <c r="L59" s="7">
        <f>ROUND( L$2+(('coded NOLH for 12-16 factors'!L58-1)*(L$3-L$2)/64), L$4)</f>
        <v>38</v>
      </c>
      <c r="M59" s="7">
        <f>ROUND( M$2+(('coded NOLH for 12-16 factors'!M58-1)*(M$3-M$2)/64), M$4)</f>
        <v>54</v>
      </c>
      <c r="N59" s="7">
        <f>ROUND( N$2+(('coded NOLH for 12-16 factors'!N58-1)*(N$3-N$2)/64), N$4)</f>
        <v>26</v>
      </c>
      <c r="O59" s="7">
        <f>ROUND( O$2+(('coded NOLH for 12-16 factors'!O58-1)*(O$3-O$2)/64), O$4)</f>
        <v>13</v>
      </c>
      <c r="P59" s="7">
        <f>ROUND( P$2+(('coded NOLH for 12-16 factors'!P58-1)*(P$3-P$2)/64), P$4)</f>
        <v>1</v>
      </c>
      <c r="Q59" s="7">
        <f>ROUND( Q$2+(('coded NOLH for 12-16 factors'!Q58-1)*(Q$3-Q$2)/64), Q$4)</f>
        <v>39</v>
      </c>
    </row>
    <row r="60" spans="2:17" x14ac:dyDescent="0.2">
      <c r="B60" s="7">
        <f>ROUND( B$2+(('coded NOLH for 12-16 factors'!B59-1)*(B$3-B$2)/64), B$4)</f>
        <v>14</v>
      </c>
      <c r="C60" s="7">
        <f>ROUND( C$2+(('coded NOLH for 12-16 factors'!C59-1)*(C$3-C$2)/64), C$4)</f>
        <v>12</v>
      </c>
      <c r="D60" s="7">
        <f>ROUND( D$2+(('coded NOLH for 12-16 factors'!D59-1)*(D$3-D$2)/64), D$4)</f>
        <v>65</v>
      </c>
      <c r="E60" s="7">
        <f>ROUND( E$2+(('coded NOLH for 12-16 factors'!E59-1)*(E$3-E$2)/64), E$4)</f>
        <v>55</v>
      </c>
      <c r="F60" s="7">
        <f>ROUND( F$2+(('coded NOLH for 12-16 factors'!F59-1)*(F$3-F$2)/64), F$4)</f>
        <v>32</v>
      </c>
      <c r="G60" s="7">
        <f>ROUND( G$2+(('coded NOLH for 12-16 factors'!G59-1)*(G$3-G$2)/64), G$4)</f>
        <v>20</v>
      </c>
      <c r="H60" s="7">
        <f>ROUND( H$2+(('coded NOLH for 12-16 factors'!H59-1)*(H$3-H$2)/64), H$4)</f>
        <v>34</v>
      </c>
      <c r="I60" s="7">
        <f>ROUND( I$2+(('coded NOLH for 12-16 factors'!I59-1)*(I$3-I$2)/64), I$4)</f>
        <v>8</v>
      </c>
      <c r="J60" s="7">
        <f>ROUND( J$2+(('coded NOLH for 12-16 factors'!J59-1)*(J$3-J$2)/64), J$4)</f>
        <v>54</v>
      </c>
      <c r="K60" s="7">
        <f>ROUND( K$2+(('coded NOLH for 12-16 factors'!K59-1)*(K$3-K$2)/64), K$4)</f>
        <v>43</v>
      </c>
      <c r="L60" s="7">
        <f>ROUND( L$2+(('coded NOLH for 12-16 factors'!L59-1)*(L$3-L$2)/64), L$4)</f>
        <v>6</v>
      </c>
      <c r="M60" s="7">
        <f>ROUND( M$2+(('coded NOLH for 12-16 factors'!M59-1)*(M$3-M$2)/64), M$4)</f>
        <v>45</v>
      </c>
      <c r="N60" s="7">
        <f>ROUND( N$2+(('coded NOLH for 12-16 factors'!N59-1)*(N$3-N$2)/64), N$4)</f>
        <v>18</v>
      </c>
      <c r="O60" s="7">
        <f>ROUND( O$2+(('coded NOLH for 12-16 factors'!O59-1)*(O$3-O$2)/64), O$4)</f>
        <v>56</v>
      </c>
      <c r="P60" s="7">
        <f>ROUND( P$2+(('coded NOLH for 12-16 factors'!P59-1)*(P$3-P$2)/64), P$4)</f>
        <v>37</v>
      </c>
      <c r="Q60" s="7">
        <f>ROUND( Q$2+(('coded NOLH for 12-16 factors'!Q59-1)*(Q$3-Q$2)/64), Q$4)</f>
        <v>2</v>
      </c>
    </row>
    <row r="61" spans="2:17" x14ac:dyDescent="0.2">
      <c r="B61" s="7">
        <f>ROUND( B$2+(('coded NOLH for 12-16 factors'!B60-1)*(B$3-B$2)/64), B$4)</f>
        <v>1</v>
      </c>
      <c r="C61" s="7">
        <f>ROUND( C$2+(('coded NOLH for 12-16 factors'!C60-1)*(C$3-C$2)/64), C$4)</f>
        <v>39</v>
      </c>
      <c r="D61" s="7">
        <f>ROUND( D$2+(('coded NOLH for 12-16 factors'!D60-1)*(D$3-D$2)/64), D$4)</f>
        <v>14</v>
      </c>
      <c r="E61" s="7">
        <f>ROUND( E$2+(('coded NOLH for 12-16 factors'!E60-1)*(E$3-E$2)/64), E$4)</f>
        <v>49</v>
      </c>
      <c r="F61" s="7">
        <f>ROUND( F$2+(('coded NOLH for 12-16 factors'!F60-1)*(F$3-F$2)/64), F$4)</f>
        <v>3</v>
      </c>
      <c r="G61" s="7">
        <f>ROUND( G$2+(('coded NOLH for 12-16 factors'!G60-1)*(G$3-G$2)/64), G$4)</f>
        <v>57</v>
      </c>
      <c r="H61" s="7">
        <f>ROUND( H$2+(('coded NOLH for 12-16 factors'!H60-1)*(H$3-H$2)/64), H$4)</f>
        <v>19</v>
      </c>
      <c r="I61" s="7">
        <f>ROUND( I$2+(('coded NOLH for 12-16 factors'!I60-1)*(I$3-I$2)/64), I$4)</f>
        <v>57</v>
      </c>
      <c r="J61" s="7">
        <f>ROUND( J$2+(('coded NOLH for 12-16 factors'!J60-1)*(J$3-J$2)/64), J$4)</f>
        <v>29</v>
      </c>
      <c r="K61" s="7">
        <f>ROUND( K$2+(('coded NOLH for 12-16 factors'!K60-1)*(K$3-K$2)/64), K$4)</f>
        <v>44</v>
      </c>
      <c r="L61" s="7">
        <f>ROUND( L$2+(('coded NOLH for 12-16 factors'!L60-1)*(L$3-L$2)/64), L$4)</f>
        <v>29</v>
      </c>
      <c r="M61" s="7">
        <f>ROUND( M$2+(('coded NOLH for 12-16 factors'!M60-1)*(M$3-M$2)/64), M$4)</f>
        <v>48</v>
      </c>
      <c r="N61" s="7">
        <f>ROUND( N$2+(('coded NOLH for 12-16 factors'!N60-1)*(N$3-N$2)/64), N$4)</f>
        <v>29</v>
      </c>
      <c r="O61" s="7">
        <f>ROUND( O$2+(('coded NOLH for 12-16 factors'!O60-1)*(O$3-O$2)/64), O$4)</f>
        <v>30</v>
      </c>
      <c r="P61" s="7">
        <f>ROUND( P$2+(('coded NOLH for 12-16 factors'!P60-1)*(P$3-P$2)/64), P$4)</f>
        <v>52</v>
      </c>
      <c r="Q61" s="7">
        <f>ROUND( Q$2+(('coded NOLH for 12-16 factors'!Q60-1)*(Q$3-Q$2)/64), Q$4)</f>
        <v>49</v>
      </c>
    </row>
    <row r="62" spans="2:17" x14ac:dyDescent="0.2">
      <c r="B62" s="7">
        <f>ROUND( B$2+(('coded NOLH for 12-16 factors'!B61-1)*(B$3-B$2)/64), B$4)</f>
        <v>27</v>
      </c>
      <c r="C62" s="7">
        <f>ROUND( C$2+(('coded NOLH for 12-16 factors'!C61-1)*(C$3-C$2)/64), C$4)</f>
        <v>1</v>
      </c>
      <c r="D62" s="7">
        <f>ROUND( D$2+(('coded NOLH for 12-16 factors'!D61-1)*(D$3-D$2)/64), D$4)</f>
        <v>12</v>
      </c>
      <c r="E62" s="7">
        <f>ROUND( E$2+(('coded NOLH for 12-16 factors'!E61-1)*(E$3-E$2)/64), E$4)</f>
        <v>41</v>
      </c>
      <c r="F62" s="7">
        <f>ROUND( F$2+(('coded NOLH for 12-16 factors'!F61-1)*(F$3-F$2)/64), F$4)</f>
        <v>21</v>
      </c>
      <c r="G62" s="7">
        <f>ROUND( G$2+(('coded NOLH for 12-16 factors'!G61-1)*(G$3-G$2)/64), G$4)</f>
        <v>31</v>
      </c>
      <c r="H62" s="7">
        <f>ROUND( H$2+(('coded NOLH for 12-16 factors'!H61-1)*(H$3-H$2)/64), H$4)</f>
        <v>28</v>
      </c>
      <c r="I62" s="7">
        <f>ROUND( I$2+(('coded NOLH for 12-16 factors'!I61-1)*(I$3-I$2)/64), I$4)</f>
        <v>51</v>
      </c>
      <c r="J62" s="7">
        <f>ROUND( J$2+(('coded NOLH for 12-16 factors'!J61-1)*(J$3-J$2)/64), J$4)</f>
        <v>1</v>
      </c>
      <c r="K62" s="7">
        <f>ROUND( K$2+(('coded NOLH for 12-16 factors'!K61-1)*(K$3-K$2)/64), K$4)</f>
        <v>61</v>
      </c>
      <c r="L62" s="7">
        <f>ROUND( L$2+(('coded NOLH for 12-16 factors'!L61-1)*(L$3-L$2)/64), L$4)</f>
        <v>20</v>
      </c>
      <c r="M62" s="7">
        <f>ROUND( M$2+(('coded NOLH for 12-16 factors'!M61-1)*(M$3-M$2)/64), M$4)</f>
        <v>52</v>
      </c>
      <c r="N62" s="7">
        <f>ROUND( N$2+(('coded NOLH for 12-16 factors'!N61-1)*(N$3-N$2)/64), N$4)</f>
        <v>10</v>
      </c>
      <c r="O62" s="7">
        <f>ROUND( O$2+(('coded NOLH for 12-16 factors'!O61-1)*(O$3-O$2)/64), O$4)</f>
        <v>51</v>
      </c>
      <c r="P62" s="7">
        <f>ROUND( P$2+(('coded NOLH for 12-16 factors'!P61-1)*(P$3-P$2)/64), P$4)</f>
        <v>5</v>
      </c>
      <c r="Q62" s="7">
        <f>ROUND( Q$2+(('coded NOLH for 12-16 factors'!Q61-1)*(Q$3-Q$2)/64), Q$4)</f>
        <v>6</v>
      </c>
    </row>
    <row r="63" spans="2:17" x14ac:dyDescent="0.2">
      <c r="B63" s="7">
        <f>ROUND( B$2+(('coded NOLH for 12-16 factors'!B62-1)*(B$3-B$2)/64), B$4)</f>
        <v>25</v>
      </c>
      <c r="C63" s="7">
        <f>ROUND( C$2+(('coded NOLH for 12-16 factors'!C62-1)*(C$3-C$2)/64), C$4)</f>
        <v>49</v>
      </c>
      <c r="D63" s="7">
        <f>ROUND( D$2+(('coded NOLH for 12-16 factors'!D62-1)*(D$3-D$2)/64), D$4)</f>
        <v>59</v>
      </c>
      <c r="E63" s="7">
        <f>ROUND( E$2+(('coded NOLH for 12-16 factors'!E62-1)*(E$3-E$2)/64), E$4)</f>
        <v>27</v>
      </c>
      <c r="F63" s="7">
        <f>ROUND( F$2+(('coded NOLH for 12-16 factors'!F62-1)*(F$3-F$2)/64), F$4)</f>
        <v>13</v>
      </c>
      <c r="G63" s="7">
        <f>ROUND( G$2+(('coded NOLH for 12-16 factors'!G62-1)*(G$3-G$2)/64), G$4)</f>
        <v>18</v>
      </c>
      <c r="H63" s="7">
        <f>ROUND( H$2+(('coded NOLH for 12-16 factors'!H62-1)*(H$3-H$2)/64), H$4)</f>
        <v>5</v>
      </c>
      <c r="I63" s="7">
        <f>ROUND( I$2+(('coded NOLH for 12-16 factors'!I62-1)*(I$3-I$2)/64), I$4)</f>
        <v>55</v>
      </c>
      <c r="J63" s="7">
        <f>ROUND( J$2+(('coded NOLH for 12-16 factors'!J62-1)*(J$3-J$2)/64), J$4)</f>
        <v>59</v>
      </c>
      <c r="K63" s="7">
        <f>ROUND( K$2+(('coded NOLH for 12-16 factors'!K62-1)*(K$3-K$2)/64), K$4)</f>
        <v>55</v>
      </c>
      <c r="L63" s="7">
        <f>ROUND( L$2+(('coded NOLH for 12-16 factors'!L62-1)*(L$3-L$2)/64), L$4)</f>
        <v>48</v>
      </c>
      <c r="M63" s="7">
        <f>ROUND( M$2+(('coded NOLH for 12-16 factors'!M62-1)*(M$3-M$2)/64), M$4)</f>
        <v>23</v>
      </c>
      <c r="N63" s="7">
        <f>ROUND( N$2+(('coded NOLH for 12-16 factors'!N62-1)*(N$3-N$2)/64), N$4)</f>
        <v>57</v>
      </c>
      <c r="O63" s="7">
        <f>ROUND( O$2+(('coded NOLH for 12-16 factors'!O62-1)*(O$3-O$2)/64), O$4)</f>
        <v>65</v>
      </c>
      <c r="P63" s="7">
        <f>ROUND( P$2+(('coded NOLH for 12-16 factors'!P62-1)*(P$3-P$2)/64), P$4)</f>
        <v>8</v>
      </c>
      <c r="Q63" s="7">
        <f>ROUND( Q$2+(('coded NOLH for 12-16 factors'!Q62-1)*(Q$3-Q$2)/64), Q$4)</f>
        <v>42</v>
      </c>
    </row>
    <row r="64" spans="2:17" x14ac:dyDescent="0.2">
      <c r="B64" s="7">
        <f>ROUND( B$2+(('coded NOLH for 12-16 factors'!B63-1)*(B$3-B$2)/64), B$4)</f>
        <v>17</v>
      </c>
      <c r="C64" s="7">
        <f>ROUND( C$2+(('coded NOLH for 12-16 factors'!C63-1)*(C$3-C$2)/64), C$4)</f>
        <v>25</v>
      </c>
      <c r="D64" s="7">
        <f>ROUND( D$2+(('coded NOLH for 12-16 factors'!D63-1)*(D$3-D$2)/64), D$4)</f>
        <v>55</v>
      </c>
      <c r="E64" s="7">
        <f>ROUND( E$2+(('coded NOLH for 12-16 factors'!E63-1)*(E$3-E$2)/64), E$4)</f>
        <v>1</v>
      </c>
      <c r="F64" s="7">
        <f>ROUND( F$2+(('coded NOLH for 12-16 factors'!F63-1)*(F$3-F$2)/64), F$4)</f>
        <v>16</v>
      </c>
      <c r="G64" s="7">
        <f>ROUND( G$2+(('coded NOLH for 12-16 factors'!G63-1)*(G$3-G$2)/64), G$4)</f>
        <v>53</v>
      </c>
      <c r="H64" s="7">
        <f>ROUND( H$2+(('coded NOLH for 12-16 factors'!H63-1)*(H$3-H$2)/64), H$4)</f>
        <v>24</v>
      </c>
      <c r="I64" s="7">
        <f>ROUND( I$2+(('coded NOLH for 12-16 factors'!I63-1)*(I$3-I$2)/64), I$4)</f>
        <v>42</v>
      </c>
      <c r="J64" s="7">
        <f>ROUND( J$2+(('coded NOLH for 12-16 factors'!J63-1)*(J$3-J$2)/64), J$4)</f>
        <v>41</v>
      </c>
      <c r="K64" s="7">
        <f>ROUND( K$2+(('coded NOLH for 12-16 factors'!K63-1)*(K$3-K$2)/64), K$4)</f>
        <v>36</v>
      </c>
      <c r="L64" s="7">
        <f>ROUND( L$2+(('coded NOLH for 12-16 factors'!L63-1)*(L$3-L$2)/64), L$4)</f>
        <v>63</v>
      </c>
      <c r="M64" s="7">
        <f>ROUND( M$2+(('coded NOLH for 12-16 factors'!M63-1)*(M$3-M$2)/64), M$4)</f>
        <v>10</v>
      </c>
      <c r="N64" s="7">
        <f>ROUND( N$2+(('coded NOLH for 12-16 factors'!N63-1)*(N$3-N$2)/64), N$4)</f>
        <v>43</v>
      </c>
      <c r="O64" s="7">
        <f>ROUND( O$2+(('coded NOLH for 12-16 factors'!O63-1)*(O$3-O$2)/64), O$4)</f>
        <v>29</v>
      </c>
      <c r="P64" s="7">
        <f>ROUND( P$2+(('coded NOLH for 12-16 factors'!P63-1)*(P$3-P$2)/64), P$4)</f>
        <v>62</v>
      </c>
      <c r="Q64" s="7">
        <f>ROUND( Q$2+(('coded NOLH for 12-16 factors'!Q63-1)*(Q$3-Q$2)/64), Q$4)</f>
        <v>5</v>
      </c>
    </row>
    <row r="65" spans="2:17" x14ac:dyDescent="0.2">
      <c r="B65" s="7">
        <f>ROUND( B$2+(('coded NOLH for 12-16 factors'!B64-1)*(B$3-B$2)/64), B$4)</f>
        <v>11</v>
      </c>
      <c r="C65" s="7">
        <f>ROUND( C$2+(('coded NOLH for 12-16 factors'!C64-1)*(C$3-C$2)/64), C$4)</f>
        <v>59</v>
      </c>
      <c r="D65" s="7">
        <f>ROUND( D$2+(('coded NOLH for 12-16 factors'!D64-1)*(D$3-D$2)/64), D$4)</f>
        <v>17</v>
      </c>
      <c r="E65" s="7">
        <f>ROUND( E$2+(('coded NOLH for 12-16 factors'!E64-1)*(E$3-E$2)/64), E$4)</f>
        <v>14</v>
      </c>
      <c r="F65" s="7">
        <f>ROUND( F$2+(('coded NOLH for 12-16 factors'!F64-1)*(F$3-F$2)/64), F$4)</f>
        <v>31</v>
      </c>
      <c r="G65" s="7">
        <f>ROUND( G$2+(('coded NOLH for 12-16 factors'!G64-1)*(G$3-G$2)/64), G$4)</f>
        <v>7</v>
      </c>
      <c r="H65" s="7">
        <f>ROUND( H$2+(('coded NOLH for 12-16 factors'!H64-1)*(H$3-H$2)/64), H$4)</f>
        <v>44</v>
      </c>
      <c r="I65" s="7">
        <f>ROUND( I$2+(('coded NOLH for 12-16 factors'!I64-1)*(I$3-I$2)/64), I$4)</f>
        <v>4</v>
      </c>
      <c r="J65" s="7">
        <f>ROUND( J$2+(('coded NOLH for 12-16 factors'!J64-1)*(J$3-J$2)/64), J$4)</f>
        <v>16</v>
      </c>
      <c r="K65" s="7">
        <f>ROUND( K$2+(('coded NOLH for 12-16 factors'!K64-1)*(K$3-K$2)/64), K$4)</f>
        <v>49</v>
      </c>
      <c r="L65" s="7">
        <f>ROUND( L$2+(('coded NOLH for 12-16 factors'!L64-1)*(L$3-L$2)/64), L$4)</f>
        <v>51</v>
      </c>
      <c r="M65" s="7">
        <f>ROUND( M$2+(('coded NOLH for 12-16 factors'!M64-1)*(M$3-M$2)/64), M$4)</f>
        <v>27</v>
      </c>
      <c r="N65" s="7">
        <f>ROUND( N$2+(('coded NOLH for 12-16 factors'!N64-1)*(N$3-N$2)/64), N$4)</f>
        <v>46</v>
      </c>
      <c r="O65" s="7">
        <f>ROUND( O$2+(('coded NOLH for 12-16 factors'!O64-1)*(O$3-O$2)/64), O$4)</f>
        <v>58</v>
      </c>
      <c r="P65" s="7">
        <f>ROUND( P$2+(('coded NOLH for 12-16 factors'!P64-1)*(P$3-P$2)/64), P$4)</f>
        <v>39</v>
      </c>
      <c r="Q65" s="7">
        <f>ROUND( Q$2+(('coded NOLH for 12-16 factors'!Q64-1)*(Q$3-Q$2)/64), Q$4)</f>
        <v>57</v>
      </c>
    </row>
    <row r="66" spans="2:17" x14ac:dyDescent="0.2">
      <c r="B66" s="7">
        <f>ROUND( B$2+(('coded NOLH for 12-16 factors'!B65-1)*(B$3-B$2)/64), B$4)</f>
        <v>7</v>
      </c>
      <c r="C66" s="7">
        <f>ROUND( C$2+(('coded NOLH for 12-16 factors'!C65-1)*(C$3-C$2)/64), C$4)</f>
        <v>11</v>
      </c>
      <c r="D66" s="7">
        <f>ROUND( D$2+(('coded NOLH for 12-16 factors'!D65-1)*(D$3-D$2)/64), D$4)</f>
        <v>25</v>
      </c>
      <c r="E66" s="7">
        <f>ROUND( E$2+(('coded NOLH for 12-16 factors'!E65-1)*(E$3-E$2)/64), E$4)</f>
        <v>12</v>
      </c>
      <c r="F66" s="7">
        <f>ROUND( F$2+(('coded NOLH for 12-16 factors'!F65-1)*(F$3-F$2)/64), F$4)</f>
        <v>6</v>
      </c>
      <c r="G66" s="7">
        <f>ROUND( G$2+(('coded NOLH for 12-16 factors'!G65-1)*(G$3-G$2)/64), G$4)</f>
        <v>45</v>
      </c>
      <c r="H66" s="7">
        <f>ROUND( H$2+(('coded NOLH for 12-16 factors'!H65-1)*(H$3-H$2)/64), H$4)</f>
        <v>57</v>
      </c>
      <c r="I66" s="7">
        <f>ROUND( I$2+(('coded NOLH for 12-16 factors'!I65-1)*(I$3-I$2)/64), I$4)</f>
        <v>23</v>
      </c>
      <c r="J66" s="7">
        <f>ROUND( J$2+(('coded NOLH for 12-16 factors'!J65-1)*(J$3-J$2)/64), J$4)</f>
        <v>18</v>
      </c>
      <c r="K66" s="7">
        <f>ROUND( K$2+(('coded NOLH for 12-16 factors'!K65-1)*(K$3-K$2)/64), K$4)</f>
        <v>42</v>
      </c>
      <c r="L66" s="7">
        <f>ROUND( L$2+(('coded NOLH for 12-16 factors'!L65-1)*(L$3-L$2)/64), L$4)</f>
        <v>41</v>
      </c>
      <c r="M66" s="7">
        <f>ROUND( M$2+(('coded NOLH for 12-16 factors'!M65-1)*(M$3-M$2)/64), M$4)</f>
        <v>2</v>
      </c>
      <c r="N66" s="7">
        <f>ROUND( N$2+(('coded NOLH for 12-16 factors'!N65-1)*(N$3-N$2)/64), N$4)</f>
        <v>61</v>
      </c>
      <c r="O66" s="7">
        <f>ROUND( O$2+(('coded NOLH for 12-16 factors'!O65-1)*(O$3-O$2)/64), O$4)</f>
        <v>19</v>
      </c>
      <c r="P66" s="7">
        <f>ROUND( P$2+(('coded NOLH for 12-16 factors'!P65-1)*(P$3-P$2)/64), P$4)</f>
        <v>21</v>
      </c>
      <c r="Q66" s="7">
        <f>ROUND( Q$2+(('coded NOLH for 12-16 factors'!Q65-1)*(Q$3-Q$2)/64), Q$4)</f>
        <v>28</v>
      </c>
    </row>
    <row r="67" spans="2:17" x14ac:dyDescent="0.2">
      <c r="B67" s="7">
        <f>ROUND( B$2+(('coded NOLH for 12-16 factors'!B66-1)*(B$3-B$2)/64), B$4)</f>
        <v>5</v>
      </c>
      <c r="C67" s="7">
        <f>ROUND( C$2+(('coded NOLH for 12-16 factors'!C66-1)*(C$3-C$2)/64), C$4)</f>
        <v>46</v>
      </c>
      <c r="D67" s="7">
        <f>ROUND( D$2+(('coded NOLH for 12-16 factors'!D66-1)*(D$3-D$2)/64), D$4)</f>
        <v>57</v>
      </c>
      <c r="E67" s="7">
        <f>ROUND( E$2+(('coded NOLH for 12-16 factors'!E66-1)*(E$3-E$2)/64), E$4)</f>
        <v>26</v>
      </c>
      <c r="F67" s="7">
        <f>ROUND( F$2+(('coded NOLH for 12-16 factors'!F66-1)*(F$3-F$2)/64), F$4)</f>
        <v>24</v>
      </c>
      <c r="G67" s="7">
        <f>ROUND( G$2+(('coded NOLH for 12-16 factors'!G66-1)*(G$3-G$2)/64), G$4)</f>
        <v>52</v>
      </c>
      <c r="H67" s="7">
        <f>ROUND( H$2+(('coded NOLH for 12-16 factors'!H66-1)*(H$3-H$2)/64), H$4)</f>
        <v>39</v>
      </c>
      <c r="I67" s="7">
        <f>ROUND( I$2+(('coded NOLH for 12-16 factors'!I66-1)*(I$3-I$2)/64), I$4)</f>
        <v>60</v>
      </c>
      <c r="J67" s="7">
        <f>ROUND( J$2+(('coded NOLH for 12-16 factors'!J66-1)*(J$3-J$2)/64), J$4)</f>
        <v>51</v>
      </c>
      <c r="K67" s="7">
        <f>ROUND( K$2+(('coded NOLH for 12-16 factors'!K66-1)*(K$3-K$2)/64), K$4)</f>
        <v>10</v>
      </c>
      <c r="L67" s="7">
        <f>ROUND( L$2+(('coded NOLH for 12-16 factors'!L66-1)*(L$3-L$2)/64), L$4)</f>
        <v>9</v>
      </c>
      <c r="M67" s="7">
        <f>ROUND( M$2+(('coded NOLH for 12-16 factors'!M66-1)*(M$3-M$2)/64), M$4)</f>
        <v>30</v>
      </c>
      <c r="N67" s="7">
        <f>ROUND( N$2+(('coded NOLH for 12-16 factors'!N66-1)*(N$3-N$2)/64), N$4)</f>
        <v>7</v>
      </c>
      <c r="O67" s="7">
        <f>ROUND( O$2+(('coded NOLH for 12-16 factors'!O66-1)*(O$3-O$2)/64), O$4)</f>
        <v>45</v>
      </c>
      <c r="P67" s="7">
        <f>ROUND( P$2+(('coded NOLH for 12-16 factors'!P66-1)*(P$3-P$2)/64), P$4)</f>
        <v>19</v>
      </c>
      <c r="Q67" s="7">
        <f>ROUND( Q$2+(('coded NOLH for 12-16 factors'!Q66-1)*(Q$3-Q$2)/64), Q$4)</f>
        <v>59</v>
      </c>
    </row>
    <row r="68" spans="2:17" x14ac:dyDescent="0.2">
      <c r="B68" s="7">
        <f>ROUND( B$2+(('coded NOLH for 12-16 factors'!B67-1)*(B$3-B$2)/64), B$4)</f>
        <v>20</v>
      </c>
      <c r="C68" s="7">
        <f>ROUND( C$2+(('coded NOLH for 12-16 factors'!C67-1)*(C$3-C$2)/64), C$4)</f>
        <v>5</v>
      </c>
      <c r="D68" s="7">
        <f>ROUND( D$2+(('coded NOLH for 12-16 factors'!D67-1)*(D$3-D$2)/64), D$4)</f>
        <v>43</v>
      </c>
      <c r="E68" s="7">
        <f>ROUND( E$2+(('coded NOLH for 12-16 factors'!E67-1)*(E$3-E$2)/64), E$4)</f>
        <v>18</v>
      </c>
      <c r="F68" s="7">
        <f>ROUND( F$2+(('coded NOLH for 12-16 factors'!F67-1)*(F$3-F$2)/64), F$4)</f>
        <v>8</v>
      </c>
      <c r="G68" s="7">
        <f>ROUND( G$2+(('coded NOLH for 12-16 factors'!G67-1)*(G$3-G$2)/64), G$4)</f>
        <v>2</v>
      </c>
      <c r="H68" s="7">
        <f>ROUND( H$2+(('coded NOLH for 12-16 factors'!H67-1)*(H$3-H$2)/64), H$4)</f>
        <v>43</v>
      </c>
      <c r="I68" s="7">
        <f>ROUND( I$2+(('coded NOLH for 12-16 factors'!I67-1)*(I$3-I$2)/64), I$4)</f>
        <v>31</v>
      </c>
      <c r="J68" s="7">
        <f>ROUND( J$2+(('coded NOLH for 12-16 factors'!J67-1)*(J$3-J$2)/64), J$4)</f>
        <v>61</v>
      </c>
      <c r="K68" s="7">
        <f>ROUND( K$2+(('coded NOLH for 12-16 factors'!K67-1)*(K$3-K$2)/64), K$4)</f>
        <v>15</v>
      </c>
      <c r="L68" s="7">
        <f>ROUND( L$2+(('coded NOLH for 12-16 factors'!L67-1)*(L$3-L$2)/64), L$4)</f>
        <v>26</v>
      </c>
      <c r="M68" s="7">
        <f>ROUND( M$2+(('coded NOLH for 12-16 factors'!M67-1)*(M$3-M$2)/64), M$4)</f>
        <v>22</v>
      </c>
      <c r="N68" s="7">
        <f>ROUND( N$2+(('coded NOLH for 12-16 factors'!N67-1)*(N$3-N$2)/64), N$4)</f>
        <v>11</v>
      </c>
      <c r="O68" s="7">
        <f>ROUND( O$2+(('coded NOLH for 12-16 factors'!O67-1)*(O$3-O$2)/64), O$4)</f>
        <v>26</v>
      </c>
      <c r="P68" s="7">
        <f>ROUND( P$2+(('coded NOLH for 12-16 factors'!P67-1)*(P$3-P$2)/64), P$4)</f>
        <v>49</v>
      </c>
      <c r="Q68" s="7">
        <f>ROUND( Q$2+(('coded NOLH for 12-16 factors'!Q67-1)*(Q$3-Q$2)/64), Q$4)</f>
        <v>23</v>
      </c>
    </row>
    <row r="69" spans="2:17" x14ac:dyDescent="0.2">
      <c r="B69" s="7">
        <f>ROUND( B$2+(('coded NOLH for 12-16 factors'!B68-1)*(B$3-B$2)/64), B$4)</f>
        <v>23</v>
      </c>
      <c r="C69" s="7">
        <f>ROUND( C$2+(('coded NOLH for 12-16 factors'!C68-1)*(C$3-C$2)/64), C$4)</f>
        <v>57</v>
      </c>
      <c r="D69" s="7">
        <f>ROUND( D$2+(('coded NOLH for 12-16 factors'!D68-1)*(D$3-D$2)/64), D$4)</f>
        <v>20</v>
      </c>
      <c r="E69" s="7">
        <f>ROUND( E$2+(('coded NOLH for 12-16 factors'!E68-1)*(E$3-E$2)/64), E$4)</f>
        <v>29</v>
      </c>
      <c r="F69" s="7">
        <f>ROUND( F$2+(('coded NOLH for 12-16 factors'!F68-1)*(F$3-F$2)/64), F$4)</f>
        <v>4</v>
      </c>
      <c r="G69" s="7">
        <f>ROUND( G$2+(('coded NOLH for 12-16 factors'!G68-1)*(G$3-G$2)/64), G$4)</f>
        <v>39</v>
      </c>
      <c r="H69" s="7">
        <f>ROUND( H$2+(('coded NOLH for 12-16 factors'!H68-1)*(H$3-H$2)/64), H$4)</f>
        <v>16</v>
      </c>
      <c r="I69" s="7">
        <f>ROUND( I$2+(('coded NOLH for 12-16 factors'!I68-1)*(I$3-I$2)/64), I$4)</f>
        <v>16</v>
      </c>
      <c r="J69" s="7">
        <f>ROUND( J$2+(('coded NOLH for 12-16 factors'!J68-1)*(J$3-J$2)/64), J$4)</f>
        <v>6</v>
      </c>
      <c r="K69" s="7">
        <f>ROUND( K$2+(('coded NOLH for 12-16 factors'!K68-1)*(K$3-K$2)/64), K$4)</f>
        <v>3</v>
      </c>
      <c r="L69" s="7">
        <f>ROUND( L$2+(('coded NOLH for 12-16 factors'!L68-1)*(L$3-L$2)/64), L$4)</f>
        <v>13</v>
      </c>
      <c r="M69" s="7">
        <f>ROUND( M$2+(('coded NOLH for 12-16 factors'!M68-1)*(M$3-M$2)/64), M$4)</f>
        <v>31</v>
      </c>
      <c r="N69" s="7">
        <f>ROUND( N$2+(('coded NOLH for 12-16 factors'!N68-1)*(N$3-N$2)/64), N$4)</f>
        <v>17</v>
      </c>
      <c r="O69" s="7">
        <f>ROUND( O$2+(('coded NOLH for 12-16 factors'!O68-1)*(O$3-O$2)/64), O$4)</f>
        <v>59</v>
      </c>
      <c r="P69" s="7">
        <f>ROUND( P$2+(('coded NOLH for 12-16 factors'!P68-1)*(P$3-P$2)/64), P$4)</f>
        <v>57</v>
      </c>
      <c r="Q69" s="7">
        <f>ROUND( Q$2+(('coded NOLH for 12-16 factors'!Q68-1)*(Q$3-Q$2)/64), Q$4)</f>
        <v>50</v>
      </c>
    </row>
    <row r="70" spans="2:17" x14ac:dyDescent="0.2">
      <c r="B70" s="7">
        <f>ROUND( B$2+(('coded NOLH for 12-16 factors'!B69-1)*(B$3-B$2)/64), B$4)</f>
        <v>9</v>
      </c>
      <c r="C70" s="7">
        <f>ROUND( C$2+(('coded NOLH for 12-16 factors'!C69-1)*(C$3-C$2)/64), C$4)</f>
        <v>23</v>
      </c>
      <c r="D70" s="7">
        <f>ROUND( D$2+(('coded NOLH for 12-16 factors'!D69-1)*(D$3-D$2)/64), D$4)</f>
        <v>5</v>
      </c>
      <c r="E70" s="7">
        <f>ROUND( E$2+(('coded NOLH for 12-16 factors'!E69-1)*(E$3-E$2)/64), E$4)</f>
        <v>10</v>
      </c>
      <c r="F70" s="7">
        <f>ROUND( F$2+(('coded NOLH for 12-16 factors'!F69-1)*(F$3-F$2)/64), F$4)</f>
        <v>19</v>
      </c>
      <c r="G70" s="7">
        <f>ROUND( G$2+(('coded NOLH for 12-16 factors'!G69-1)*(G$3-G$2)/64), G$4)</f>
        <v>24</v>
      </c>
      <c r="H70" s="7">
        <f>ROUND( H$2+(('coded NOLH for 12-16 factors'!H69-1)*(H$3-H$2)/64), H$4)</f>
        <v>7</v>
      </c>
      <c r="I70" s="7">
        <f>ROUND( I$2+(('coded NOLH for 12-16 factors'!I69-1)*(I$3-I$2)/64), I$4)</f>
        <v>22</v>
      </c>
      <c r="J70" s="7">
        <f>ROUND( J$2+(('coded NOLH for 12-16 factors'!J69-1)*(J$3-J$2)/64), J$4)</f>
        <v>23</v>
      </c>
      <c r="K70" s="7">
        <f>ROUND( K$2+(('coded NOLH for 12-16 factors'!K69-1)*(K$3-K$2)/64), K$4)</f>
        <v>26</v>
      </c>
      <c r="L70" s="7">
        <f>ROUND( L$2+(('coded NOLH for 12-16 factors'!L69-1)*(L$3-L$2)/64), L$4)</f>
        <v>12</v>
      </c>
      <c r="M70" s="7">
        <f>ROUND( M$2+(('coded NOLH for 12-16 factors'!M69-1)*(M$3-M$2)/64), M$4)</f>
        <v>16</v>
      </c>
      <c r="N70" s="7">
        <f>ROUND( N$2+(('coded NOLH for 12-16 factors'!N69-1)*(N$3-N$2)/64), N$4)</f>
        <v>25</v>
      </c>
      <c r="O70" s="7">
        <f>ROUND( O$2+(('coded NOLH for 12-16 factors'!O69-1)*(O$3-O$2)/64), O$4)</f>
        <v>31</v>
      </c>
      <c r="P70" s="7">
        <f>ROUND( P$2+(('coded NOLH for 12-16 factors'!P69-1)*(P$3-P$2)/64), P$4)</f>
        <v>15</v>
      </c>
      <c r="Q70" s="7">
        <f>ROUND( Q$2+(('coded NOLH for 12-16 factors'!Q69-1)*(Q$3-Q$2)/64), Q$4)</f>
        <v>3</v>
      </c>
    </row>
  </sheetData>
  <sheetProtection sheet="1" objects="1" scenarios="1"/>
  <phoneticPr fontId="1"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3"/>
  <sheetViews>
    <sheetView topLeftCell="C1" workbookViewId="0">
      <selection activeCell="T2" sqref="T2"/>
    </sheetView>
  </sheetViews>
  <sheetFormatPr defaultColWidth="8.85546875" defaultRowHeight="12.75" x14ac:dyDescent="0.2"/>
  <cols>
    <col min="1" max="1" width="18.7109375" customWidth="1"/>
  </cols>
  <sheetData>
    <row r="1" spans="1:23" s="1" customFormat="1" x14ac:dyDescent="0.2">
      <c r="A1" s="1" t="s">
        <v>27</v>
      </c>
      <c r="B1" s="1" t="s">
        <v>1</v>
      </c>
      <c r="C1" s="1" t="s">
        <v>2</v>
      </c>
      <c r="D1" s="1" t="s">
        <v>3</v>
      </c>
      <c r="E1" s="1" t="s">
        <v>6</v>
      </c>
      <c r="F1" s="1" t="s">
        <v>5</v>
      </c>
      <c r="G1" s="1" t="s">
        <v>8</v>
      </c>
      <c r="H1" s="1" t="s">
        <v>9</v>
      </c>
      <c r="I1" s="1" t="s">
        <v>10</v>
      </c>
      <c r="J1" s="1" t="s">
        <v>11</v>
      </c>
      <c r="K1" s="1" t="s">
        <v>12</v>
      </c>
      <c r="L1" s="1" t="s">
        <v>13</v>
      </c>
      <c r="M1" s="1" t="s">
        <v>14</v>
      </c>
      <c r="N1" s="1" t="s">
        <v>15</v>
      </c>
      <c r="O1" s="1" t="s">
        <v>17</v>
      </c>
      <c r="P1" s="1" t="s">
        <v>18</v>
      </c>
      <c r="Q1" s="1" t="s">
        <v>19</v>
      </c>
      <c r="R1" s="1" t="s">
        <v>22</v>
      </c>
      <c r="S1" s="1" t="s">
        <v>16</v>
      </c>
      <c r="T1" s="1" t="s">
        <v>21</v>
      </c>
      <c r="U1" s="1" t="s">
        <v>20</v>
      </c>
      <c r="V1" s="1" t="s">
        <v>4</v>
      </c>
      <c r="W1" s="1" t="s">
        <v>0</v>
      </c>
    </row>
    <row r="2" spans="1:23" x14ac:dyDescent="0.2">
      <c r="A2" s="2" t="s">
        <v>23</v>
      </c>
    </row>
    <row r="3" spans="1:23" x14ac:dyDescent="0.2">
      <c r="A3" s="2" t="s">
        <v>24</v>
      </c>
    </row>
    <row r="4" spans="1:23" ht="13.5" thickBot="1" x14ac:dyDescent="0.25">
      <c r="A4" s="2" t="s">
        <v>25</v>
      </c>
    </row>
    <row r="5" spans="1:23" ht="13.5" thickBot="1" x14ac:dyDescent="0.25">
      <c r="B5" s="16">
        <v>32</v>
      </c>
      <c r="C5" s="16">
        <v>58</v>
      </c>
      <c r="D5" s="16">
        <v>51</v>
      </c>
      <c r="E5" s="16">
        <v>59</v>
      </c>
      <c r="F5" s="16">
        <v>44</v>
      </c>
      <c r="G5" s="16">
        <v>89</v>
      </c>
      <c r="H5" s="16">
        <v>73</v>
      </c>
      <c r="I5" s="16">
        <v>98</v>
      </c>
      <c r="J5" s="16">
        <v>72</v>
      </c>
      <c r="K5" s="16">
        <v>120</v>
      </c>
      <c r="L5" s="16">
        <v>100</v>
      </c>
      <c r="M5" s="16">
        <v>98</v>
      </c>
      <c r="N5" s="16">
        <v>78</v>
      </c>
      <c r="O5" s="16">
        <v>129</v>
      </c>
      <c r="P5" s="16">
        <v>120</v>
      </c>
      <c r="Q5" s="16">
        <v>80</v>
      </c>
      <c r="R5" s="16">
        <v>109</v>
      </c>
      <c r="S5" s="16">
        <v>70</v>
      </c>
      <c r="T5" s="16">
        <v>116</v>
      </c>
      <c r="U5" s="16">
        <v>124</v>
      </c>
      <c r="V5" s="16">
        <v>34</v>
      </c>
      <c r="W5" s="17">
        <v>115</v>
      </c>
    </row>
    <row r="6" spans="1:23" ht="13.5" thickBot="1" x14ac:dyDescent="0.25">
      <c r="B6" s="18">
        <v>115</v>
      </c>
      <c r="C6" s="18">
        <v>40</v>
      </c>
      <c r="D6" s="18">
        <v>56</v>
      </c>
      <c r="E6" s="18">
        <v>60</v>
      </c>
      <c r="F6" s="18">
        <v>13</v>
      </c>
      <c r="G6" s="18">
        <v>59</v>
      </c>
      <c r="H6" s="18">
        <v>55</v>
      </c>
      <c r="I6" s="18">
        <v>27</v>
      </c>
      <c r="J6" s="18">
        <v>62</v>
      </c>
      <c r="K6" s="18">
        <v>50</v>
      </c>
      <c r="L6" s="18">
        <v>119</v>
      </c>
      <c r="M6" s="18">
        <v>77</v>
      </c>
      <c r="N6" s="18">
        <v>80</v>
      </c>
      <c r="O6" s="18">
        <v>122</v>
      </c>
      <c r="P6" s="18">
        <v>94</v>
      </c>
      <c r="Q6" s="18">
        <v>104</v>
      </c>
      <c r="R6" s="18">
        <v>117</v>
      </c>
      <c r="S6" s="18">
        <v>75</v>
      </c>
      <c r="T6" s="18">
        <v>79</v>
      </c>
      <c r="U6" s="18">
        <v>94</v>
      </c>
      <c r="V6" s="18">
        <v>29</v>
      </c>
      <c r="W6" s="19">
        <v>98</v>
      </c>
    </row>
    <row r="7" spans="1:23" ht="13.5" thickBot="1" x14ac:dyDescent="0.25">
      <c r="B7" s="18">
        <v>58</v>
      </c>
      <c r="C7" s="18">
        <v>98</v>
      </c>
      <c r="D7" s="18">
        <v>1</v>
      </c>
      <c r="E7" s="18">
        <v>36</v>
      </c>
      <c r="F7" s="18">
        <v>54</v>
      </c>
      <c r="G7" s="18">
        <v>21</v>
      </c>
      <c r="H7" s="18">
        <v>97</v>
      </c>
      <c r="I7" s="18">
        <v>84</v>
      </c>
      <c r="J7" s="18">
        <v>79</v>
      </c>
      <c r="K7" s="18">
        <v>74</v>
      </c>
      <c r="L7" s="18">
        <v>61</v>
      </c>
      <c r="M7" s="18">
        <v>21</v>
      </c>
      <c r="N7" s="18">
        <v>63</v>
      </c>
      <c r="O7" s="18">
        <v>111</v>
      </c>
      <c r="P7" s="18">
        <v>128</v>
      </c>
      <c r="Q7" s="18">
        <v>82</v>
      </c>
      <c r="R7" s="18">
        <v>72</v>
      </c>
      <c r="S7" s="18">
        <v>20</v>
      </c>
      <c r="T7" s="18">
        <v>108</v>
      </c>
      <c r="U7" s="18">
        <v>85</v>
      </c>
      <c r="V7" s="18">
        <v>62</v>
      </c>
      <c r="W7" s="19">
        <v>90</v>
      </c>
    </row>
    <row r="8" spans="1:23" ht="13.5" thickBot="1" x14ac:dyDescent="0.25">
      <c r="B8" s="18">
        <v>90</v>
      </c>
      <c r="C8" s="18">
        <v>115</v>
      </c>
      <c r="D8" s="18">
        <v>39</v>
      </c>
      <c r="E8" s="18">
        <v>48</v>
      </c>
      <c r="F8" s="18">
        <v>57</v>
      </c>
      <c r="G8" s="18">
        <v>98</v>
      </c>
      <c r="H8" s="18">
        <v>10</v>
      </c>
      <c r="I8" s="18">
        <v>53</v>
      </c>
      <c r="J8" s="18">
        <v>35</v>
      </c>
      <c r="K8" s="18">
        <v>60</v>
      </c>
      <c r="L8" s="18">
        <v>54</v>
      </c>
      <c r="M8" s="18">
        <v>49</v>
      </c>
      <c r="N8" s="18">
        <v>44</v>
      </c>
      <c r="O8" s="18">
        <v>127</v>
      </c>
      <c r="P8" s="18">
        <v>87</v>
      </c>
      <c r="Q8" s="18">
        <v>125</v>
      </c>
      <c r="R8" s="18">
        <v>79</v>
      </c>
      <c r="S8" s="18">
        <v>47</v>
      </c>
      <c r="T8" s="18">
        <v>76</v>
      </c>
      <c r="U8" s="18">
        <v>100</v>
      </c>
      <c r="V8" s="18">
        <v>33</v>
      </c>
      <c r="W8" s="19">
        <v>72</v>
      </c>
    </row>
    <row r="9" spans="1:23" ht="13.5" thickBot="1" x14ac:dyDescent="0.25">
      <c r="B9" s="18">
        <v>1</v>
      </c>
      <c r="C9" s="18">
        <v>51</v>
      </c>
      <c r="D9" s="18">
        <v>72</v>
      </c>
      <c r="E9" s="18">
        <v>31</v>
      </c>
      <c r="F9" s="18">
        <v>14</v>
      </c>
      <c r="G9" s="18">
        <v>69</v>
      </c>
      <c r="H9" s="18">
        <v>47</v>
      </c>
      <c r="I9" s="18">
        <v>120</v>
      </c>
      <c r="J9" s="18">
        <v>129</v>
      </c>
      <c r="K9" s="18">
        <v>82</v>
      </c>
      <c r="L9" s="18">
        <v>15</v>
      </c>
      <c r="M9" s="18">
        <v>128</v>
      </c>
      <c r="N9" s="18">
        <v>110</v>
      </c>
      <c r="O9" s="18">
        <v>35</v>
      </c>
      <c r="P9" s="18">
        <v>58</v>
      </c>
      <c r="Q9" s="18">
        <v>57</v>
      </c>
      <c r="R9" s="18">
        <v>113</v>
      </c>
      <c r="S9" s="18">
        <v>87</v>
      </c>
      <c r="T9" s="18">
        <v>94</v>
      </c>
      <c r="U9" s="18">
        <v>84</v>
      </c>
      <c r="V9" s="18">
        <v>7</v>
      </c>
      <c r="W9" s="19">
        <v>91</v>
      </c>
    </row>
    <row r="10" spans="1:23" ht="13.5" thickBot="1" x14ac:dyDescent="0.25">
      <c r="B10" s="18">
        <v>91</v>
      </c>
      <c r="C10" s="18">
        <v>56</v>
      </c>
      <c r="D10" s="18">
        <v>90</v>
      </c>
      <c r="E10" s="18">
        <v>2</v>
      </c>
      <c r="F10" s="18">
        <v>52</v>
      </c>
      <c r="G10" s="18">
        <v>43</v>
      </c>
      <c r="H10" s="18">
        <v>76</v>
      </c>
      <c r="I10" s="18">
        <v>6</v>
      </c>
      <c r="J10" s="18">
        <v>33</v>
      </c>
      <c r="K10" s="18">
        <v>16</v>
      </c>
      <c r="L10" s="18">
        <v>24</v>
      </c>
      <c r="M10" s="18">
        <v>129</v>
      </c>
      <c r="N10" s="18">
        <v>81</v>
      </c>
      <c r="O10" s="18">
        <v>63</v>
      </c>
      <c r="P10" s="18">
        <v>41</v>
      </c>
      <c r="Q10" s="18">
        <v>45</v>
      </c>
      <c r="R10" s="18">
        <v>119</v>
      </c>
      <c r="S10" s="18">
        <v>113</v>
      </c>
      <c r="T10" s="18">
        <v>98</v>
      </c>
      <c r="U10" s="18">
        <v>95</v>
      </c>
      <c r="V10" s="18">
        <v>11</v>
      </c>
      <c r="W10" s="19">
        <v>129</v>
      </c>
    </row>
    <row r="11" spans="1:23" ht="13.5" thickBot="1" x14ac:dyDescent="0.25">
      <c r="B11" s="18">
        <v>51</v>
      </c>
      <c r="C11" s="18">
        <v>129</v>
      </c>
      <c r="D11" s="18">
        <v>98</v>
      </c>
      <c r="E11" s="18">
        <v>38</v>
      </c>
      <c r="F11" s="18">
        <v>21</v>
      </c>
      <c r="G11" s="18">
        <v>30</v>
      </c>
      <c r="H11" s="18">
        <v>32</v>
      </c>
      <c r="I11" s="18">
        <v>121</v>
      </c>
      <c r="J11" s="18">
        <v>124</v>
      </c>
      <c r="K11" s="18">
        <v>94</v>
      </c>
      <c r="L11" s="18">
        <v>91</v>
      </c>
      <c r="M11" s="18">
        <v>14</v>
      </c>
      <c r="N11" s="18">
        <v>1</v>
      </c>
      <c r="O11" s="18">
        <v>15</v>
      </c>
      <c r="P11" s="18">
        <v>61</v>
      </c>
      <c r="Q11" s="18">
        <v>41</v>
      </c>
      <c r="R11" s="18">
        <v>118</v>
      </c>
      <c r="S11" s="18">
        <v>45</v>
      </c>
      <c r="T11" s="18">
        <v>121</v>
      </c>
      <c r="U11" s="18">
        <v>88</v>
      </c>
      <c r="V11" s="18">
        <v>4</v>
      </c>
      <c r="W11" s="19">
        <v>74</v>
      </c>
    </row>
    <row r="12" spans="1:23" ht="13.5" thickBot="1" x14ac:dyDescent="0.25">
      <c r="B12" s="18">
        <v>74</v>
      </c>
      <c r="C12" s="18">
        <v>91</v>
      </c>
      <c r="D12" s="18">
        <v>115</v>
      </c>
      <c r="E12" s="18">
        <v>9</v>
      </c>
      <c r="F12" s="18">
        <v>45</v>
      </c>
      <c r="G12" s="18">
        <v>119</v>
      </c>
      <c r="H12" s="18">
        <v>112</v>
      </c>
      <c r="I12" s="18">
        <v>3</v>
      </c>
      <c r="J12" s="18">
        <v>40</v>
      </c>
      <c r="K12" s="18">
        <v>28</v>
      </c>
      <c r="L12" s="18">
        <v>64</v>
      </c>
      <c r="M12" s="18">
        <v>12</v>
      </c>
      <c r="N12" s="18">
        <v>22</v>
      </c>
      <c r="O12" s="18">
        <v>37</v>
      </c>
      <c r="P12" s="18">
        <v>44</v>
      </c>
      <c r="Q12" s="18">
        <v>56</v>
      </c>
      <c r="R12" s="18">
        <v>61</v>
      </c>
      <c r="S12" s="18">
        <v>13</v>
      </c>
      <c r="T12" s="18">
        <v>125</v>
      </c>
      <c r="U12" s="18">
        <v>75</v>
      </c>
      <c r="V12" s="18">
        <v>3</v>
      </c>
      <c r="W12" s="19">
        <v>79</v>
      </c>
    </row>
    <row r="13" spans="1:23" ht="13.5" thickBot="1" x14ac:dyDescent="0.25">
      <c r="B13" s="18">
        <v>4</v>
      </c>
      <c r="C13" s="18">
        <v>7</v>
      </c>
      <c r="D13" s="18">
        <v>34</v>
      </c>
      <c r="E13" s="18">
        <v>27</v>
      </c>
      <c r="F13" s="18">
        <v>26</v>
      </c>
      <c r="G13" s="18">
        <v>126</v>
      </c>
      <c r="H13" s="18">
        <v>94</v>
      </c>
      <c r="I13" s="18">
        <v>56</v>
      </c>
      <c r="J13" s="18">
        <v>94</v>
      </c>
      <c r="K13" s="18">
        <v>110</v>
      </c>
      <c r="L13" s="18">
        <v>96</v>
      </c>
      <c r="M13" s="18">
        <v>36</v>
      </c>
      <c r="N13" s="18">
        <v>77</v>
      </c>
      <c r="O13" s="18">
        <v>34</v>
      </c>
      <c r="P13" s="18">
        <v>122</v>
      </c>
      <c r="Q13" s="18">
        <v>103</v>
      </c>
      <c r="R13" s="18">
        <v>101</v>
      </c>
      <c r="S13" s="18">
        <v>126</v>
      </c>
      <c r="T13" s="18">
        <v>43</v>
      </c>
      <c r="U13" s="18">
        <v>4</v>
      </c>
      <c r="V13" s="18">
        <v>79</v>
      </c>
      <c r="W13" s="19">
        <v>127</v>
      </c>
    </row>
    <row r="14" spans="1:23" ht="13.5" thickBot="1" x14ac:dyDescent="0.25">
      <c r="B14" s="18">
        <v>127</v>
      </c>
      <c r="C14" s="18">
        <v>11</v>
      </c>
      <c r="D14" s="18">
        <v>29</v>
      </c>
      <c r="E14" s="18">
        <v>35</v>
      </c>
      <c r="F14" s="18">
        <v>16</v>
      </c>
      <c r="G14" s="18">
        <v>14</v>
      </c>
      <c r="H14" s="18">
        <v>27</v>
      </c>
      <c r="I14" s="18">
        <v>71</v>
      </c>
      <c r="J14" s="18">
        <v>26</v>
      </c>
      <c r="K14" s="18">
        <v>19</v>
      </c>
      <c r="L14" s="18">
        <v>63</v>
      </c>
      <c r="M14" s="18">
        <v>18</v>
      </c>
      <c r="N14" s="18">
        <v>90</v>
      </c>
      <c r="O14" s="18">
        <v>16</v>
      </c>
      <c r="P14" s="18">
        <v>118</v>
      </c>
      <c r="Q14" s="18">
        <v>59</v>
      </c>
      <c r="R14" s="18">
        <v>94</v>
      </c>
      <c r="S14" s="18">
        <v>90</v>
      </c>
      <c r="T14" s="18">
        <v>29</v>
      </c>
      <c r="U14" s="18">
        <v>48</v>
      </c>
      <c r="V14" s="18">
        <v>74</v>
      </c>
      <c r="W14" s="19">
        <v>126</v>
      </c>
    </row>
    <row r="15" spans="1:23" ht="13.5" thickBot="1" x14ac:dyDescent="0.25">
      <c r="B15" s="18">
        <v>7</v>
      </c>
      <c r="C15" s="18">
        <v>126</v>
      </c>
      <c r="D15" s="18">
        <v>62</v>
      </c>
      <c r="E15" s="18">
        <v>37</v>
      </c>
      <c r="F15" s="18">
        <v>41</v>
      </c>
      <c r="G15" s="18">
        <v>10</v>
      </c>
      <c r="H15" s="18">
        <v>100</v>
      </c>
      <c r="I15" s="18">
        <v>29</v>
      </c>
      <c r="J15" s="18">
        <v>80</v>
      </c>
      <c r="K15" s="18">
        <v>107</v>
      </c>
      <c r="L15" s="18">
        <v>22</v>
      </c>
      <c r="M15" s="18">
        <v>70</v>
      </c>
      <c r="N15" s="18">
        <v>36</v>
      </c>
      <c r="O15" s="18">
        <v>30</v>
      </c>
      <c r="P15" s="18">
        <v>97</v>
      </c>
      <c r="Q15" s="18">
        <v>121</v>
      </c>
      <c r="R15" s="18">
        <v>93</v>
      </c>
      <c r="S15" s="18">
        <v>28</v>
      </c>
      <c r="T15" s="18">
        <v>39</v>
      </c>
      <c r="U15" s="18">
        <v>1</v>
      </c>
      <c r="V15" s="18">
        <v>129</v>
      </c>
      <c r="W15" s="19">
        <v>119</v>
      </c>
    </row>
    <row r="16" spans="1:23" ht="13.5" thickBot="1" x14ac:dyDescent="0.25">
      <c r="B16" s="18">
        <v>119</v>
      </c>
      <c r="C16" s="18">
        <v>127</v>
      </c>
      <c r="D16" s="18">
        <v>33</v>
      </c>
      <c r="E16" s="18">
        <v>50</v>
      </c>
      <c r="F16" s="18">
        <v>19</v>
      </c>
      <c r="G16" s="18">
        <v>129</v>
      </c>
      <c r="H16" s="18">
        <v>66</v>
      </c>
      <c r="I16" s="18">
        <v>117</v>
      </c>
      <c r="J16" s="18">
        <v>37</v>
      </c>
      <c r="K16" s="18">
        <v>41</v>
      </c>
      <c r="L16" s="18">
        <v>32</v>
      </c>
      <c r="M16" s="18">
        <v>87</v>
      </c>
      <c r="N16" s="18">
        <v>33</v>
      </c>
      <c r="O16" s="18">
        <v>57</v>
      </c>
      <c r="P16" s="18">
        <v>109</v>
      </c>
      <c r="Q16" s="18">
        <v>70</v>
      </c>
      <c r="R16" s="18">
        <v>76</v>
      </c>
      <c r="S16" s="18">
        <v>26</v>
      </c>
      <c r="T16" s="18">
        <v>26</v>
      </c>
      <c r="U16" s="18">
        <v>9</v>
      </c>
      <c r="V16" s="18">
        <v>91</v>
      </c>
      <c r="W16" s="19">
        <v>123</v>
      </c>
    </row>
    <row r="17" spans="2:23" ht="13.5" thickBot="1" x14ac:dyDescent="0.25">
      <c r="B17" s="18">
        <v>62</v>
      </c>
      <c r="C17" s="18">
        <v>34</v>
      </c>
      <c r="D17" s="18">
        <v>123</v>
      </c>
      <c r="E17" s="18">
        <v>24</v>
      </c>
      <c r="F17" s="18">
        <v>53</v>
      </c>
      <c r="G17" s="18">
        <v>93</v>
      </c>
      <c r="H17" s="18">
        <v>7</v>
      </c>
      <c r="I17" s="18">
        <v>47</v>
      </c>
      <c r="J17" s="18">
        <v>85</v>
      </c>
      <c r="K17" s="18">
        <v>115</v>
      </c>
      <c r="L17" s="18">
        <v>2</v>
      </c>
      <c r="M17" s="18">
        <v>28</v>
      </c>
      <c r="N17" s="18">
        <v>117</v>
      </c>
      <c r="O17" s="18">
        <v>94</v>
      </c>
      <c r="P17" s="18">
        <v>42</v>
      </c>
      <c r="Q17" s="18">
        <v>15</v>
      </c>
      <c r="R17" s="18">
        <v>99</v>
      </c>
      <c r="S17" s="18">
        <v>107</v>
      </c>
      <c r="T17" s="18">
        <v>60</v>
      </c>
      <c r="U17" s="18">
        <v>62</v>
      </c>
      <c r="V17" s="18">
        <v>72</v>
      </c>
      <c r="W17" s="19">
        <v>97</v>
      </c>
    </row>
    <row r="18" spans="2:23" ht="13.5" thickBot="1" x14ac:dyDescent="0.25">
      <c r="B18" s="18">
        <v>97</v>
      </c>
      <c r="C18" s="18">
        <v>29</v>
      </c>
      <c r="D18" s="18">
        <v>119</v>
      </c>
      <c r="E18" s="18">
        <v>46</v>
      </c>
      <c r="F18" s="18">
        <v>12</v>
      </c>
      <c r="G18" s="18">
        <v>31</v>
      </c>
      <c r="H18" s="18">
        <v>118</v>
      </c>
      <c r="I18" s="18">
        <v>70</v>
      </c>
      <c r="J18" s="18">
        <v>27</v>
      </c>
      <c r="K18" s="18">
        <v>51</v>
      </c>
      <c r="L18" s="18">
        <v>3</v>
      </c>
      <c r="M18" s="18">
        <v>42</v>
      </c>
      <c r="N18" s="18">
        <v>109</v>
      </c>
      <c r="O18" s="18">
        <v>121</v>
      </c>
      <c r="P18" s="18">
        <v>47</v>
      </c>
      <c r="Q18" s="18">
        <v>28</v>
      </c>
      <c r="R18" s="18">
        <v>87</v>
      </c>
      <c r="S18" s="18">
        <v>63</v>
      </c>
      <c r="T18" s="18">
        <v>64</v>
      </c>
      <c r="U18" s="18">
        <v>32</v>
      </c>
      <c r="V18" s="18">
        <v>90</v>
      </c>
      <c r="W18" s="19">
        <v>68</v>
      </c>
    </row>
    <row r="19" spans="2:23" ht="13.5" thickBot="1" x14ac:dyDescent="0.25">
      <c r="B19" s="18">
        <v>34</v>
      </c>
      <c r="C19" s="18">
        <v>68</v>
      </c>
      <c r="D19" s="18">
        <v>126</v>
      </c>
      <c r="E19" s="18">
        <v>30</v>
      </c>
      <c r="F19" s="18">
        <v>61</v>
      </c>
      <c r="G19" s="18">
        <v>28</v>
      </c>
      <c r="H19" s="18">
        <v>5</v>
      </c>
      <c r="I19" s="18">
        <v>19</v>
      </c>
      <c r="J19" s="18">
        <v>127</v>
      </c>
      <c r="K19" s="18">
        <v>104</v>
      </c>
      <c r="L19" s="18">
        <v>109</v>
      </c>
      <c r="M19" s="18">
        <v>97</v>
      </c>
      <c r="N19" s="18">
        <v>31</v>
      </c>
      <c r="O19" s="18">
        <v>68</v>
      </c>
      <c r="P19" s="18">
        <v>39</v>
      </c>
      <c r="Q19" s="18">
        <v>10</v>
      </c>
      <c r="R19" s="18">
        <v>81</v>
      </c>
      <c r="S19" s="18">
        <v>15</v>
      </c>
      <c r="T19" s="18">
        <v>19</v>
      </c>
      <c r="U19" s="18">
        <v>60</v>
      </c>
      <c r="V19" s="18">
        <v>98</v>
      </c>
      <c r="W19" s="19">
        <v>101</v>
      </c>
    </row>
    <row r="20" spans="2:23" ht="13.5" thickBot="1" x14ac:dyDescent="0.25">
      <c r="B20" s="18">
        <v>101</v>
      </c>
      <c r="C20" s="18">
        <v>97</v>
      </c>
      <c r="D20" s="18">
        <v>127</v>
      </c>
      <c r="E20" s="18">
        <v>5</v>
      </c>
      <c r="F20" s="18">
        <v>23</v>
      </c>
      <c r="G20" s="18">
        <v>67</v>
      </c>
      <c r="H20" s="18">
        <v>126</v>
      </c>
      <c r="I20" s="18">
        <v>94</v>
      </c>
      <c r="J20" s="18">
        <v>32</v>
      </c>
      <c r="K20" s="18">
        <v>55</v>
      </c>
      <c r="L20" s="18">
        <v>124</v>
      </c>
      <c r="M20" s="18">
        <v>80</v>
      </c>
      <c r="N20" s="18">
        <v>43</v>
      </c>
      <c r="O20" s="18">
        <v>76</v>
      </c>
      <c r="P20" s="18">
        <v>34</v>
      </c>
      <c r="Q20" s="18">
        <v>12</v>
      </c>
      <c r="R20" s="18">
        <v>127</v>
      </c>
      <c r="S20" s="18">
        <v>49</v>
      </c>
      <c r="T20" s="18">
        <v>74</v>
      </c>
      <c r="U20" s="18">
        <v>37</v>
      </c>
      <c r="V20" s="18">
        <v>115</v>
      </c>
      <c r="W20" s="19">
        <v>96</v>
      </c>
    </row>
    <row r="21" spans="2:23" ht="13.5" thickBot="1" x14ac:dyDescent="0.25">
      <c r="B21" s="18">
        <v>30</v>
      </c>
      <c r="C21" s="18">
        <v>24</v>
      </c>
      <c r="D21" s="18">
        <v>27</v>
      </c>
      <c r="E21" s="18">
        <v>96</v>
      </c>
      <c r="F21" s="18">
        <v>6</v>
      </c>
      <c r="G21" s="18">
        <v>90</v>
      </c>
      <c r="H21" s="18">
        <v>89</v>
      </c>
      <c r="I21" s="18">
        <v>64</v>
      </c>
      <c r="J21" s="18">
        <v>28</v>
      </c>
      <c r="K21" s="18">
        <v>77</v>
      </c>
      <c r="L21" s="18">
        <v>81</v>
      </c>
      <c r="M21" s="18">
        <v>78</v>
      </c>
      <c r="N21" s="18">
        <v>27</v>
      </c>
      <c r="O21" s="18">
        <v>128</v>
      </c>
      <c r="P21" s="18">
        <v>6</v>
      </c>
      <c r="Q21" s="18">
        <v>101</v>
      </c>
      <c r="R21" s="18">
        <v>10</v>
      </c>
      <c r="S21" s="18">
        <v>116</v>
      </c>
      <c r="T21" s="18">
        <v>107</v>
      </c>
      <c r="U21" s="18">
        <v>10</v>
      </c>
      <c r="V21" s="18">
        <v>59</v>
      </c>
      <c r="W21" s="19">
        <v>125</v>
      </c>
    </row>
    <row r="22" spans="2:23" ht="13.5" thickBot="1" x14ac:dyDescent="0.25">
      <c r="B22" s="18">
        <v>125</v>
      </c>
      <c r="C22" s="18">
        <v>46</v>
      </c>
      <c r="D22" s="18">
        <v>35</v>
      </c>
      <c r="E22" s="18">
        <v>101</v>
      </c>
      <c r="F22" s="18">
        <v>55</v>
      </c>
      <c r="G22" s="18">
        <v>26</v>
      </c>
      <c r="H22" s="18">
        <v>20</v>
      </c>
      <c r="I22" s="18">
        <v>62</v>
      </c>
      <c r="J22" s="18">
        <v>96</v>
      </c>
      <c r="K22" s="18">
        <v>6</v>
      </c>
      <c r="L22" s="18">
        <v>77</v>
      </c>
      <c r="M22" s="18">
        <v>93</v>
      </c>
      <c r="N22" s="18">
        <v>57</v>
      </c>
      <c r="O22" s="18">
        <v>80</v>
      </c>
      <c r="P22" s="18">
        <v>11</v>
      </c>
      <c r="Q22" s="18">
        <v>88</v>
      </c>
      <c r="R22" s="18">
        <v>62</v>
      </c>
      <c r="S22" s="18">
        <v>100</v>
      </c>
      <c r="T22" s="18">
        <v>123</v>
      </c>
      <c r="U22" s="18">
        <v>39</v>
      </c>
      <c r="V22" s="18">
        <v>60</v>
      </c>
      <c r="W22" s="19">
        <v>100</v>
      </c>
    </row>
    <row r="23" spans="2:23" ht="13.5" thickBot="1" x14ac:dyDescent="0.25">
      <c r="B23" s="18">
        <v>24</v>
      </c>
      <c r="C23" s="18">
        <v>100</v>
      </c>
      <c r="D23" s="18">
        <v>37</v>
      </c>
      <c r="E23" s="18">
        <v>68</v>
      </c>
      <c r="F23" s="18">
        <v>28</v>
      </c>
      <c r="G23" s="18">
        <v>5</v>
      </c>
      <c r="H23" s="18">
        <v>88</v>
      </c>
      <c r="I23" s="18">
        <v>69</v>
      </c>
      <c r="J23" s="18">
        <v>31</v>
      </c>
      <c r="K23" s="18">
        <v>119</v>
      </c>
      <c r="L23" s="18">
        <v>41</v>
      </c>
      <c r="M23" s="18">
        <v>63</v>
      </c>
      <c r="N23" s="18">
        <v>92</v>
      </c>
      <c r="O23" s="18">
        <v>124</v>
      </c>
      <c r="P23" s="18">
        <v>9</v>
      </c>
      <c r="Q23" s="18">
        <v>87</v>
      </c>
      <c r="R23" s="18">
        <v>8</v>
      </c>
      <c r="S23" s="18">
        <v>54</v>
      </c>
      <c r="T23" s="18">
        <v>50</v>
      </c>
      <c r="U23" s="18">
        <v>41</v>
      </c>
      <c r="V23" s="18">
        <v>36</v>
      </c>
      <c r="W23" s="19">
        <v>84</v>
      </c>
    </row>
    <row r="24" spans="2:23" ht="13.5" thickBot="1" x14ac:dyDescent="0.25">
      <c r="B24" s="18">
        <v>84</v>
      </c>
      <c r="C24" s="18">
        <v>125</v>
      </c>
      <c r="D24" s="18">
        <v>50</v>
      </c>
      <c r="E24" s="18">
        <v>97</v>
      </c>
      <c r="F24" s="18">
        <v>17</v>
      </c>
      <c r="G24" s="18">
        <v>103</v>
      </c>
      <c r="H24" s="18">
        <v>45</v>
      </c>
      <c r="I24" s="18">
        <v>21</v>
      </c>
      <c r="J24" s="18">
        <v>70</v>
      </c>
      <c r="K24" s="18">
        <v>32</v>
      </c>
      <c r="L24" s="18">
        <v>8</v>
      </c>
      <c r="M24" s="18">
        <v>61</v>
      </c>
      <c r="N24" s="18">
        <v>85</v>
      </c>
      <c r="O24" s="18">
        <v>79</v>
      </c>
      <c r="P24" s="18">
        <v>3</v>
      </c>
      <c r="Q24" s="18">
        <v>78</v>
      </c>
      <c r="R24" s="18">
        <v>47</v>
      </c>
      <c r="S24" s="18">
        <v>7</v>
      </c>
      <c r="T24" s="18">
        <v>67</v>
      </c>
      <c r="U24" s="18">
        <v>31</v>
      </c>
      <c r="V24" s="18">
        <v>48</v>
      </c>
      <c r="W24" s="19">
        <v>106</v>
      </c>
    </row>
    <row r="25" spans="2:23" ht="13.5" thickBot="1" x14ac:dyDescent="0.25">
      <c r="B25" s="18">
        <v>37</v>
      </c>
      <c r="C25" s="18">
        <v>27</v>
      </c>
      <c r="D25" s="18">
        <v>106</v>
      </c>
      <c r="E25" s="18">
        <v>123</v>
      </c>
      <c r="F25" s="18">
        <v>64</v>
      </c>
      <c r="G25" s="18">
        <v>86</v>
      </c>
      <c r="H25" s="18">
        <v>40</v>
      </c>
      <c r="I25" s="18">
        <v>129</v>
      </c>
      <c r="J25" s="18">
        <v>14</v>
      </c>
      <c r="K25" s="18">
        <v>83</v>
      </c>
      <c r="L25" s="18">
        <v>23</v>
      </c>
      <c r="M25" s="18">
        <v>126</v>
      </c>
      <c r="N25" s="18">
        <v>3</v>
      </c>
      <c r="O25" s="18">
        <v>59</v>
      </c>
      <c r="P25" s="18">
        <v>106</v>
      </c>
      <c r="Q25" s="18">
        <v>11</v>
      </c>
      <c r="R25" s="18">
        <v>15</v>
      </c>
      <c r="S25" s="18">
        <v>86</v>
      </c>
      <c r="T25" s="18">
        <v>128</v>
      </c>
      <c r="U25" s="18">
        <v>50</v>
      </c>
      <c r="V25" s="18">
        <v>31</v>
      </c>
      <c r="W25" s="19">
        <v>80</v>
      </c>
    </row>
    <row r="26" spans="2:23" ht="13.5" thickBot="1" x14ac:dyDescent="0.25">
      <c r="B26" s="18">
        <v>80</v>
      </c>
      <c r="C26" s="18">
        <v>35</v>
      </c>
      <c r="D26" s="18">
        <v>84</v>
      </c>
      <c r="E26" s="18">
        <v>119</v>
      </c>
      <c r="F26" s="18">
        <v>49</v>
      </c>
      <c r="G26" s="18">
        <v>17</v>
      </c>
      <c r="H26" s="18">
        <v>111</v>
      </c>
      <c r="I26" s="18">
        <v>35</v>
      </c>
      <c r="J26" s="18">
        <v>125</v>
      </c>
      <c r="K26" s="18">
        <v>73</v>
      </c>
      <c r="L26" s="18">
        <v>7</v>
      </c>
      <c r="M26" s="18">
        <v>75</v>
      </c>
      <c r="N26" s="18">
        <v>2</v>
      </c>
      <c r="O26" s="18">
        <v>17</v>
      </c>
      <c r="P26" s="18">
        <v>71</v>
      </c>
      <c r="Q26" s="18">
        <v>49</v>
      </c>
      <c r="R26" s="18">
        <v>23</v>
      </c>
      <c r="S26" s="18">
        <v>80</v>
      </c>
      <c r="T26" s="18">
        <v>113</v>
      </c>
      <c r="U26" s="18">
        <v>8</v>
      </c>
      <c r="V26" s="18">
        <v>2</v>
      </c>
      <c r="W26" s="19">
        <v>93</v>
      </c>
    </row>
    <row r="27" spans="2:23" ht="13.5" thickBot="1" x14ac:dyDescent="0.25">
      <c r="B27" s="18">
        <v>27</v>
      </c>
      <c r="C27" s="18">
        <v>93</v>
      </c>
      <c r="D27" s="18">
        <v>100</v>
      </c>
      <c r="E27" s="18">
        <v>126</v>
      </c>
      <c r="F27" s="18">
        <v>43</v>
      </c>
      <c r="G27" s="18">
        <v>45</v>
      </c>
      <c r="H27" s="18">
        <v>8</v>
      </c>
      <c r="I27" s="18">
        <v>122</v>
      </c>
      <c r="J27" s="18">
        <v>7</v>
      </c>
      <c r="K27" s="18">
        <v>113</v>
      </c>
      <c r="L27" s="18">
        <v>104</v>
      </c>
      <c r="M27" s="18">
        <v>6</v>
      </c>
      <c r="N27" s="18">
        <v>116</v>
      </c>
      <c r="O27" s="18">
        <v>52</v>
      </c>
      <c r="P27" s="18">
        <v>103</v>
      </c>
      <c r="Q27" s="18">
        <v>69</v>
      </c>
      <c r="R27" s="18">
        <v>22</v>
      </c>
      <c r="S27" s="18">
        <v>33</v>
      </c>
      <c r="T27" s="18">
        <v>105</v>
      </c>
      <c r="U27" s="18">
        <v>51</v>
      </c>
      <c r="V27" s="18">
        <v>38</v>
      </c>
      <c r="W27" s="19">
        <v>95</v>
      </c>
    </row>
    <row r="28" spans="2:23" ht="13.5" thickBot="1" x14ac:dyDescent="0.25">
      <c r="B28" s="18">
        <v>95</v>
      </c>
      <c r="C28" s="18">
        <v>80</v>
      </c>
      <c r="D28" s="18">
        <v>125</v>
      </c>
      <c r="E28" s="18">
        <v>127</v>
      </c>
      <c r="F28" s="18">
        <v>25</v>
      </c>
      <c r="G28" s="18">
        <v>81</v>
      </c>
      <c r="H28" s="18">
        <v>105</v>
      </c>
      <c r="I28" s="18">
        <v>37</v>
      </c>
      <c r="J28" s="18">
        <v>128</v>
      </c>
      <c r="K28" s="18">
        <v>52</v>
      </c>
      <c r="L28" s="18">
        <v>82</v>
      </c>
      <c r="M28" s="18">
        <v>17</v>
      </c>
      <c r="N28" s="18">
        <v>120</v>
      </c>
      <c r="O28" s="18">
        <v>38</v>
      </c>
      <c r="P28" s="18">
        <v>85</v>
      </c>
      <c r="Q28" s="18">
        <v>32</v>
      </c>
      <c r="R28" s="18">
        <v>4</v>
      </c>
      <c r="S28" s="18">
        <v>58</v>
      </c>
      <c r="T28" s="18">
        <v>83</v>
      </c>
      <c r="U28" s="18">
        <v>28</v>
      </c>
      <c r="V28" s="18">
        <v>9</v>
      </c>
      <c r="W28" s="19">
        <v>103</v>
      </c>
    </row>
    <row r="29" spans="2:23" ht="13.5" thickBot="1" x14ac:dyDescent="0.25">
      <c r="B29" s="18">
        <v>38</v>
      </c>
      <c r="C29" s="18">
        <v>31</v>
      </c>
      <c r="D29" s="18">
        <v>59</v>
      </c>
      <c r="E29" s="18">
        <v>79</v>
      </c>
      <c r="F29" s="18">
        <v>42</v>
      </c>
      <c r="G29" s="18">
        <v>128</v>
      </c>
      <c r="H29" s="18">
        <v>61</v>
      </c>
      <c r="I29" s="18">
        <v>34</v>
      </c>
      <c r="J29" s="18">
        <v>57</v>
      </c>
      <c r="K29" s="18">
        <v>106</v>
      </c>
      <c r="L29" s="18">
        <v>71</v>
      </c>
      <c r="M29" s="18">
        <v>56</v>
      </c>
      <c r="N29" s="18">
        <v>35</v>
      </c>
      <c r="O29" s="18">
        <v>14</v>
      </c>
      <c r="P29" s="18">
        <v>7</v>
      </c>
      <c r="Q29" s="18">
        <v>107</v>
      </c>
      <c r="R29" s="18">
        <v>44</v>
      </c>
      <c r="S29" s="18">
        <v>118</v>
      </c>
      <c r="T29" s="18">
        <v>18</v>
      </c>
      <c r="U29" s="18">
        <v>119</v>
      </c>
      <c r="V29" s="18">
        <v>103</v>
      </c>
      <c r="W29" s="19">
        <v>121</v>
      </c>
    </row>
    <row r="30" spans="2:23" ht="13.5" thickBot="1" x14ac:dyDescent="0.25">
      <c r="B30" s="18">
        <v>121</v>
      </c>
      <c r="C30" s="18">
        <v>2</v>
      </c>
      <c r="D30" s="18">
        <v>60</v>
      </c>
      <c r="E30" s="18">
        <v>74</v>
      </c>
      <c r="F30" s="18">
        <v>20</v>
      </c>
      <c r="G30" s="18">
        <v>38</v>
      </c>
      <c r="H30" s="18">
        <v>50</v>
      </c>
      <c r="I30" s="18">
        <v>105</v>
      </c>
      <c r="J30" s="18">
        <v>81</v>
      </c>
      <c r="K30" s="18">
        <v>38</v>
      </c>
      <c r="L30" s="18">
        <v>85</v>
      </c>
      <c r="M30" s="18">
        <v>44</v>
      </c>
      <c r="N30" s="18">
        <v>4</v>
      </c>
      <c r="O30" s="18">
        <v>26</v>
      </c>
      <c r="P30" s="18">
        <v>49</v>
      </c>
      <c r="Q30" s="18">
        <v>117</v>
      </c>
      <c r="R30" s="18">
        <v>20</v>
      </c>
      <c r="S30" s="18">
        <v>121</v>
      </c>
      <c r="T30" s="18">
        <v>49</v>
      </c>
      <c r="U30" s="18">
        <v>128</v>
      </c>
      <c r="V30" s="18">
        <v>95</v>
      </c>
      <c r="W30" s="19">
        <v>92</v>
      </c>
    </row>
    <row r="31" spans="2:23" ht="13.5" thickBot="1" x14ac:dyDescent="0.25">
      <c r="B31" s="18">
        <v>31</v>
      </c>
      <c r="C31" s="18">
        <v>92</v>
      </c>
      <c r="D31" s="18">
        <v>36</v>
      </c>
      <c r="E31" s="18">
        <v>129</v>
      </c>
      <c r="F31" s="18">
        <v>8</v>
      </c>
      <c r="G31" s="18">
        <v>16</v>
      </c>
      <c r="H31" s="18">
        <v>78</v>
      </c>
      <c r="I31" s="18">
        <v>40</v>
      </c>
      <c r="J31" s="18">
        <v>39</v>
      </c>
      <c r="K31" s="18">
        <v>108</v>
      </c>
      <c r="L31" s="18">
        <v>60</v>
      </c>
      <c r="M31" s="18">
        <v>91</v>
      </c>
      <c r="N31" s="18">
        <v>66</v>
      </c>
      <c r="O31" s="18">
        <v>23</v>
      </c>
      <c r="P31" s="18">
        <v>50</v>
      </c>
      <c r="Q31" s="18">
        <v>75</v>
      </c>
      <c r="R31" s="18">
        <v>64</v>
      </c>
      <c r="S31" s="18">
        <v>18</v>
      </c>
      <c r="T31" s="18">
        <v>30</v>
      </c>
      <c r="U31" s="18">
        <v>112</v>
      </c>
      <c r="V31" s="18">
        <v>93</v>
      </c>
      <c r="W31" s="19">
        <v>128</v>
      </c>
    </row>
    <row r="32" spans="2:23" ht="13.5" thickBot="1" x14ac:dyDescent="0.25">
      <c r="B32" s="18">
        <v>128</v>
      </c>
      <c r="C32" s="18">
        <v>121</v>
      </c>
      <c r="D32" s="18">
        <v>48</v>
      </c>
      <c r="E32" s="18">
        <v>91</v>
      </c>
      <c r="F32" s="18">
        <v>22</v>
      </c>
      <c r="G32" s="18">
        <v>97</v>
      </c>
      <c r="H32" s="18">
        <v>37</v>
      </c>
      <c r="I32" s="18">
        <v>76</v>
      </c>
      <c r="J32" s="18">
        <v>126</v>
      </c>
      <c r="K32" s="18">
        <v>8</v>
      </c>
      <c r="L32" s="18">
        <v>38</v>
      </c>
      <c r="M32" s="18">
        <v>105</v>
      </c>
      <c r="N32" s="18">
        <v>79</v>
      </c>
      <c r="O32" s="18">
        <v>5</v>
      </c>
      <c r="P32" s="18">
        <v>66</v>
      </c>
      <c r="Q32" s="18">
        <v>92</v>
      </c>
      <c r="R32" s="18">
        <v>28</v>
      </c>
      <c r="S32" s="18">
        <v>41</v>
      </c>
      <c r="T32" s="18">
        <v>57</v>
      </c>
      <c r="U32" s="18">
        <v>107</v>
      </c>
      <c r="V32" s="18">
        <v>80</v>
      </c>
      <c r="W32" s="19">
        <v>99</v>
      </c>
    </row>
    <row r="33" spans="2:23" ht="13.5" thickBot="1" x14ac:dyDescent="0.25">
      <c r="B33" s="18">
        <v>36</v>
      </c>
      <c r="C33" s="18">
        <v>59</v>
      </c>
      <c r="D33" s="18">
        <v>99</v>
      </c>
      <c r="E33" s="18">
        <v>72</v>
      </c>
      <c r="F33" s="18">
        <v>47</v>
      </c>
      <c r="G33" s="18">
        <v>70</v>
      </c>
      <c r="H33" s="18">
        <v>1</v>
      </c>
      <c r="I33" s="18">
        <v>49</v>
      </c>
      <c r="J33" s="18">
        <v>41</v>
      </c>
      <c r="K33" s="18">
        <v>61</v>
      </c>
      <c r="L33" s="18">
        <v>5</v>
      </c>
      <c r="M33" s="18">
        <v>10</v>
      </c>
      <c r="N33" s="18">
        <v>5</v>
      </c>
      <c r="O33" s="18">
        <v>87</v>
      </c>
      <c r="P33" s="18">
        <v>99</v>
      </c>
      <c r="Q33" s="18">
        <v>17</v>
      </c>
      <c r="R33" s="18">
        <v>57</v>
      </c>
      <c r="S33" s="18">
        <v>114</v>
      </c>
      <c r="T33" s="18">
        <v>11</v>
      </c>
      <c r="U33" s="18">
        <v>109</v>
      </c>
      <c r="V33" s="18">
        <v>106</v>
      </c>
      <c r="W33" s="19">
        <v>82</v>
      </c>
    </row>
    <row r="34" spans="2:23" ht="13.5" thickBot="1" x14ac:dyDescent="0.25">
      <c r="B34" s="18">
        <v>82</v>
      </c>
      <c r="C34" s="18">
        <v>60</v>
      </c>
      <c r="D34" s="18">
        <v>128</v>
      </c>
      <c r="E34" s="18">
        <v>90</v>
      </c>
      <c r="F34" s="18">
        <v>63</v>
      </c>
      <c r="G34" s="18">
        <v>55</v>
      </c>
      <c r="H34" s="18">
        <v>96</v>
      </c>
      <c r="I34" s="18">
        <v>118</v>
      </c>
      <c r="J34" s="18">
        <v>74</v>
      </c>
      <c r="K34" s="18">
        <v>46</v>
      </c>
      <c r="L34" s="18">
        <v>40</v>
      </c>
      <c r="M34" s="18">
        <v>20</v>
      </c>
      <c r="N34" s="18">
        <v>48</v>
      </c>
      <c r="O34" s="18">
        <v>91</v>
      </c>
      <c r="P34" s="18">
        <v>129</v>
      </c>
      <c r="Q34" s="18">
        <v>6</v>
      </c>
      <c r="R34" s="18">
        <v>46</v>
      </c>
      <c r="S34" s="18">
        <v>108</v>
      </c>
      <c r="T34" s="18">
        <v>41</v>
      </c>
      <c r="U34" s="18">
        <v>71</v>
      </c>
      <c r="V34" s="18">
        <v>84</v>
      </c>
      <c r="W34" s="19">
        <v>94</v>
      </c>
    </row>
    <row r="35" spans="2:23" ht="13.5" thickBot="1" x14ac:dyDescent="0.25">
      <c r="B35" s="18">
        <v>59</v>
      </c>
      <c r="C35" s="18">
        <v>94</v>
      </c>
      <c r="D35" s="18">
        <v>92</v>
      </c>
      <c r="E35" s="18">
        <v>98</v>
      </c>
      <c r="F35" s="18">
        <v>10</v>
      </c>
      <c r="G35" s="18">
        <v>51</v>
      </c>
      <c r="H35" s="18">
        <v>6</v>
      </c>
      <c r="I35" s="18">
        <v>2</v>
      </c>
      <c r="J35" s="18">
        <v>17</v>
      </c>
      <c r="K35" s="18">
        <v>112</v>
      </c>
      <c r="L35" s="18">
        <v>121</v>
      </c>
      <c r="M35" s="18">
        <v>104</v>
      </c>
      <c r="N35" s="18">
        <v>70</v>
      </c>
      <c r="O35" s="18">
        <v>84</v>
      </c>
      <c r="P35" s="18">
        <v>73</v>
      </c>
      <c r="Q35" s="18">
        <v>8</v>
      </c>
      <c r="R35" s="18">
        <v>24</v>
      </c>
      <c r="S35" s="18">
        <v>62</v>
      </c>
      <c r="T35" s="18">
        <v>68</v>
      </c>
      <c r="U35" s="18">
        <v>101</v>
      </c>
      <c r="V35" s="18">
        <v>100</v>
      </c>
      <c r="W35" s="19">
        <v>70</v>
      </c>
    </row>
    <row r="36" spans="2:23" ht="13.5" thickBot="1" x14ac:dyDescent="0.25">
      <c r="B36" s="18">
        <v>70</v>
      </c>
      <c r="C36" s="18">
        <v>82</v>
      </c>
      <c r="D36" s="18">
        <v>121</v>
      </c>
      <c r="E36" s="18">
        <v>115</v>
      </c>
      <c r="F36" s="18">
        <v>18</v>
      </c>
      <c r="G36" s="18">
        <v>95</v>
      </c>
      <c r="H36" s="18">
        <v>86</v>
      </c>
      <c r="I36" s="18">
        <v>99</v>
      </c>
      <c r="J36" s="18">
        <v>101</v>
      </c>
      <c r="K36" s="18">
        <v>4</v>
      </c>
      <c r="L36" s="18">
        <v>95</v>
      </c>
      <c r="M36" s="18">
        <v>90</v>
      </c>
      <c r="N36" s="18">
        <v>88</v>
      </c>
      <c r="O36" s="18">
        <v>89</v>
      </c>
      <c r="P36" s="18">
        <v>95</v>
      </c>
      <c r="Q36" s="18">
        <v>34</v>
      </c>
      <c r="R36" s="18">
        <v>52</v>
      </c>
      <c r="S36" s="18">
        <v>39</v>
      </c>
      <c r="T36" s="18">
        <v>6</v>
      </c>
      <c r="U36" s="18">
        <v>76</v>
      </c>
      <c r="V36" s="18">
        <v>125</v>
      </c>
      <c r="W36" s="19">
        <v>71</v>
      </c>
    </row>
    <row r="37" spans="2:23" ht="13.5" thickBot="1" x14ac:dyDescent="0.25">
      <c r="B37" s="18">
        <v>10</v>
      </c>
      <c r="C37" s="18">
        <v>47</v>
      </c>
      <c r="D37" s="18">
        <v>42</v>
      </c>
      <c r="E37" s="18">
        <v>44</v>
      </c>
      <c r="F37" s="18">
        <v>71</v>
      </c>
      <c r="G37" s="18">
        <v>64</v>
      </c>
      <c r="H37" s="18">
        <v>117</v>
      </c>
      <c r="I37" s="18">
        <v>73</v>
      </c>
      <c r="J37" s="18">
        <v>117</v>
      </c>
      <c r="K37" s="18">
        <v>67</v>
      </c>
      <c r="L37" s="18">
        <v>116</v>
      </c>
      <c r="M37" s="18">
        <v>96</v>
      </c>
      <c r="N37" s="18">
        <v>74</v>
      </c>
      <c r="O37" s="18">
        <v>110</v>
      </c>
      <c r="P37" s="18">
        <v>84</v>
      </c>
      <c r="Q37" s="18">
        <v>14</v>
      </c>
      <c r="R37" s="18">
        <v>6</v>
      </c>
      <c r="S37" s="18">
        <v>52</v>
      </c>
      <c r="T37" s="18">
        <v>1</v>
      </c>
      <c r="U37" s="18">
        <v>115</v>
      </c>
      <c r="V37" s="18">
        <v>6</v>
      </c>
      <c r="W37" s="19">
        <v>112</v>
      </c>
    </row>
    <row r="38" spans="2:23" ht="13.5" thickBot="1" x14ac:dyDescent="0.25">
      <c r="B38" s="18">
        <v>112</v>
      </c>
      <c r="C38" s="18">
        <v>63</v>
      </c>
      <c r="D38" s="18">
        <v>20</v>
      </c>
      <c r="E38" s="18">
        <v>13</v>
      </c>
      <c r="F38" s="18">
        <v>70</v>
      </c>
      <c r="G38" s="18">
        <v>52</v>
      </c>
      <c r="H38" s="18">
        <v>49</v>
      </c>
      <c r="I38" s="18">
        <v>5</v>
      </c>
      <c r="J38" s="18">
        <v>43</v>
      </c>
      <c r="K38" s="18">
        <v>68</v>
      </c>
      <c r="L38" s="18">
        <v>117</v>
      </c>
      <c r="M38" s="18">
        <v>123</v>
      </c>
      <c r="N38" s="18">
        <v>62</v>
      </c>
      <c r="O38" s="18">
        <v>85</v>
      </c>
      <c r="P38" s="18">
        <v>107</v>
      </c>
      <c r="Q38" s="18">
        <v>25</v>
      </c>
      <c r="R38" s="18">
        <v>33</v>
      </c>
      <c r="S38" s="18">
        <v>42</v>
      </c>
      <c r="T38" s="18">
        <v>48</v>
      </c>
      <c r="U38" s="18">
        <v>78</v>
      </c>
      <c r="V38" s="18">
        <v>55</v>
      </c>
      <c r="W38" s="19">
        <v>120</v>
      </c>
    </row>
    <row r="39" spans="2:23" ht="13.5" thickBot="1" x14ac:dyDescent="0.25">
      <c r="B39" s="18">
        <v>47</v>
      </c>
      <c r="C39" s="18">
        <v>120</v>
      </c>
      <c r="D39" s="18">
        <v>8</v>
      </c>
      <c r="E39" s="18">
        <v>54</v>
      </c>
      <c r="F39" s="18">
        <v>94</v>
      </c>
      <c r="G39" s="18">
        <v>20</v>
      </c>
      <c r="H39" s="18">
        <v>121</v>
      </c>
      <c r="I39" s="18">
        <v>106</v>
      </c>
      <c r="J39" s="18">
        <v>69</v>
      </c>
      <c r="K39" s="18">
        <v>54</v>
      </c>
      <c r="L39" s="18">
        <v>31</v>
      </c>
      <c r="M39" s="18">
        <v>45</v>
      </c>
      <c r="N39" s="18">
        <v>19</v>
      </c>
      <c r="O39" s="18">
        <v>82</v>
      </c>
      <c r="P39" s="18">
        <v>76</v>
      </c>
      <c r="Q39" s="18">
        <v>19</v>
      </c>
      <c r="R39" s="18">
        <v>41</v>
      </c>
      <c r="S39" s="18">
        <v>71</v>
      </c>
      <c r="T39" s="18">
        <v>33</v>
      </c>
      <c r="U39" s="18">
        <v>127</v>
      </c>
      <c r="V39" s="18">
        <v>28</v>
      </c>
      <c r="W39" s="19">
        <v>67</v>
      </c>
    </row>
    <row r="40" spans="2:23" ht="13.5" thickBot="1" x14ac:dyDescent="0.25">
      <c r="B40" s="18">
        <v>67</v>
      </c>
      <c r="C40" s="18">
        <v>112</v>
      </c>
      <c r="D40" s="18">
        <v>22</v>
      </c>
      <c r="E40" s="18">
        <v>57</v>
      </c>
      <c r="F40" s="18">
        <v>82</v>
      </c>
      <c r="G40" s="18">
        <v>123</v>
      </c>
      <c r="H40" s="18">
        <v>15</v>
      </c>
      <c r="I40" s="18">
        <v>17</v>
      </c>
      <c r="J40" s="18">
        <v>52</v>
      </c>
      <c r="K40" s="18">
        <v>103</v>
      </c>
      <c r="L40" s="18">
        <v>36</v>
      </c>
      <c r="M40" s="18">
        <v>16</v>
      </c>
      <c r="N40" s="18">
        <v>25</v>
      </c>
      <c r="O40" s="18">
        <v>77</v>
      </c>
      <c r="P40" s="18">
        <v>92</v>
      </c>
      <c r="Q40" s="18">
        <v>44</v>
      </c>
      <c r="R40" s="18">
        <v>55</v>
      </c>
      <c r="S40" s="18">
        <v>77</v>
      </c>
      <c r="T40" s="18">
        <v>15</v>
      </c>
      <c r="U40" s="18">
        <v>81</v>
      </c>
      <c r="V40" s="18">
        <v>17</v>
      </c>
      <c r="W40" s="19">
        <v>83</v>
      </c>
    </row>
    <row r="41" spans="2:23" ht="13.5" thickBot="1" x14ac:dyDescent="0.25">
      <c r="B41" s="18">
        <v>8</v>
      </c>
      <c r="C41" s="18">
        <v>42</v>
      </c>
      <c r="D41" s="18">
        <v>83</v>
      </c>
      <c r="E41" s="18">
        <v>14</v>
      </c>
      <c r="F41" s="18">
        <v>99</v>
      </c>
      <c r="G41" s="18">
        <v>108</v>
      </c>
      <c r="H41" s="18">
        <v>62</v>
      </c>
      <c r="I41" s="18">
        <v>86</v>
      </c>
      <c r="J41" s="18">
        <v>76</v>
      </c>
      <c r="K41" s="18">
        <v>2</v>
      </c>
      <c r="L41" s="18">
        <v>29</v>
      </c>
      <c r="M41" s="18">
        <v>100</v>
      </c>
      <c r="N41" s="18">
        <v>96</v>
      </c>
      <c r="O41" s="18">
        <v>31</v>
      </c>
      <c r="P41" s="18">
        <v>60</v>
      </c>
      <c r="Q41" s="18">
        <v>68</v>
      </c>
      <c r="R41" s="18">
        <v>40</v>
      </c>
      <c r="S41" s="18">
        <v>10</v>
      </c>
      <c r="T41" s="18">
        <v>55</v>
      </c>
      <c r="U41" s="18">
        <v>106</v>
      </c>
      <c r="V41" s="18">
        <v>64</v>
      </c>
      <c r="W41" s="19">
        <v>108</v>
      </c>
    </row>
    <row r="42" spans="2:23" ht="13.5" thickBot="1" x14ac:dyDescent="0.25">
      <c r="B42" s="18">
        <v>108</v>
      </c>
      <c r="C42" s="18">
        <v>20</v>
      </c>
      <c r="D42" s="18">
        <v>67</v>
      </c>
      <c r="E42" s="18">
        <v>52</v>
      </c>
      <c r="F42" s="18">
        <v>128</v>
      </c>
      <c r="G42" s="18">
        <v>39</v>
      </c>
      <c r="H42" s="18">
        <v>77</v>
      </c>
      <c r="I42" s="18">
        <v>79</v>
      </c>
      <c r="J42" s="18">
        <v>11</v>
      </c>
      <c r="K42" s="18">
        <v>101</v>
      </c>
      <c r="L42" s="18">
        <v>19</v>
      </c>
      <c r="M42" s="18">
        <v>95</v>
      </c>
      <c r="N42" s="18">
        <v>113</v>
      </c>
      <c r="O42" s="18">
        <v>29</v>
      </c>
      <c r="P42" s="18">
        <v>48</v>
      </c>
      <c r="Q42" s="18">
        <v>84</v>
      </c>
      <c r="R42" s="18">
        <v>2</v>
      </c>
      <c r="S42" s="18">
        <v>31</v>
      </c>
      <c r="T42" s="18">
        <v>42</v>
      </c>
      <c r="U42" s="18">
        <v>111</v>
      </c>
      <c r="V42" s="18">
        <v>49</v>
      </c>
      <c r="W42" s="19">
        <v>122</v>
      </c>
    </row>
    <row r="43" spans="2:23" ht="13.5" thickBot="1" x14ac:dyDescent="0.25">
      <c r="B43" s="18">
        <v>42</v>
      </c>
      <c r="C43" s="18">
        <v>122</v>
      </c>
      <c r="D43" s="18">
        <v>120</v>
      </c>
      <c r="E43" s="18">
        <v>21</v>
      </c>
      <c r="F43" s="18">
        <v>92</v>
      </c>
      <c r="G43" s="18">
        <v>8</v>
      </c>
      <c r="H43" s="18">
        <v>29</v>
      </c>
      <c r="I43" s="18">
        <v>110</v>
      </c>
      <c r="J43" s="18">
        <v>88</v>
      </c>
      <c r="K43" s="18">
        <v>12</v>
      </c>
      <c r="L43" s="18">
        <v>78</v>
      </c>
      <c r="M43" s="18">
        <v>51</v>
      </c>
      <c r="N43" s="18">
        <v>55</v>
      </c>
      <c r="O43" s="18">
        <v>60</v>
      </c>
      <c r="P43" s="18">
        <v>20</v>
      </c>
      <c r="Q43" s="18">
        <v>76</v>
      </c>
      <c r="R43" s="18">
        <v>59</v>
      </c>
      <c r="S43" s="18">
        <v>125</v>
      </c>
      <c r="T43" s="18">
        <v>34</v>
      </c>
      <c r="U43" s="18">
        <v>118</v>
      </c>
      <c r="V43" s="18">
        <v>43</v>
      </c>
      <c r="W43" s="19">
        <v>110</v>
      </c>
    </row>
    <row r="44" spans="2:23" ht="13.5" thickBot="1" x14ac:dyDescent="0.25">
      <c r="B44" s="18">
        <v>110</v>
      </c>
      <c r="C44" s="18">
        <v>108</v>
      </c>
      <c r="D44" s="18">
        <v>112</v>
      </c>
      <c r="E44" s="18">
        <v>45</v>
      </c>
      <c r="F44" s="18">
        <v>121</v>
      </c>
      <c r="G44" s="18">
        <v>111</v>
      </c>
      <c r="H44" s="18">
        <v>128</v>
      </c>
      <c r="I44" s="18">
        <v>48</v>
      </c>
      <c r="J44" s="18">
        <v>21</v>
      </c>
      <c r="K44" s="18">
        <v>100</v>
      </c>
      <c r="L44" s="18">
        <v>87</v>
      </c>
      <c r="M44" s="18">
        <v>68</v>
      </c>
      <c r="N44" s="18">
        <v>18</v>
      </c>
      <c r="O44" s="18">
        <v>27</v>
      </c>
      <c r="P44" s="18">
        <v>18</v>
      </c>
      <c r="Q44" s="18">
        <v>79</v>
      </c>
      <c r="R44" s="18">
        <v>30</v>
      </c>
      <c r="S44" s="18">
        <v>92</v>
      </c>
      <c r="T44" s="18">
        <v>46</v>
      </c>
      <c r="U44" s="18">
        <v>97</v>
      </c>
      <c r="V44" s="18">
        <v>25</v>
      </c>
      <c r="W44" s="19">
        <v>88</v>
      </c>
    </row>
    <row r="45" spans="2:23" ht="13.5" thickBot="1" x14ac:dyDescent="0.25">
      <c r="B45" s="18">
        <v>43</v>
      </c>
      <c r="C45" s="18">
        <v>64</v>
      </c>
      <c r="D45" s="18">
        <v>6</v>
      </c>
      <c r="E45" s="18">
        <v>26</v>
      </c>
      <c r="F45" s="18">
        <v>103</v>
      </c>
      <c r="G45" s="18">
        <v>88</v>
      </c>
      <c r="H45" s="18">
        <v>72</v>
      </c>
      <c r="I45" s="18">
        <v>14</v>
      </c>
      <c r="J45" s="18">
        <v>110</v>
      </c>
      <c r="K45" s="18">
        <v>31</v>
      </c>
      <c r="L45" s="18">
        <v>112</v>
      </c>
      <c r="M45" s="18">
        <v>9</v>
      </c>
      <c r="N45" s="18">
        <v>121</v>
      </c>
      <c r="O45" s="18">
        <v>28</v>
      </c>
      <c r="P45" s="18">
        <v>105</v>
      </c>
      <c r="Q45" s="18">
        <v>2</v>
      </c>
      <c r="R45" s="18">
        <v>9</v>
      </c>
      <c r="S45" s="18">
        <v>73</v>
      </c>
      <c r="T45" s="18">
        <v>120</v>
      </c>
      <c r="U45" s="18">
        <v>47</v>
      </c>
      <c r="V45" s="18">
        <v>88</v>
      </c>
      <c r="W45" s="19">
        <v>105</v>
      </c>
    </row>
    <row r="46" spans="2:23" ht="13.5" thickBot="1" x14ac:dyDescent="0.25">
      <c r="B46" s="18">
        <v>105</v>
      </c>
      <c r="C46" s="18">
        <v>49</v>
      </c>
      <c r="D46" s="18">
        <v>55</v>
      </c>
      <c r="E46" s="18">
        <v>16</v>
      </c>
      <c r="F46" s="18">
        <v>95</v>
      </c>
      <c r="G46" s="18">
        <v>68</v>
      </c>
      <c r="H46" s="18">
        <v>3</v>
      </c>
      <c r="I46" s="18">
        <v>92</v>
      </c>
      <c r="J46" s="18">
        <v>24</v>
      </c>
      <c r="K46" s="18">
        <v>93</v>
      </c>
      <c r="L46" s="18">
        <v>114</v>
      </c>
      <c r="M46" s="18">
        <v>27</v>
      </c>
      <c r="N46" s="18">
        <v>93</v>
      </c>
      <c r="O46" s="18">
        <v>11</v>
      </c>
      <c r="P46" s="18">
        <v>67</v>
      </c>
      <c r="Q46" s="18">
        <v>21</v>
      </c>
      <c r="R46" s="18">
        <v>14</v>
      </c>
      <c r="S46" s="18">
        <v>37</v>
      </c>
      <c r="T46" s="18">
        <v>110</v>
      </c>
      <c r="U46" s="18">
        <v>34</v>
      </c>
      <c r="V46" s="18">
        <v>110</v>
      </c>
      <c r="W46" s="19">
        <v>87</v>
      </c>
    </row>
    <row r="47" spans="2:23" ht="13.5" thickBot="1" x14ac:dyDescent="0.25">
      <c r="B47" s="18">
        <v>64</v>
      </c>
      <c r="C47" s="18">
        <v>87</v>
      </c>
      <c r="D47" s="18">
        <v>28</v>
      </c>
      <c r="E47" s="18">
        <v>41</v>
      </c>
      <c r="F47" s="18">
        <v>93</v>
      </c>
      <c r="G47" s="18">
        <v>36</v>
      </c>
      <c r="H47" s="18">
        <v>116</v>
      </c>
      <c r="I47" s="18">
        <v>15</v>
      </c>
      <c r="J47" s="18">
        <v>107</v>
      </c>
      <c r="K47" s="18">
        <v>45</v>
      </c>
      <c r="L47" s="18">
        <v>47</v>
      </c>
      <c r="M47" s="18">
        <v>101</v>
      </c>
      <c r="N47" s="18">
        <v>24</v>
      </c>
      <c r="O47" s="18">
        <v>69</v>
      </c>
      <c r="P47" s="18">
        <v>125</v>
      </c>
      <c r="Q47" s="18">
        <v>36</v>
      </c>
      <c r="R47" s="18">
        <v>18</v>
      </c>
      <c r="S47" s="18">
        <v>111</v>
      </c>
      <c r="T47" s="18">
        <v>127</v>
      </c>
      <c r="U47" s="18">
        <v>58</v>
      </c>
      <c r="V47" s="18">
        <v>122</v>
      </c>
      <c r="W47" s="19">
        <v>81</v>
      </c>
    </row>
    <row r="48" spans="2:23" ht="13.5" thickBot="1" x14ac:dyDescent="0.25">
      <c r="B48" s="18">
        <v>81</v>
      </c>
      <c r="C48" s="18">
        <v>105</v>
      </c>
      <c r="D48" s="18">
        <v>17</v>
      </c>
      <c r="E48" s="18">
        <v>19</v>
      </c>
      <c r="F48" s="18">
        <v>80</v>
      </c>
      <c r="G48" s="18">
        <v>96</v>
      </c>
      <c r="H48" s="18">
        <v>31</v>
      </c>
      <c r="I48" s="18">
        <v>119</v>
      </c>
      <c r="J48" s="18">
        <v>38</v>
      </c>
      <c r="K48" s="18">
        <v>86</v>
      </c>
      <c r="L48" s="18">
        <v>12</v>
      </c>
      <c r="M48" s="18">
        <v>107</v>
      </c>
      <c r="N48" s="18">
        <v>32</v>
      </c>
      <c r="O48" s="18">
        <v>64</v>
      </c>
      <c r="P48" s="18">
        <v>77</v>
      </c>
      <c r="Q48" s="18">
        <v>1</v>
      </c>
      <c r="R48" s="18">
        <v>32</v>
      </c>
      <c r="S48" s="18">
        <v>106</v>
      </c>
      <c r="T48" s="18">
        <v>102</v>
      </c>
      <c r="U48" s="18">
        <v>25</v>
      </c>
      <c r="V48" s="18">
        <v>108</v>
      </c>
      <c r="W48" s="19">
        <v>66</v>
      </c>
    </row>
    <row r="49" spans="2:23" ht="13.5" thickBot="1" x14ac:dyDescent="0.25">
      <c r="B49" s="18">
        <v>28</v>
      </c>
      <c r="C49" s="18">
        <v>6</v>
      </c>
      <c r="D49" s="18">
        <v>66</v>
      </c>
      <c r="E49" s="18">
        <v>53</v>
      </c>
      <c r="F49" s="18">
        <v>106</v>
      </c>
      <c r="G49" s="18">
        <v>73</v>
      </c>
      <c r="H49" s="18">
        <v>38</v>
      </c>
      <c r="I49" s="18">
        <v>72</v>
      </c>
      <c r="J49" s="18">
        <v>118</v>
      </c>
      <c r="K49" s="18">
        <v>43</v>
      </c>
      <c r="L49" s="18">
        <v>28</v>
      </c>
      <c r="M49" s="18">
        <v>5</v>
      </c>
      <c r="N49" s="18">
        <v>115</v>
      </c>
      <c r="O49" s="18">
        <v>108</v>
      </c>
      <c r="P49" s="18">
        <v>17</v>
      </c>
      <c r="Q49" s="18">
        <v>77</v>
      </c>
      <c r="R49" s="18">
        <v>26</v>
      </c>
      <c r="S49" s="18">
        <v>6</v>
      </c>
      <c r="T49" s="18">
        <v>69</v>
      </c>
      <c r="U49" s="18">
        <v>61</v>
      </c>
      <c r="V49" s="18">
        <v>83</v>
      </c>
      <c r="W49" s="19">
        <v>113</v>
      </c>
    </row>
    <row r="50" spans="2:23" ht="13.5" thickBot="1" x14ac:dyDescent="0.25">
      <c r="B50" s="18">
        <v>113</v>
      </c>
      <c r="C50" s="18">
        <v>55</v>
      </c>
      <c r="D50" s="18">
        <v>81</v>
      </c>
      <c r="E50" s="18">
        <v>12</v>
      </c>
      <c r="F50" s="18">
        <v>84</v>
      </c>
      <c r="G50" s="18">
        <v>3</v>
      </c>
      <c r="H50" s="18">
        <v>67</v>
      </c>
      <c r="I50" s="18">
        <v>87</v>
      </c>
      <c r="J50" s="18">
        <v>55</v>
      </c>
      <c r="K50" s="18">
        <v>109</v>
      </c>
      <c r="L50" s="18">
        <v>46</v>
      </c>
      <c r="M50" s="18">
        <v>22</v>
      </c>
      <c r="N50" s="18">
        <v>72</v>
      </c>
      <c r="O50" s="18">
        <v>117</v>
      </c>
      <c r="P50" s="18">
        <v>37</v>
      </c>
      <c r="Q50" s="18">
        <v>90</v>
      </c>
      <c r="R50" s="18">
        <v>50</v>
      </c>
      <c r="S50" s="18">
        <v>25</v>
      </c>
      <c r="T50" s="18">
        <v>99</v>
      </c>
      <c r="U50" s="18">
        <v>63</v>
      </c>
      <c r="V50" s="18">
        <v>67</v>
      </c>
      <c r="W50" s="19">
        <v>102</v>
      </c>
    </row>
    <row r="51" spans="2:23" ht="13.5" thickBot="1" x14ac:dyDescent="0.25">
      <c r="B51" s="18">
        <v>6</v>
      </c>
      <c r="C51" s="18">
        <v>102</v>
      </c>
      <c r="D51" s="18">
        <v>87</v>
      </c>
      <c r="E51" s="18">
        <v>61</v>
      </c>
      <c r="F51" s="18">
        <v>100</v>
      </c>
      <c r="G51" s="18">
        <v>18</v>
      </c>
      <c r="H51" s="18">
        <v>23</v>
      </c>
      <c r="I51" s="18">
        <v>22</v>
      </c>
      <c r="J51" s="18">
        <v>108</v>
      </c>
      <c r="K51" s="18">
        <v>3</v>
      </c>
      <c r="L51" s="18">
        <v>80</v>
      </c>
      <c r="M51" s="18">
        <v>59</v>
      </c>
      <c r="N51" s="18">
        <v>11</v>
      </c>
      <c r="O51" s="18">
        <v>123</v>
      </c>
      <c r="P51" s="18">
        <v>26</v>
      </c>
      <c r="Q51" s="18">
        <v>97</v>
      </c>
      <c r="R51" s="18">
        <v>34</v>
      </c>
      <c r="S51" s="18">
        <v>94</v>
      </c>
      <c r="T51" s="18">
        <v>59</v>
      </c>
      <c r="U51" s="18">
        <v>5</v>
      </c>
      <c r="V51" s="18">
        <v>120</v>
      </c>
      <c r="W51" s="19">
        <v>75</v>
      </c>
    </row>
    <row r="52" spans="2:23" ht="13.5" thickBot="1" x14ac:dyDescent="0.25">
      <c r="B52" s="18">
        <v>75</v>
      </c>
      <c r="C52" s="18">
        <v>113</v>
      </c>
      <c r="D52" s="18">
        <v>105</v>
      </c>
      <c r="E52" s="18">
        <v>23</v>
      </c>
      <c r="F52" s="18">
        <v>125</v>
      </c>
      <c r="G52" s="18">
        <v>101</v>
      </c>
      <c r="H52" s="18">
        <v>91</v>
      </c>
      <c r="I52" s="18">
        <v>126</v>
      </c>
      <c r="J52" s="18">
        <v>59</v>
      </c>
      <c r="K52" s="18">
        <v>95</v>
      </c>
      <c r="L52" s="18">
        <v>79</v>
      </c>
      <c r="M52" s="18">
        <v>83</v>
      </c>
      <c r="N52" s="18">
        <v>76</v>
      </c>
      <c r="O52" s="18">
        <v>109</v>
      </c>
      <c r="P52" s="18">
        <v>19</v>
      </c>
      <c r="Q52" s="18">
        <v>99</v>
      </c>
      <c r="R52" s="18">
        <v>39</v>
      </c>
      <c r="S52" s="18">
        <v>101</v>
      </c>
      <c r="T52" s="18">
        <v>86</v>
      </c>
      <c r="U52" s="18">
        <v>40</v>
      </c>
      <c r="V52" s="18">
        <v>112</v>
      </c>
      <c r="W52" s="19">
        <v>124</v>
      </c>
    </row>
    <row r="53" spans="2:23" ht="13.5" thickBot="1" x14ac:dyDescent="0.25">
      <c r="B53" s="18">
        <v>61</v>
      </c>
      <c r="C53" s="18">
        <v>53</v>
      </c>
      <c r="D53" s="18">
        <v>26</v>
      </c>
      <c r="E53" s="18">
        <v>124</v>
      </c>
      <c r="F53" s="18">
        <v>96</v>
      </c>
      <c r="G53" s="18">
        <v>124</v>
      </c>
      <c r="H53" s="18">
        <v>113</v>
      </c>
      <c r="I53" s="18">
        <v>123</v>
      </c>
      <c r="J53" s="18">
        <v>53</v>
      </c>
      <c r="K53" s="18">
        <v>33</v>
      </c>
      <c r="L53" s="18">
        <v>126</v>
      </c>
      <c r="M53" s="18">
        <v>57</v>
      </c>
      <c r="N53" s="18">
        <v>30</v>
      </c>
      <c r="O53" s="18">
        <v>90</v>
      </c>
      <c r="P53" s="18">
        <v>14</v>
      </c>
      <c r="Q53" s="18">
        <v>7</v>
      </c>
      <c r="R53" s="18">
        <v>125</v>
      </c>
      <c r="S53" s="18">
        <v>27</v>
      </c>
      <c r="T53" s="18">
        <v>8</v>
      </c>
      <c r="U53" s="18">
        <v>14</v>
      </c>
      <c r="V53" s="18">
        <v>44</v>
      </c>
      <c r="W53" s="19">
        <v>107</v>
      </c>
    </row>
    <row r="54" spans="2:23" ht="13.5" thickBot="1" x14ac:dyDescent="0.25">
      <c r="B54" s="18">
        <v>107</v>
      </c>
      <c r="C54" s="18">
        <v>12</v>
      </c>
      <c r="D54" s="18">
        <v>16</v>
      </c>
      <c r="E54" s="18">
        <v>75</v>
      </c>
      <c r="F54" s="18">
        <v>101</v>
      </c>
      <c r="G54" s="18">
        <v>53</v>
      </c>
      <c r="H54" s="18">
        <v>21</v>
      </c>
      <c r="I54" s="18">
        <v>52</v>
      </c>
      <c r="J54" s="18">
        <v>122</v>
      </c>
      <c r="K54" s="18">
        <v>105</v>
      </c>
      <c r="L54" s="18">
        <v>74</v>
      </c>
      <c r="M54" s="18">
        <v>76</v>
      </c>
      <c r="N54" s="18">
        <v>7</v>
      </c>
      <c r="O54" s="18">
        <v>106</v>
      </c>
      <c r="P54" s="18">
        <v>29</v>
      </c>
      <c r="Q54" s="18">
        <v>4</v>
      </c>
      <c r="R54" s="18">
        <v>95</v>
      </c>
      <c r="S54" s="18">
        <v>64</v>
      </c>
      <c r="T54" s="18">
        <v>35</v>
      </c>
      <c r="U54" s="18">
        <v>38</v>
      </c>
      <c r="V54" s="18">
        <v>13</v>
      </c>
      <c r="W54" s="19">
        <v>69</v>
      </c>
    </row>
    <row r="55" spans="2:23" ht="13.5" thickBot="1" x14ac:dyDescent="0.25">
      <c r="B55" s="18">
        <v>53</v>
      </c>
      <c r="C55" s="18">
        <v>69</v>
      </c>
      <c r="D55" s="18">
        <v>41</v>
      </c>
      <c r="E55" s="18">
        <v>102</v>
      </c>
      <c r="F55" s="18">
        <v>68</v>
      </c>
      <c r="G55" s="18">
        <v>24</v>
      </c>
      <c r="H55" s="18">
        <v>114</v>
      </c>
      <c r="I55" s="18">
        <v>67</v>
      </c>
      <c r="J55" s="18">
        <v>15</v>
      </c>
      <c r="K55" s="18">
        <v>39</v>
      </c>
      <c r="L55" s="18">
        <v>27</v>
      </c>
      <c r="M55" s="18">
        <v>3</v>
      </c>
      <c r="N55" s="18">
        <v>83</v>
      </c>
      <c r="O55" s="18">
        <v>75</v>
      </c>
      <c r="P55" s="18">
        <v>55</v>
      </c>
      <c r="Q55" s="18">
        <v>20</v>
      </c>
      <c r="R55" s="18">
        <v>82</v>
      </c>
      <c r="S55" s="18">
        <v>95</v>
      </c>
      <c r="T55" s="18">
        <v>24</v>
      </c>
      <c r="U55" s="18">
        <v>73</v>
      </c>
      <c r="V55" s="18">
        <v>54</v>
      </c>
      <c r="W55" s="19">
        <v>118</v>
      </c>
    </row>
    <row r="56" spans="2:23" ht="13.5" thickBot="1" x14ac:dyDescent="0.25">
      <c r="B56" s="18">
        <v>118</v>
      </c>
      <c r="C56" s="18">
        <v>107</v>
      </c>
      <c r="D56" s="18">
        <v>19</v>
      </c>
      <c r="E56" s="18">
        <v>113</v>
      </c>
      <c r="F56" s="18">
        <v>97</v>
      </c>
      <c r="G56" s="18">
        <v>72</v>
      </c>
      <c r="H56" s="18">
        <v>46</v>
      </c>
      <c r="I56" s="18">
        <v>50</v>
      </c>
      <c r="J56" s="18">
        <v>100</v>
      </c>
      <c r="K56" s="18">
        <v>71</v>
      </c>
      <c r="L56" s="18">
        <v>10</v>
      </c>
      <c r="M56" s="18">
        <v>41</v>
      </c>
      <c r="N56" s="18">
        <v>124</v>
      </c>
      <c r="O56" s="18">
        <v>112</v>
      </c>
      <c r="P56" s="18">
        <v>56</v>
      </c>
      <c r="Q56" s="18">
        <v>22</v>
      </c>
      <c r="R56" s="18">
        <v>111</v>
      </c>
      <c r="S56" s="18">
        <v>98</v>
      </c>
      <c r="T56" s="18">
        <v>40</v>
      </c>
      <c r="U56" s="18">
        <v>64</v>
      </c>
      <c r="V56" s="18">
        <v>57</v>
      </c>
      <c r="W56" s="19">
        <v>77</v>
      </c>
    </row>
    <row r="57" spans="2:23" ht="13.5" thickBot="1" x14ac:dyDescent="0.25">
      <c r="B57" s="18">
        <v>41</v>
      </c>
      <c r="C57" s="18">
        <v>26</v>
      </c>
      <c r="D57" s="18">
        <v>77</v>
      </c>
      <c r="E57" s="18">
        <v>66</v>
      </c>
      <c r="F57" s="18">
        <v>123</v>
      </c>
      <c r="G57" s="18">
        <v>107</v>
      </c>
      <c r="H57" s="18">
        <v>11</v>
      </c>
      <c r="I57" s="18">
        <v>89</v>
      </c>
      <c r="J57" s="18">
        <v>48</v>
      </c>
      <c r="K57" s="18">
        <v>13</v>
      </c>
      <c r="L57" s="18">
        <v>44</v>
      </c>
      <c r="M57" s="18">
        <v>84</v>
      </c>
      <c r="N57" s="18">
        <v>23</v>
      </c>
      <c r="O57" s="18">
        <v>72</v>
      </c>
      <c r="P57" s="18">
        <v>108</v>
      </c>
      <c r="Q57" s="18">
        <v>100</v>
      </c>
      <c r="R57" s="18">
        <v>74</v>
      </c>
      <c r="S57" s="18">
        <v>2</v>
      </c>
      <c r="T57" s="18">
        <v>45</v>
      </c>
      <c r="U57" s="18">
        <v>16</v>
      </c>
      <c r="V57" s="18">
        <v>14</v>
      </c>
      <c r="W57" s="19">
        <v>111</v>
      </c>
    </row>
    <row r="58" spans="2:23" ht="13.5" thickBot="1" x14ac:dyDescent="0.25">
      <c r="B58" s="18">
        <v>111</v>
      </c>
      <c r="C58" s="18">
        <v>16</v>
      </c>
      <c r="D58" s="18">
        <v>118</v>
      </c>
      <c r="E58" s="18">
        <v>81</v>
      </c>
      <c r="F58" s="18">
        <v>119</v>
      </c>
      <c r="G58" s="18">
        <v>13</v>
      </c>
      <c r="H58" s="18">
        <v>70</v>
      </c>
      <c r="I58" s="18">
        <v>33</v>
      </c>
      <c r="J58" s="18">
        <v>67</v>
      </c>
      <c r="K58" s="18">
        <v>125</v>
      </c>
      <c r="L58" s="18">
        <v>58</v>
      </c>
      <c r="M58" s="18">
        <v>119</v>
      </c>
      <c r="N58" s="18">
        <v>39</v>
      </c>
      <c r="O58" s="18">
        <v>42</v>
      </c>
      <c r="P58" s="18">
        <v>98</v>
      </c>
      <c r="Q58" s="18">
        <v>64</v>
      </c>
      <c r="R58" s="18">
        <v>85</v>
      </c>
      <c r="S58" s="18">
        <v>1</v>
      </c>
      <c r="T58" s="18">
        <v>13</v>
      </c>
      <c r="U58" s="18">
        <v>13</v>
      </c>
      <c r="V58" s="18">
        <v>52</v>
      </c>
      <c r="W58" s="19">
        <v>89</v>
      </c>
    </row>
    <row r="59" spans="2:23" ht="13.5" thickBot="1" x14ac:dyDescent="0.25">
      <c r="B59" s="18">
        <v>26</v>
      </c>
      <c r="C59" s="18">
        <v>89</v>
      </c>
      <c r="D59" s="18">
        <v>69</v>
      </c>
      <c r="E59" s="18">
        <v>87</v>
      </c>
      <c r="F59" s="18">
        <v>126</v>
      </c>
      <c r="G59" s="18">
        <v>9</v>
      </c>
      <c r="H59" s="18">
        <v>28</v>
      </c>
      <c r="I59" s="18">
        <v>91</v>
      </c>
      <c r="J59" s="18">
        <v>25</v>
      </c>
      <c r="K59" s="18">
        <v>9</v>
      </c>
      <c r="L59" s="18">
        <v>129</v>
      </c>
      <c r="M59" s="18">
        <v>48</v>
      </c>
      <c r="N59" s="18">
        <v>84</v>
      </c>
      <c r="O59" s="18">
        <v>25</v>
      </c>
      <c r="P59" s="18">
        <v>79</v>
      </c>
      <c r="Q59" s="18">
        <v>106</v>
      </c>
      <c r="R59" s="18">
        <v>105</v>
      </c>
      <c r="S59" s="18">
        <v>109</v>
      </c>
      <c r="T59" s="18">
        <v>53</v>
      </c>
      <c r="U59" s="18">
        <v>20</v>
      </c>
      <c r="V59" s="18">
        <v>21</v>
      </c>
      <c r="W59" s="19">
        <v>114</v>
      </c>
    </row>
    <row r="60" spans="2:23" ht="13.5" thickBot="1" x14ac:dyDescent="0.25">
      <c r="B60" s="18">
        <v>114</v>
      </c>
      <c r="C60" s="18">
        <v>111</v>
      </c>
      <c r="D60" s="18">
        <v>107</v>
      </c>
      <c r="E60" s="18">
        <v>105</v>
      </c>
      <c r="F60" s="18">
        <v>127</v>
      </c>
      <c r="G60" s="18">
        <v>80</v>
      </c>
      <c r="H60" s="18">
        <v>74</v>
      </c>
      <c r="I60" s="18">
        <v>28</v>
      </c>
      <c r="J60" s="18">
        <v>86</v>
      </c>
      <c r="K60" s="18">
        <v>129</v>
      </c>
      <c r="L60" s="18">
        <v>68</v>
      </c>
      <c r="M60" s="18">
        <v>13</v>
      </c>
      <c r="N60" s="18">
        <v>59</v>
      </c>
      <c r="O60" s="18">
        <v>49</v>
      </c>
      <c r="P60" s="18">
        <v>102</v>
      </c>
      <c r="Q60" s="18">
        <v>114</v>
      </c>
      <c r="R60" s="18">
        <v>92</v>
      </c>
      <c r="S60" s="18">
        <v>122</v>
      </c>
      <c r="T60" s="18">
        <v>52</v>
      </c>
      <c r="U60" s="18">
        <v>43</v>
      </c>
      <c r="V60" s="18">
        <v>45</v>
      </c>
      <c r="W60" s="19">
        <v>104</v>
      </c>
    </row>
    <row r="61" spans="2:23" ht="13.5" thickBot="1" x14ac:dyDescent="0.25">
      <c r="B61" s="18">
        <v>21</v>
      </c>
      <c r="C61" s="18">
        <v>14</v>
      </c>
      <c r="D61" s="18">
        <v>44</v>
      </c>
      <c r="E61" s="18">
        <v>88</v>
      </c>
      <c r="F61" s="18">
        <v>79</v>
      </c>
      <c r="G61" s="18">
        <v>84</v>
      </c>
      <c r="H61" s="18">
        <v>108</v>
      </c>
      <c r="I61" s="18">
        <v>18</v>
      </c>
      <c r="J61" s="18">
        <v>16</v>
      </c>
      <c r="K61" s="18">
        <v>49</v>
      </c>
      <c r="L61" s="18">
        <v>75</v>
      </c>
      <c r="M61" s="18">
        <v>8</v>
      </c>
      <c r="N61" s="18">
        <v>28</v>
      </c>
      <c r="O61" s="18">
        <v>33</v>
      </c>
      <c r="P61" s="18">
        <v>13</v>
      </c>
      <c r="Q61" s="18">
        <v>18</v>
      </c>
      <c r="R61" s="18">
        <v>123</v>
      </c>
      <c r="S61" s="18">
        <v>46</v>
      </c>
      <c r="T61" s="18">
        <v>126</v>
      </c>
      <c r="U61" s="18">
        <v>113</v>
      </c>
      <c r="V61" s="18">
        <v>104</v>
      </c>
      <c r="W61" s="19">
        <v>85</v>
      </c>
    </row>
    <row r="62" spans="2:23" ht="13.5" thickBot="1" x14ac:dyDescent="0.25">
      <c r="B62" s="18">
        <v>85</v>
      </c>
      <c r="C62" s="18">
        <v>52</v>
      </c>
      <c r="D62" s="18">
        <v>13</v>
      </c>
      <c r="E62" s="18">
        <v>110</v>
      </c>
      <c r="F62" s="18">
        <v>74</v>
      </c>
      <c r="G62" s="18">
        <v>25</v>
      </c>
      <c r="H62" s="18">
        <v>35</v>
      </c>
      <c r="I62" s="18">
        <v>104</v>
      </c>
      <c r="J62" s="18">
        <v>84</v>
      </c>
      <c r="K62" s="18">
        <v>72</v>
      </c>
      <c r="L62" s="18">
        <v>73</v>
      </c>
      <c r="M62" s="18">
        <v>38</v>
      </c>
      <c r="N62" s="18">
        <v>8</v>
      </c>
      <c r="O62" s="18">
        <v>47</v>
      </c>
      <c r="P62" s="18">
        <v>16</v>
      </c>
      <c r="Q62" s="18">
        <v>35</v>
      </c>
      <c r="R62" s="18">
        <v>103</v>
      </c>
      <c r="S62" s="18">
        <v>3</v>
      </c>
      <c r="T62" s="18">
        <v>118</v>
      </c>
      <c r="U62" s="18">
        <v>104</v>
      </c>
      <c r="V62" s="18">
        <v>114</v>
      </c>
      <c r="W62" s="19">
        <v>109</v>
      </c>
    </row>
    <row r="63" spans="2:23" ht="13.5" thickBot="1" x14ac:dyDescent="0.25">
      <c r="B63" s="18">
        <v>14</v>
      </c>
      <c r="C63" s="18">
        <v>109</v>
      </c>
      <c r="D63" s="18">
        <v>54</v>
      </c>
      <c r="E63" s="18">
        <v>122</v>
      </c>
      <c r="F63" s="18">
        <v>129</v>
      </c>
      <c r="G63" s="18">
        <v>47</v>
      </c>
      <c r="H63" s="18">
        <v>71</v>
      </c>
      <c r="I63" s="18">
        <v>23</v>
      </c>
      <c r="J63" s="18">
        <v>18</v>
      </c>
      <c r="K63" s="18">
        <v>42</v>
      </c>
      <c r="L63" s="18">
        <v>25</v>
      </c>
      <c r="M63" s="18">
        <v>106</v>
      </c>
      <c r="N63" s="18">
        <v>114</v>
      </c>
      <c r="O63" s="18">
        <v>10</v>
      </c>
      <c r="P63" s="18">
        <v>68</v>
      </c>
      <c r="Q63" s="18">
        <v>37</v>
      </c>
      <c r="R63" s="18">
        <v>129</v>
      </c>
      <c r="S63" s="18">
        <v>74</v>
      </c>
      <c r="T63" s="18">
        <v>93</v>
      </c>
      <c r="U63" s="18">
        <v>86</v>
      </c>
      <c r="V63" s="18">
        <v>89</v>
      </c>
      <c r="W63" s="19">
        <v>78</v>
      </c>
    </row>
    <row r="64" spans="2:23" ht="13.5" thickBot="1" x14ac:dyDescent="0.25">
      <c r="B64" s="18">
        <v>78</v>
      </c>
      <c r="C64" s="18">
        <v>85</v>
      </c>
      <c r="D64" s="18">
        <v>57</v>
      </c>
      <c r="E64" s="18">
        <v>108</v>
      </c>
      <c r="F64" s="18">
        <v>91</v>
      </c>
      <c r="G64" s="18">
        <v>118</v>
      </c>
      <c r="H64" s="18">
        <v>51</v>
      </c>
      <c r="I64" s="18">
        <v>88</v>
      </c>
      <c r="J64" s="18">
        <v>121</v>
      </c>
      <c r="K64" s="18">
        <v>123</v>
      </c>
      <c r="L64" s="18">
        <v>33</v>
      </c>
      <c r="M64" s="18">
        <v>99</v>
      </c>
      <c r="N64" s="18">
        <v>89</v>
      </c>
      <c r="O64" s="18">
        <v>56</v>
      </c>
      <c r="P64" s="18">
        <v>40</v>
      </c>
      <c r="Q64" s="18">
        <v>58</v>
      </c>
      <c r="R64" s="18">
        <v>114</v>
      </c>
      <c r="S64" s="18">
        <v>79</v>
      </c>
      <c r="T64" s="18">
        <v>114</v>
      </c>
      <c r="U64" s="18">
        <v>74</v>
      </c>
      <c r="V64" s="18">
        <v>111</v>
      </c>
      <c r="W64" s="19">
        <v>116</v>
      </c>
    </row>
    <row r="65" spans="2:23" ht="13.5" thickBot="1" x14ac:dyDescent="0.25">
      <c r="B65" s="18">
        <v>54</v>
      </c>
      <c r="C65" s="18">
        <v>44</v>
      </c>
      <c r="D65" s="18">
        <v>116</v>
      </c>
      <c r="E65" s="18">
        <v>83</v>
      </c>
      <c r="F65" s="18">
        <v>72</v>
      </c>
      <c r="G65" s="18">
        <v>115</v>
      </c>
      <c r="H65" s="18">
        <v>48</v>
      </c>
      <c r="I65" s="18">
        <v>16</v>
      </c>
      <c r="J65" s="18">
        <v>66</v>
      </c>
      <c r="K65" s="18">
        <v>40</v>
      </c>
      <c r="L65" s="18">
        <v>37</v>
      </c>
      <c r="M65" s="18">
        <v>19</v>
      </c>
      <c r="N65" s="18">
        <v>12</v>
      </c>
      <c r="O65" s="18">
        <v>118</v>
      </c>
      <c r="P65" s="18">
        <v>100</v>
      </c>
      <c r="Q65" s="18">
        <v>91</v>
      </c>
      <c r="R65" s="18">
        <v>63</v>
      </c>
      <c r="S65" s="18">
        <v>11</v>
      </c>
      <c r="T65" s="18">
        <v>103</v>
      </c>
      <c r="U65" s="18">
        <v>103</v>
      </c>
      <c r="V65" s="18">
        <v>77</v>
      </c>
      <c r="W65" s="19">
        <v>73</v>
      </c>
    </row>
    <row r="66" spans="2:23" ht="13.5" thickBot="1" x14ac:dyDescent="0.25">
      <c r="B66" s="18">
        <v>73</v>
      </c>
      <c r="C66" s="18">
        <v>13</v>
      </c>
      <c r="D66" s="18">
        <v>78</v>
      </c>
      <c r="E66" s="18">
        <v>67</v>
      </c>
      <c r="F66" s="18">
        <v>90</v>
      </c>
      <c r="G66" s="18">
        <v>48</v>
      </c>
      <c r="H66" s="18">
        <v>106</v>
      </c>
      <c r="I66" s="18">
        <v>85</v>
      </c>
      <c r="J66" s="18">
        <v>83</v>
      </c>
      <c r="K66" s="18">
        <v>64</v>
      </c>
      <c r="L66" s="18">
        <v>17</v>
      </c>
      <c r="M66" s="18">
        <v>58</v>
      </c>
      <c r="N66" s="18">
        <v>26</v>
      </c>
      <c r="O66" s="18">
        <v>86</v>
      </c>
      <c r="P66" s="18">
        <v>126</v>
      </c>
      <c r="Q66" s="18">
        <v>127</v>
      </c>
      <c r="R66" s="18">
        <v>88</v>
      </c>
      <c r="S66" s="18">
        <v>34</v>
      </c>
      <c r="T66" s="18">
        <v>72</v>
      </c>
      <c r="U66" s="18">
        <v>108</v>
      </c>
      <c r="V66" s="18">
        <v>118</v>
      </c>
      <c r="W66" s="19">
        <v>76</v>
      </c>
    </row>
    <row r="67" spans="2:23" ht="13.5" thickBot="1" x14ac:dyDescent="0.25">
      <c r="B67" s="18">
        <v>44</v>
      </c>
      <c r="C67" s="18">
        <v>76</v>
      </c>
      <c r="D67" s="18">
        <v>109</v>
      </c>
      <c r="E67" s="18">
        <v>120</v>
      </c>
      <c r="F67" s="18">
        <v>98</v>
      </c>
      <c r="G67" s="18">
        <v>54</v>
      </c>
      <c r="H67" s="18">
        <v>43</v>
      </c>
      <c r="I67" s="18">
        <v>30</v>
      </c>
      <c r="J67" s="18">
        <v>19</v>
      </c>
      <c r="K67" s="18">
        <v>14</v>
      </c>
      <c r="L67" s="18">
        <v>88</v>
      </c>
      <c r="M67" s="18">
        <v>115</v>
      </c>
      <c r="N67" s="18">
        <v>69</v>
      </c>
      <c r="O67" s="18">
        <v>126</v>
      </c>
      <c r="P67" s="18">
        <v>115</v>
      </c>
      <c r="Q67" s="18">
        <v>67</v>
      </c>
      <c r="R67" s="18">
        <v>77</v>
      </c>
      <c r="S67" s="18">
        <v>82</v>
      </c>
      <c r="T67" s="18">
        <v>109</v>
      </c>
      <c r="U67" s="18">
        <v>77</v>
      </c>
      <c r="V67" s="18">
        <v>69</v>
      </c>
      <c r="W67" s="19">
        <v>117</v>
      </c>
    </row>
    <row r="68" spans="2:23" ht="13.5" thickBot="1" x14ac:dyDescent="0.25">
      <c r="B68" s="18">
        <v>117</v>
      </c>
      <c r="C68" s="18">
        <v>73</v>
      </c>
      <c r="D68" s="18">
        <v>85</v>
      </c>
      <c r="E68" s="18">
        <v>112</v>
      </c>
      <c r="F68" s="18">
        <v>115</v>
      </c>
      <c r="G68" s="18">
        <v>74</v>
      </c>
      <c r="H68" s="18">
        <v>104</v>
      </c>
      <c r="I68" s="18">
        <v>75</v>
      </c>
      <c r="J68" s="18">
        <v>120</v>
      </c>
      <c r="K68" s="18">
        <v>96</v>
      </c>
      <c r="L68" s="18">
        <v>110</v>
      </c>
      <c r="M68" s="18">
        <v>66</v>
      </c>
      <c r="N68" s="18">
        <v>101</v>
      </c>
      <c r="O68" s="18">
        <v>98</v>
      </c>
      <c r="P68" s="18">
        <v>78</v>
      </c>
      <c r="Q68" s="18">
        <v>83</v>
      </c>
      <c r="R68" s="18">
        <v>70</v>
      </c>
      <c r="S68" s="18">
        <v>69</v>
      </c>
      <c r="T68" s="18">
        <v>92</v>
      </c>
      <c r="U68" s="18">
        <v>123</v>
      </c>
      <c r="V68" s="18">
        <v>107</v>
      </c>
      <c r="W68" s="19">
        <v>86</v>
      </c>
    </row>
    <row r="69" spans="2:23" ht="13.5" thickBot="1" x14ac:dyDescent="0.25">
      <c r="B69" s="18">
        <v>65</v>
      </c>
      <c r="C69" s="18">
        <v>65</v>
      </c>
      <c r="D69" s="18">
        <v>65</v>
      </c>
      <c r="E69" s="18">
        <v>65</v>
      </c>
      <c r="F69" s="18">
        <v>65</v>
      </c>
      <c r="G69" s="18">
        <v>65</v>
      </c>
      <c r="H69" s="18">
        <v>65</v>
      </c>
      <c r="I69" s="18">
        <v>65</v>
      </c>
      <c r="J69" s="18">
        <v>65</v>
      </c>
      <c r="K69" s="18">
        <v>65</v>
      </c>
      <c r="L69" s="18">
        <v>65</v>
      </c>
      <c r="M69" s="18">
        <v>65</v>
      </c>
      <c r="N69" s="18">
        <v>65</v>
      </c>
      <c r="O69" s="18">
        <v>65</v>
      </c>
      <c r="P69" s="18">
        <v>65</v>
      </c>
      <c r="Q69" s="18">
        <v>65</v>
      </c>
      <c r="R69" s="18">
        <v>65</v>
      </c>
      <c r="S69" s="18">
        <v>65</v>
      </c>
      <c r="T69" s="18">
        <v>65</v>
      </c>
      <c r="U69" s="18">
        <v>65</v>
      </c>
      <c r="V69" s="18">
        <v>65</v>
      </c>
      <c r="W69" s="19">
        <v>65</v>
      </c>
    </row>
    <row r="70" spans="2:23" ht="13.5" thickBot="1" x14ac:dyDescent="0.25">
      <c r="B70" s="18">
        <v>98</v>
      </c>
      <c r="C70" s="18">
        <v>72</v>
      </c>
      <c r="D70" s="18">
        <v>79</v>
      </c>
      <c r="E70" s="18">
        <v>71</v>
      </c>
      <c r="F70" s="18">
        <v>86</v>
      </c>
      <c r="G70" s="18">
        <v>41</v>
      </c>
      <c r="H70" s="18">
        <v>57</v>
      </c>
      <c r="I70" s="18">
        <v>32</v>
      </c>
      <c r="J70" s="18">
        <v>58</v>
      </c>
      <c r="K70" s="18">
        <v>10</v>
      </c>
      <c r="L70" s="18">
        <v>30</v>
      </c>
      <c r="M70" s="18">
        <v>32</v>
      </c>
      <c r="N70" s="18">
        <v>52</v>
      </c>
      <c r="O70" s="18">
        <v>1</v>
      </c>
      <c r="P70" s="18">
        <v>10</v>
      </c>
      <c r="Q70" s="18">
        <v>50</v>
      </c>
      <c r="R70" s="18">
        <v>21</v>
      </c>
      <c r="S70" s="18">
        <v>60</v>
      </c>
      <c r="T70" s="18">
        <v>14</v>
      </c>
      <c r="U70" s="18">
        <v>6</v>
      </c>
      <c r="V70" s="18">
        <v>96</v>
      </c>
      <c r="W70" s="19">
        <v>15</v>
      </c>
    </row>
    <row r="71" spans="2:23" ht="13.5" thickBot="1" x14ac:dyDescent="0.25">
      <c r="B71" s="18">
        <v>15</v>
      </c>
      <c r="C71" s="18">
        <v>90</v>
      </c>
      <c r="D71" s="18">
        <v>74</v>
      </c>
      <c r="E71" s="18">
        <v>70</v>
      </c>
      <c r="F71" s="18">
        <v>117</v>
      </c>
      <c r="G71" s="18">
        <v>71</v>
      </c>
      <c r="H71" s="18">
        <v>75</v>
      </c>
      <c r="I71" s="18">
        <v>103</v>
      </c>
      <c r="J71" s="18">
        <v>68</v>
      </c>
      <c r="K71" s="18">
        <v>80</v>
      </c>
      <c r="L71" s="18">
        <v>11</v>
      </c>
      <c r="M71" s="18">
        <v>53</v>
      </c>
      <c r="N71" s="18">
        <v>50</v>
      </c>
      <c r="O71" s="18">
        <v>8</v>
      </c>
      <c r="P71" s="18">
        <v>36</v>
      </c>
      <c r="Q71" s="18">
        <v>26</v>
      </c>
      <c r="R71" s="18">
        <v>13</v>
      </c>
      <c r="S71" s="18">
        <v>55</v>
      </c>
      <c r="T71" s="18">
        <v>51</v>
      </c>
      <c r="U71" s="18">
        <v>36</v>
      </c>
      <c r="V71" s="18">
        <v>101</v>
      </c>
      <c r="W71" s="19">
        <v>32</v>
      </c>
    </row>
    <row r="72" spans="2:23" ht="13.5" thickBot="1" x14ac:dyDescent="0.25">
      <c r="B72" s="18">
        <v>72</v>
      </c>
      <c r="C72" s="18">
        <v>32</v>
      </c>
      <c r="D72" s="18">
        <v>129</v>
      </c>
      <c r="E72" s="18">
        <v>94</v>
      </c>
      <c r="F72" s="18">
        <v>76</v>
      </c>
      <c r="G72" s="18">
        <v>109</v>
      </c>
      <c r="H72" s="18">
        <v>33</v>
      </c>
      <c r="I72" s="18">
        <v>46</v>
      </c>
      <c r="J72" s="18">
        <v>51</v>
      </c>
      <c r="K72" s="18">
        <v>56</v>
      </c>
      <c r="L72" s="18">
        <v>69</v>
      </c>
      <c r="M72" s="18">
        <v>109</v>
      </c>
      <c r="N72" s="18">
        <v>67</v>
      </c>
      <c r="O72" s="18">
        <v>19</v>
      </c>
      <c r="P72" s="18">
        <v>2</v>
      </c>
      <c r="Q72" s="18">
        <v>48</v>
      </c>
      <c r="R72" s="18">
        <v>58</v>
      </c>
      <c r="S72" s="18">
        <v>110</v>
      </c>
      <c r="T72" s="18">
        <v>22</v>
      </c>
      <c r="U72" s="18">
        <v>45</v>
      </c>
      <c r="V72" s="18">
        <v>68</v>
      </c>
      <c r="W72" s="19">
        <v>40</v>
      </c>
    </row>
    <row r="73" spans="2:23" ht="13.5" thickBot="1" x14ac:dyDescent="0.25">
      <c r="B73" s="18">
        <v>40</v>
      </c>
      <c r="C73" s="18">
        <v>15</v>
      </c>
      <c r="D73" s="18">
        <v>91</v>
      </c>
      <c r="E73" s="18">
        <v>82</v>
      </c>
      <c r="F73" s="18">
        <v>73</v>
      </c>
      <c r="G73" s="18">
        <v>32</v>
      </c>
      <c r="H73" s="18">
        <v>120</v>
      </c>
      <c r="I73" s="18">
        <v>77</v>
      </c>
      <c r="J73" s="18">
        <v>95</v>
      </c>
      <c r="K73" s="18">
        <v>70</v>
      </c>
      <c r="L73" s="18">
        <v>76</v>
      </c>
      <c r="M73" s="18">
        <v>81</v>
      </c>
      <c r="N73" s="18">
        <v>86</v>
      </c>
      <c r="O73" s="18">
        <v>3</v>
      </c>
      <c r="P73" s="18">
        <v>43</v>
      </c>
      <c r="Q73" s="18">
        <v>5</v>
      </c>
      <c r="R73" s="18">
        <v>51</v>
      </c>
      <c r="S73" s="18">
        <v>83</v>
      </c>
      <c r="T73" s="18">
        <v>54</v>
      </c>
      <c r="U73" s="18">
        <v>30</v>
      </c>
      <c r="V73" s="18">
        <v>97</v>
      </c>
      <c r="W73" s="19">
        <v>58</v>
      </c>
    </row>
    <row r="74" spans="2:23" ht="13.5" thickBot="1" x14ac:dyDescent="0.25">
      <c r="B74" s="18">
        <v>129</v>
      </c>
      <c r="C74" s="18">
        <v>79</v>
      </c>
      <c r="D74" s="18">
        <v>58</v>
      </c>
      <c r="E74" s="18">
        <v>99</v>
      </c>
      <c r="F74" s="18">
        <v>116</v>
      </c>
      <c r="G74" s="18">
        <v>61</v>
      </c>
      <c r="H74" s="18">
        <v>83</v>
      </c>
      <c r="I74" s="18">
        <v>10</v>
      </c>
      <c r="J74" s="18">
        <v>1</v>
      </c>
      <c r="K74" s="18">
        <v>48</v>
      </c>
      <c r="L74" s="18">
        <v>115</v>
      </c>
      <c r="M74" s="18">
        <v>2</v>
      </c>
      <c r="N74" s="18">
        <v>20</v>
      </c>
      <c r="O74" s="18">
        <v>95</v>
      </c>
      <c r="P74" s="18">
        <v>72</v>
      </c>
      <c r="Q74" s="18">
        <v>73</v>
      </c>
      <c r="R74" s="18">
        <v>17</v>
      </c>
      <c r="S74" s="18">
        <v>43</v>
      </c>
      <c r="T74" s="18">
        <v>36</v>
      </c>
      <c r="U74" s="18">
        <v>46</v>
      </c>
      <c r="V74" s="18">
        <v>123</v>
      </c>
      <c r="W74" s="19">
        <v>39</v>
      </c>
    </row>
    <row r="75" spans="2:23" ht="13.5" thickBot="1" x14ac:dyDescent="0.25">
      <c r="B75" s="18">
        <v>39</v>
      </c>
      <c r="C75" s="18">
        <v>74</v>
      </c>
      <c r="D75" s="18">
        <v>40</v>
      </c>
      <c r="E75" s="18">
        <v>128</v>
      </c>
      <c r="F75" s="18">
        <v>78</v>
      </c>
      <c r="G75" s="18">
        <v>87</v>
      </c>
      <c r="H75" s="18">
        <v>54</v>
      </c>
      <c r="I75" s="18">
        <v>124</v>
      </c>
      <c r="J75" s="18">
        <v>97</v>
      </c>
      <c r="K75" s="18">
        <v>114</v>
      </c>
      <c r="L75" s="18">
        <v>106</v>
      </c>
      <c r="M75" s="18">
        <v>1</v>
      </c>
      <c r="N75" s="18">
        <v>49</v>
      </c>
      <c r="O75" s="18">
        <v>67</v>
      </c>
      <c r="P75" s="18">
        <v>89</v>
      </c>
      <c r="Q75" s="18">
        <v>85</v>
      </c>
      <c r="R75" s="18">
        <v>11</v>
      </c>
      <c r="S75" s="18">
        <v>17</v>
      </c>
      <c r="T75" s="18">
        <v>32</v>
      </c>
      <c r="U75" s="18">
        <v>35</v>
      </c>
      <c r="V75" s="18">
        <v>119</v>
      </c>
      <c r="W75" s="19">
        <v>1</v>
      </c>
    </row>
    <row r="76" spans="2:23" ht="13.5" thickBot="1" x14ac:dyDescent="0.25">
      <c r="B76" s="18">
        <v>79</v>
      </c>
      <c r="C76" s="18">
        <v>1</v>
      </c>
      <c r="D76" s="18">
        <v>32</v>
      </c>
      <c r="E76" s="18">
        <v>92</v>
      </c>
      <c r="F76" s="18">
        <v>109</v>
      </c>
      <c r="G76" s="18">
        <v>100</v>
      </c>
      <c r="H76" s="18">
        <v>98</v>
      </c>
      <c r="I76" s="18">
        <v>9</v>
      </c>
      <c r="J76" s="18">
        <v>6</v>
      </c>
      <c r="K76" s="18">
        <v>36</v>
      </c>
      <c r="L76" s="18">
        <v>39</v>
      </c>
      <c r="M76" s="18">
        <v>116</v>
      </c>
      <c r="N76" s="18">
        <v>129</v>
      </c>
      <c r="O76" s="18">
        <v>115</v>
      </c>
      <c r="P76" s="18">
        <v>69</v>
      </c>
      <c r="Q76" s="18">
        <v>89</v>
      </c>
      <c r="R76" s="18">
        <v>12</v>
      </c>
      <c r="S76" s="18">
        <v>85</v>
      </c>
      <c r="T76" s="18">
        <v>9</v>
      </c>
      <c r="U76" s="18">
        <v>42</v>
      </c>
      <c r="V76" s="18">
        <v>126</v>
      </c>
      <c r="W76" s="19">
        <v>56</v>
      </c>
    </row>
    <row r="77" spans="2:23" ht="13.5" thickBot="1" x14ac:dyDescent="0.25">
      <c r="B77" s="18">
        <v>56</v>
      </c>
      <c r="C77" s="18">
        <v>39</v>
      </c>
      <c r="D77" s="18">
        <v>15</v>
      </c>
      <c r="E77" s="18">
        <v>121</v>
      </c>
      <c r="F77" s="18">
        <v>85</v>
      </c>
      <c r="G77" s="18">
        <v>11</v>
      </c>
      <c r="H77" s="18">
        <v>18</v>
      </c>
      <c r="I77" s="18">
        <v>127</v>
      </c>
      <c r="J77" s="18">
        <v>90</v>
      </c>
      <c r="K77" s="18">
        <v>102</v>
      </c>
      <c r="L77" s="18">
        <v>66</v>
      </c>
      <c r="M77" s="18">
        <v>118</v>
      </c>
      <c r="N77" s="18">
        <v>108</v>
      </c>
      <c r="O77" s="18">
        <v>93</v>
      </c>
      <c r="P77" s="18">
        <v>86</v>
      </c>
      <c r="Q77" s="18">
        <v>74</v>
      </c>
      <c r="R77" s="18">
        <v>69</v>
      </c>
      <c r="S77" s="18">
        <v>117</v>
      </c>
      <c r="T77" s="18">
        <v>5</v>
      </c>
      <c r="U77" s="18">
        <v>55</v>
      </c>
      <c r="V77" s="18">
        <v>127</v>
      </c>
      <c r="W77" s="19">
        <v>51</v>
      </c>
    </row>
    <row r="78" spans="2:23" ht="13.5" thickBot="1" x14ac:dyDescent="0.25">
      <c r="B78" s="18">
        <v>126</v>
      </c>
      <c r="C78" s="18">
        <v>123</v>
      </c>
      <c r="D78" s="18">
        <v>96</v>
      </c>
      <c r="E78" s="18">
        <v>103</v>
      </c>
      <c r="F78" s="18">
        <v>104</v>
      </c>
      <c r="G78" s="18">
        <v>4</v>
      </c>
      <c r="H78" s="18">
        <v>36</v>
      </c>
      <c r="I78" s="18">
        <v>74</v>
      </c>
      <c r="J78" s="18">
        <v>36</v>
      </c>
      <c r="K78" s="18">
        <v>20</v>
      </c>
      <c r="L78" s="18">
        <v>34</v>
      </c>
      <c r="M78" s="18">
        <v>94</v>
      </c>
      <c r="N78" s="18">
        <v>53</v>
      </c>
      <c r="O78" s="18">
        <v>96</v>
      </c>
      <c r="P78" s="18">
        <v>8</v>
      </c>
      <c r="Q78" s="18">
        <v>27</v>
      </c>
      <c r="R78" s="18">
        <v>29</v>
      </c>
      <c r="S78" s="18">
        <v>4</v>
      </c>
      <c r="T78" s="18">
        <v>87</v>
      </c>
      <c r="U78" s="18">
        <v>126</v>
      </c>
      <c r="V78" s="18">
        <v>51</v>
      </c>
      <c r="W78" s="19">
        <v>3</v>
      </c>
    </row>
    <row r="79" spans="2:23" ht="13.5" thickBot="1" x14ac:dyDescent="0.25">
      <c r="B79" s="18">
        <v>3</v>
      </c>
      <c r="C79" s="18">
        <v>119</v>
      </c>
      <c r="D79" s="18">
        <v>101</v>
      </c>
      <c r="E79" s="18">
        <v>95</v>
      </c>
      <c r="F79" s="18">
        <v>114</v>
      </c>
      <c r="G79" s="18">
        <v>116</v>
      </c>
      <c r="H79" s="18">
        <v>103</v>
      </c>
      <c r="I79" s="18">
        <v>59</v>
      </c>
      <c r="J79" s="18">
        <v>104</v>
      </c>
      <c r="K79" s="18">
        <v>111</v>
      </c>
      <c r="L79" s="18">
        <v>67</v>
      </c>
      <c r="M79" s="18">
        <v>112</v>
      </c>
      <c r="N79" s="18">
        <v>40</v>
      </c>
      <c r="O79" s="18">
        <v>114</v>
      </c>
      <c r="P79" s="18">
        <v>12</v>
      </c>
      <c r="Q79" s="18">
        <v>71</v>
      </c>
      <c r="R79" s="18">
        <v>36</v>
      </c>
      <c r="S79" s="18">
        <v>40</v>
      </c>
      <c r="T79" s="18">
        <v>101</v>
      </c>
      <c r="U79" s="18">
        <v>82</v>
      </c>
      <c r="V79" s="18">
        <v>56</v>
      </c>
      <c r="W79" s="19">
        <v>4</v>
      </c>
    </row>
    <row r="80" spans="2:23" ht="13.5" thickBot="1" x14ac:dyDescent="0.25">
      <c r="B80" s="18">
        <v>123</v>
      </c>
      <c r="C80" s="18">
        <v>4</v>
      </c>
      <c r="D80" s="18">
        <v>68</v>
      </c>
      <c r="E80" s="18">
        <v>93</v>
      </c>
      <c r="F80" s="18">
        <v>89</v>
      </c>
      <c r="G80" s="18">
        <v>120</v>
      </c>
      <c r="H80" s="18">
        <v>30</v>
      </c>
      <c r="I80" s="18">
        <v>101</v>
      </c>
      <c r="J80" s="18">
        <v>50</v>
      </c>
      <c r="K80" s="18">
        <v>23</v>
      </c>
      <c r="L80" s="18">
        <v>108</v>
      </c>
      <c r="M80" s="18">
        <v>60</v>
      </c>
      <c r="N80" s="18">
        <v>94</v>
      </c>
      <c r="O80" s="18">
        <v>100</v>
      </c>
      <c r="P80" s="18">
        <v>33</v>
      </c>
      <c r="Q80" s="18">
        <v>9</v>
      </c>
      <c r="R80" s="18">
        <v>37</v>
      </c>
      <c r="S80" s="18">
        <v>102</v>
      </c>
      <c r="T80" s="18">
        <v>91</v>
      </c>
      <c r="U80" s="18">
        <v>129</v>
      </c>
      <c r="V80" s="18">
        <v>1</v>
      </c>
      <c r="W80" s="19">
        <v>11</v>
      </c>
    </row>
    <row r="81" spans="2:23" ht="13.5" thickBot="1" x14ac:dyDescent="0.25">
      <c r="B81" s="18">
        <v>11</v>
      </c>
      <c r="C81" s="18">
        <v>3</v>
      </c>
      <c r="D81" s="18">
        <v>97</v>
      </c>
      <c r="E81" s="18">
        <v>80</v>
      </c>
      <c r="F81" s="18">
        <v>111</v>
      </c>
      <c r="G81" s="18">
        <v>1</v>
      </c>
      <c r="H81" s="18">
        <v>64</v>
      </c>
      <c r="I81" s="18">
        <v>13</v>
      </c>
      <c r="J81" s="18">
        <v>93</v>
      </c>
      <c r="K81" s="18">
        <v>89</v>
      </c>
      <c r="L81" s="18">
        <v>98</v>
      </c>
      <c r="M81" s="18">
        <v>43</v>
      </c>
      <c r="N81" s="18">
        <v>97</v>
      </c>
      <c r="O81" s="18">
        <v>73</v>
      </c>
      <c r="P81" s="18">
        <v>21</v>
      </c>
      <c r="Q81" s="18">
        <v>60</v>
      </c>
      <c r="R81" s="18">
        <v>54</v>
      </c>
      <c r="S81" s="18">
        <v>104</v>
      </c>
      <c r="T81" s="18">
        <v>104</v>
      </c>
      <c r="U81" s="18">
        <v>121</v>
      </c>
      <c r="V81" s="18">
        <v>39</v>
      </c>
      <c r="W81" s="19">
        <v>7</v>
      </c>
    </row>
    <row r="82" spans="2:23" ht="13.5" thickBot="1" x14ac:dyDescent="0.25">
      <c r="B82" s="18">
        <v>68</v>
      </c>
      <c r="C82" s="18">
        <v>96</v>
      </c>
      <c r="D82" s="18">
        <v>7</v>
      </c>
      <c r="E82" s="18">
        <v>106</v>
      </c>
      <c r="F82" s="18">
        <v>77</v>
      </c>
      <c r="G82" s="18">
        <v>37</v>
      </c>
      <c r="H82" s="18">
        <v>123</v>
      </c>
      <c r="I82" s="18">
        <v>83</v>
      </c>
      <c r="J82" s="18">
        <v>45</v>
      </c>
      <c r="K82" s="18">
        <v>15</v>
      </c>
      <c r="L82" s="18">
        <v>128</v>
      </c>
      <c r="M82" s="18">
        <v>102</v>
      </c>
      <c r="N82" s="18">
        <v>13</v>
      </c>
      <c r="O82" s="18">
        <v>36</v>
      </c>
      <c r="P82" s="18">
        <v>88</v>
      </c>
      <c r="Q82" s="18">
        <v>115</v>
      </c>
      <c r="R82" s="18">
        <v>31</v>
      </c>
      <c r="S82" s="18">
        <v>23</v>
      </c>
      <c r="T82" s="18">
        <v>70</v>
      </c>
      <c r="U82" s="18">
        <v>68</v>
      </c>
      <c r="V82" s="18">
        <v>58</v>
      </c>
      <c r="W82" s="19">
        <v>33</v>
      </c>
    </row>
    <row r="83" spans="2:23" ht="13.5" thickBot="1" x14ac:dyDescent="0.25">
      <c r="B83" s="18">
        <v>33</v>
      </c>
      <c r="C83" s="18">
        <v>101</v>
      </c>
      <c r="D83" s="18">
        <v>11</v>
      </c>
      <c r="E83" s="18">
        <v>84</v>
      </c>
      <c r="F83" s="18">
        <v>118</v>
      </c>
      <c r="G83" s="18">
        <v>99</v>
      </c>
      <c r="H83" s="18">
        <v>12</v>
      </c>
      <c r="I83" s="18">
        <v>60</v>
      </c>
      <c r="J83" s="18">
        <v>103</v>
      </c>
      <c r="K83" s="18">
        <v>79</v>
      </c>
      <c r="L83" s="18">
        <v>127</v>
      </c>
      <c r="M83" s="18">
        <v>88</v>
      </c>
      <c r="N83" s="18">
        <v>21</v>
      </c>
      <c r="O83" s="18">
        <v>9</v>
      </c>
      <c r="P83" s="18">
        <v>83</v>
      </c>
      <c r="Q83" s="18">
        <v>102</v>
      </c>
      <c r="R83" s="18">
        <v>43</v>
      </c>
      <c r="S83" s="18">
        <v>67</v>
      </c>
      <c r="T83" s="18">
        <v>66</v>
      </c>
      <c r="U83" s="18">
        <v>98</v>
      </c>
      <c r="V83" s="18">
        <v>40</v>
      </c>
      <c r="W83" s="19">
        <v>62</v>
      </c>
    </row>
    <row r="84" spans="2:23" ht="13.5" thickBot="1" x14ac:dyDescent="0.25">
      <c r="B84" s="18">
        <v>96</v>
      </c>
      <c r="C84" s="18">
        <v>62</v>
      </c>
      <c r="D84" s="18">
        <v>4</v>
      </c>
      <c r="E84" s="18">
        <v>100</v>
      </c>
      <c r="F84" s="18">
        <v>69</v>
      </c>
      <c r="G84" s="18">
        <v>102</v>
      </c>
      <c r="H84" s="18">
        <v>125</v>
      </c>
      <c r="I84" s="18">
        <v>111</v>
      </c>
      <c r="J84" s="18">
        <v>3</v>
      </c>
      <c r="K84" s="18">
        <v>26</v>
      </c>
      <c r="L84" s="18">
        <v>21</v>
      </c>
      <c r="M84" s="18">
        <v>33</v>
      </c>
      <c r="N84" s="18">
        <v>99</v>
      </c>
      <c r="O84" s="18">
        <v>62</v>
      </c>
      <c r="P84" s="18">
        <v>91</v>
      </c>
      <c r="Q84" s="18">
        <v>120</v>
      </c>
      <c r="R84" s="18">
        <v>49</v>
      </c>
      <c r="S84" s="18">
        <v>115</v>
      </c>
      <c r="T84" s="18">
        <v>111</v>
      </c>
      <c r="U84" s="18">
        <v>70</v>
      </c>
      <c r="V84" s="18">
        <v>32</v>
      </c>
      <c r="W84" s="19">
        <v>29</v>
      </c>
    </row>
    <row r="85" spans="2:23" ht="13.5" thickBot="1" x14ac:dyDescent="0.25">
      <c r="B85" s="18">
        <v>29</v>
      </c>
      <c r="C85" s="18">
        <v>33</v>
      </c>
      <c r="D85" s="18">
        <v>3</v>
      </c>
      <c r="E85" s="18">
        <v>125</v>
      </c>
      <c r="F85" s="18">
        <v>107</v>
      </c>
      <c r="G85" s="18">
        <v>63</v>
      </c>
      <c r="H85" s="18">
        <v>4</v>
      </c>
      <c r="I85" s="18">
        <v>36</v>
      </c>
      <c r="J85" s="18">
        <v>98</v>
      </c>
      <c r="K85" s="18">
        <v>75</v>
      </c>
      <c r="L85" s="18">
        <v>6</v>
      </c>
      <c r="M85" s="18">
        <v>50</v>
      </c>
      <c r="N85" s="18">
        <v>87</v>
      </c>
      <c r="O85" s="18">
        <v>54</v>
      </c>
      <c r="P85" s="18">
        <v>96</v>
      </c>
      <c r="Q85" s="18">
        <v>118</v>
      </c>
      <c r="R85" s="18">
        <v>3</v>
      </c>
      <c r="S85" s="18">
        <v>81</v>
      </c>
      <c r="T85" s="18">
        <v>56</v>
      </c>
      <c r="U85" s="18">
        <v>93</v>
      </c>
      <c r="V85" s="18">
        <v>15</v>
      </c>
      <c r="W85" s="19">
        <v>34</v>
      </c>
    </row>
    <row r="86" spans="2:23" ht="13.5" thickBot="1" x14ac:dyDescent="0.25">
      <c r="B86" s="18">
        <v>100</v>
      </c>
      <c r="C86" s="18">
        <v>106</v>
      </c>
      <c r="D86" s="18">
        <v>103</v>
      </c>
      <c r="E86" s="18">
        <v>34</v>
      </c>
      <c r="F86" s="18">
        <v>124</v>
      </c>
      <c r="G86" s="18">
        <v>40</v>
      </c>
      <c r="H86" s="18">
        <v>41</v>
      </c>
      <c r="I86" s="18">
        <v>66</v>
      </c>
      <c r="J86" s="18">
        <v>102</v>
      </c>
      <c r="K86" s="18">
        <v>53</v>
      </c>
      <c r="L86" s="18">
        <v>49</v>
      </c>
      <c r="M86" s="18">
        <v>52</v>
      </c>
      <c r="N86" s="18">
        <v>103</v>
      </c>
      <c r="O86" s="18">
        <v>2</v>
      </c>
      <c r="P86" s="18">
        <v>124</v>
      </c>
      <c r="Q86" s="18">
        <v>29</v>
      </c>
      <c r="R86" s="18">
        <v>120</v>
      </c>
      <c r="S86" s="18">
        <v>14</v>
      </c>
      <c r="T86" s="18">
        <v>23</v>
      </c>
      <c r="U86" s="18">
        <v>120</v>
      </c>
      <c r="V86" s="18">
        <v>71</v>
      </c>
      <c r="W86" s="19">
        <v>5</v>
      </c>
    </row>
    <row r="87" spans="2:23" ht="13.5" thickBot="1" x14ac:dyDescent="0.25">
      <c r="B87" s="18">
        <v>5</v>
      </c>
      <c r="C87" s="18">
        <v>84</v>
      </c>
      <c r="D87" s="18">
        <v>95</v>
      </c>
      <c r="E87" s="18">
        <v>29</v>
      </c>
      <c r="F87" s="18">
        <v>75</v>
      </c>
      <c r="G87" s="18">
        <v>104</v>
      </c>
      <c r="H87" s="18">
        <v>110</v>
      </c>
      <c r="I87" s="18">
        <v>68</v>
      </c>
      <c r="J87" s="18">
        <v>34</v>
      </c>
      <c r="K87" s="18">
        <v>124</v>
      </c>
      <c r="L87" s="18">
        <v>53</v>
      </c>
      <c r="M87" s="18">
        <v>37</v>
      </c>
      <c r="N87" s="18">
        <v>73</v>
      </c>
      <c r="O87" s="18">
        <v>50</v>
      </c>
      <c r="P87" s="18">
        <v>119</v>
      </c>
      <c r="Q87" s="18">
        <v>42</v>
      </c>
      <c r="R87" s="18">
        <v>68</v>
      </c>
      <c r="S87" s="18">
        <v>30</v>
      </c>
      <c r="T87" s="18">
        <v>7</v>
      </c>
      <c r="U87" s="18">
        <v>91</v>
      </c>
      <c r="V87" s="18">
        <v>70</v>
      </c>
      <c r="W87" s="19">
        <v>30</v>
      </c>
    </row>
    <row r="88" spans="2:23" ht="13.5" thickBot="1" x14ac:dyDescent="0.25">
      <c r="B88" s="18">
        <v>106</v>
      </c>
      <c r="C88" s="18">
        <v>30</v>
      </c>
      <c r="D88" s="18">
        <v>93</v>
      </c>
      <c r="E88" s="18">
        <v>62</v>
      </c>
      <c r="F88" s="18">
        <v>102</v>
      </c>
      <c r="G88" s="18">
        <v>125</v>
      </c>
      <c r="H88" s="18">
        <v>42</v>
      </c>
      <c r="I88" s="18">
        <v>61</v>
      </c>
      <c r="J88" s="18">
        <v>99</v>
      </c>
      <c r="K88" s="18">
        <v>11</v>
      </c>
      <c r="L88" s="18">
        <v>89</v>
      </c>
      <c r="M88" s="18">
        <v>67</v>
      </c>
      <c r="N88" s="18">
        <v>38</v>
      </c>
      <c r="O88" s="18">
        <v>6</v>
      </c>
      <c r="P88" s="18">
        <v>121</v>
      </c>
      <c r="Q88" s="18">
        <v>43</v>
      </c>
      <c r="R88" s="18">
        <v>122</v>
      </c>
      <c r="S88" s="18">
        <v>76</v>
      </c>
      <c r="T88" s="18">
        <v>80</v>
      </c>
      <c r="U88" s="18">
        <v>89</v>
      </c>
      <c r="V88" s="18">
        <v>94</v>
      </c>
      <c r="W88" s="19">
        <v>46</v>
      </c>
    </row>
    <row r="89" spans="2:23" ht="13.5" thickBot="1" x14ac:dyDescent="0.25">
      <c r="B89" s="18">
        <v>46</v>
      </c>
      <c r="C89" s="18">
        <v>5</v>
      </c>
      <c r="D89" s="18">
        <v>80</v>
      </c>
      <c r="E89" s="18">
        <v>33</v>
      </c>
      <c r="F89" s="18">
        <v>113</v>
      </c>
      <c r="G89" s="18">
        <v>27</v>
      </c>
      <c r="H89" s="18">
        <v>85</v>
      </c>
      <c r="I89" s="18">
        <v>109</v>
      </c>
      <c r="J89" s="18">
        <v>60</v>
      </c>
      <c r="K89" s="18">
        <v>98</v>
      </c>
      <c r="L89" s="18">
        <v>122</v>
      </c>
      <c r="M89" s="18">
        <v>69</v>
      </c>
      <c r="N89" s="18">
        <v>45</v>
      </c>
      <c r="O89" s="18">
        <v>51</v>
      </c>
      <c r="P89" s="18">
        <v>127</v>
      </c>
      <c r="Q89" s="18">
        <v>52</v>
      </c>
      <c r="R89" s="18">
        <v>83</v>
      </c>
      <c r="S89" s="18">
        <v>123</v>
      </c>
      <c r="T89" s="18">
        <v>63</v>
      </c>
      <c r="U89" s="18">
        <v>99</v>
      </c>
      <c r="V89" s="18">
        <v>82</v>
      </c>
      <c r="W89" s="19">
        <v>24</v>
      </c>
    </row>
    <row r="90" spans="2:23" ht="13.5" thickBot="1" x14ac:dyDescent="0.25">
      <c r="B90" s="18">
        <v>93</v>
      </c>
      <c r="C90" s="18">
        <v>103</v>
      </c>
      <c r="D90" s="18">
        <v>24</v>
      </c>
      <c r="E90" s="18">
        <v>7</v>
      </c>
      <c r="F90" s="18">
        <v>66</v>
      </c>
      <c r="G90" s="18">
        <v>44</v>
      </c>
      <c r="H90" s="18">
        <v>90</v>
      </c>
      <c r="I90" s="18">
        <v>1</v>
      </c>
      <c r="J90" s="18">
        <v>116</v>
      </c>
      <c r="K90" s="18">
        <v>47</v>
      </c>
      <c r="L90" s="18">
        <v>107</v>
      </c>
      <c r="M90" s="18">
        <v>4</v>
      </c>
      <c r="N90" s="18">
        <v>127</v>
      </c>
      <c r="O90" s="18">
        <v>71</v>
      </c>
      <c r="P90" s="18">
        <v>24</v>
      </c>
      <c r="Q90" s="18">
        <v>119</v>
      </c>
      <c r="R90" s="18">
        <v>115</v>
      </c>
      <c r="S90" s="18">
        <v>44</v>
      </c>
      <c r="T90" s="18">
        <v>2</v>
      </c>
      <c r="U90" s="18">
        <v>80</v>
      </c>
      <c r="V90" s="18">
        <v>99</v>
      </c>
      <c r="W90" s="19">
        <v>50</v>
      </c>
    </row>
    <row r="91" spans="2:23" ht="13.5" thickBot="1" x14ac:dyDescent="0.25">
      <c r="B91" s="18">
        <v>50</v>
      </c>
      <c r="C91" s="18">
        <v>95</v>
      </c>
      <c r="D91" s="18">
        <v>46</v>
      </c>
      <c r="E91" s="18">
        <v>11</v>
      </c>
      <c r="F91" s="18">
        <v>81</v>
      </c>
      <c r="G91" s="18">
        <v>113</v>
      </c>
      <c r="H91" s="18">
        <v>19</v>
      </c>
      <c r="I91" s="18">
        <v>95</v>
      </c>
      <c r="J91" s="18">
        <v>5</v>
      </c>
      <c r="K91" s="18">
        <v>57</v>
      </c>
      <c r="L91" s="18">
        <v>123</v>
      </c>
      <c r="M91" s="18">
        <v>55</v>
      </c>
      <c r="N91" s="18">
        <v>128</v>
      </c>
      <c r="O91" s="18">
        <v>113</v>
      </c>
      <c r="P91" s="18">
        <v>59</v>
      </c>
      <c r="Q91" s="18">
        <v>81</v>
      </c>
      <c r="R91" s="18">
        <v>107</v>
      </c>
      <c r="S91" s="18">
        <v>50</v>
      </c>
      <c r="T91" s="18">
        <v>17</v>
      </c>
      <c r="U91" s="18">
        <v>122</v>
      </c>
      <c r="V91" s="18">
        <v>128</v>
      </c>
      <c r="W91" s="19">
        <v>37</v>
      </c>
    </row>
    <row r="92" spans="2:23" ht="13.5" thickBot="1" x14ac:dyDescent="0.25">
      <c r="B92" s="18">
        <v>103</v>
      </c>
      <c r="C92" s="18">
        <v>37</v>
      </c>
      <c r="D92" s="18">
        <v>30</v>
      </c>
      <c r="E92" s="18">
        <v>4</v>
      </c>
      <c r="F92" s="18">
        <v>87</v>
      </c>
      <c r="G92" s="18">
        <v>85</v>
      </c>
      <c r="H92" s="18">
        <v>122</v>
      </c>
      <c r="I92" s="18">
        <v>8</v>
      </c>
      <c r="J92" s="18">
        <v>123</v>
      </c>
      <c r="K92" s="18">
        <v>17</v>
      </c>
      <c r="L92" s="18">
        <v>26</v>
      </c>
      <c r="M92" s="18">
        <v>124</v>
      </c>
      <c r="N92" s="18">
        <v>14</v>
      </c>
      <c r="O92" s="18">
        <v>78</v>
      </c>
      <c r="P92" s="18">
        <v>27</v>
      </c>
      <c r="Q92" s="18">
        <v>61</v>
      </c>
      <c r="R92" s="18">
        <v>108</v>
      </c>
      <c r="S92" s="18">
        <v>97</v>
      </c>
      <c r="T92" s="18">
        <v>25</v>
      </c>
      <c r="U92" s="18">
        <v>79</v>
      </c>
      <c r="V92" s="18">
        <v>92</v>
      </c>
      <c r="W92" s="19">
        <v>35</v>
      </c>
    </row>
    <row r="93" spans="2:23" ht="13.5" thickBot="1" x14ac:dyDescent="0.25">
      <c r="B93" s="18">
        <v>35</v>
      </c>
      <c r="C93" s="18">
        <v>50</v>
      </c>
      <c r="D93" s="18">
        <v>5</v>
      </c>
      <c r="E93" s="18">
        <v>3</v>
      </c>
      <c r="F93" s="18">
        <v>105</v>
      </c>
      <c r="G93" s="18">
        <v>49</v>
      </c>
      <c r="H93" s="18">
        <v>25</v>
      </c>
      <c r="I93" s="18">
        <v>93</v>
      </c>
      <c r="J93" s="18">
        <v>2</v>
      </c>
      <c r="K93" s="18">
        <v>78</v>
      </c>
      <c r="L93" s="18">
        <v>48</v>
      </c>
      <c r="M93" s="18">
        <v>113</v>
      </c>
      <c r="N93" s="18">
        <v>10</v>
      </c>
      <c r="O93" s="18">
        <v>92</v>
      </c>
      <c r="P93" s="18">
        <v>45</v>
      </c>
      <c r="Q93" s="18">
        <v>98</v>
      </c>
      <c r="R93" s="18">
        <v>126</v>
      </c>
      <c r="S93" s="18">
        <v>72</v>
      </c>
      <c r="T93" s="18">
        <v>47</v>
      </c>
      <c r="U93" s="18">
        <v>102</v>
      </c>
      <c r="V93" s="18">
        <v>121</v>
      </c>
      <c r="W93" s="19">
        <v>27</v>
      </c>
    </row>
    <row r="94" spans="2:23" ht="13.5" thickBot="1" x14ac:dyDescent="0.25">
      <c r="B94" s="18">
        <v>92</v>
      </c>
      <c r="C94" s="18">
        <v>99</v>
      </c>
      <c r="D94" s="18">
        <v>71</v>
      </c>
      <c r="E94" s="18">
        <v>51</v>
      </c>
      <c r="F94" s="18">
        <v>88</v>
      </c>
      <c r="G94" s="18">
        <v>2</v>
      </c>
      <c r="H94" s="18">
        <v>69</v>
      </c>
      <c r="I94" s="18">
        <v>96</v>
      </c>
      <c r="J94" s="18">
        <v>73</v>
      </c>
      <c r="K94" s="18">
        <v>24</v>
      </c>
      <c r="L94" s="18">
        <v>59</v>
      </c>
      <c r="M94" s="18">
        <v>74</v>
      </c>
      <c r="N94" s="18">
        <v>95</v>
      </c>
      <c r="O94" s="18">
        <v>116</v>
      </c>
      <c r="P94" s="18">
        <v>123</v>
      </c>
      <c r="Q94" s="18">
        <v>23</v>
      </c>
      <c r="R94" s="18">
        <v>86</v>
      </c>
      <c r="S94" s="18">
        <v>12</v>
      </c>
      <c r="T94" s="18">
        <v>112</v>
      </c>
      <c r="U94" s="18">
        <v>11</v>
      </c>
      <c r="V94" s="18">
        <v>27</v>
      </c>
      <c r="W94" s="19">
        <v>9</v>
      </c>
    </row>
    <row r="95" spans="2:23" ht="13.5" thickBot="1" x14ac:dyDescent="0.25">
      <c r="B95" s="18">
        <v>9</v>
      </c>
      <c r="C95" s="18">
        <v>128</v>
      </c>
      <c r="D95" s="18">
        <v>70</v>
      </c>
      <c r="E95" s="18">
        <v>56</v>
      </c>
      <c r="F95" s="18">
        <v>110</v>
      </c>
      <c r="G95" s="18">
        <v>92</v>
      </c>
      <c r="H95" s="18">
        <v>80</v>
      </c>
      <c r="I95" s="18">
        <v>25</v>
      </c>
      <c r="J95" s="18">
        <v>49</v>
      </c>
      <c r="K95" s="18">
        <v>92</v>
      </c>
      <c r="L95" s="18">
        <v>45</v>
      </c>
      <c r="M95" s="18">
        <v>86</v>
      </c>
      <c r="N95" s="18">
        <v>126</v>
      </c>
      <c r="O95" s="18">
        <v>104</v>
      </c>
      <c r="P95" s="18">
        <v>81</v>
      </c>
      <c r="Q95" s="18">
        <v>13</v>
      </c>
      <c r="R95" s="18">
        <v>110</v>
      </c>
      <c r="S95" s="18">
        <v>9</v>
      </c>
      <c r="T95" s="18">
        <v>81</v>
      </c>
      <c r="U95" s="18">
        <v>2</v>
      </c>
      <c r="V95" s="18">
        <v>35</v>
      </c>
      <c r="W95" s="19">
        <v>38</v>
      </c>
    </row>
    <row r="96" spans="2:23" ht="13.5" thickBot="1" x14ac:dyDescent="0.25">
      <c r="B96" s="18">
        <v>99</v>
      </c>
      <c r="C96" s="18">
        <v>38</v>
      </c>
      <c r="D96" s="18">
        <v>94</v>
      </c>
      <c r="E96" s="18">
        <v>1</v>
      </c>
      <c r="F96" s="18">
        <v>122</v>
      </c>
      <c r="G96" s="18">
        <v>114</v>
      </c>
      <c r="H96" s="18">
        <v>52</v>
      </c>
      <c r="I96" s="18">
        <v>90</v>
      </c>
      <c r="J96" s="18">
        <v>91</v>
      </c>
      <c r="K96" s="18">
        <v>22</v>
      </c>
      <c r="L96" s="18">
        <v>70</v>
      </c>
      <c r="M96" s="18">
        <v>39</v>
      </c>
      <c r="N96" s="18">
        <v>64</v>
      </c>
      <c r="O96" s="18">
        <v>107</v>
      </c>
      <c r="P96" s="18">
        <v>80</v>
      </c>
      <c r="Q96" s="18">
        <v>55</v>
      </c>
      <c r="R96" s="18">
        <v>66</v>
      </c>
      <c r="S96" s="18">
        <v>112</v>
      </c>
      <c r="T96" s="18">
        <v>100</v>
      </c>
      <c r="U96" s="18">
        <v>18</v>
      </c>
      <c r="V96" s="18">
        <v>37</v>
      </c>
      <c r="W96" s="19">
        <v>2</v>
      </c>
    </row>
    <row r="97" spans="2:23" ht="13.5" thickBot="1" x14ac:dyDescent="0.25">
      <c r="B97" s="18">
        <v>2</v>
      </c>
      <c r="C97" s="18">
        <v>9</v>
      </c>
      <c r="D97" s="18">
        <v>82</v>
      </c>
      <c r="E97" s="18">
        <v>39</v>
      </c>
      <c r="F97" s="18">
        <v>108</v>
      </c>
      <c r="G97" s="18">
        <v>33</v>
      </c>
      <c r="H97" s="18">
        <v>93</v>
      </c>
      <c r="I97" s="18">
        <v>54</v>
      </c>
      <c r="J97" s="18">
        <v>4</v>
      </c>
      <c r="K97" s="18">
        <v>122</v>
      </c>
      <c r="L97" s="18">
        <v>92</v>
      </c>
      <c r="M97" s="18">
        <v>25</v>
      </c>
      <c r="N97" s="18">
        <v>51</v>
      </c>
      <c r="O97" s="18">
        <v>125</v>
      </c>
      <c r="P97" s="18">
        <v>64</v>
      </c>
      <c r="Q97" s="18">
        <v>38</v>
      </c>
      <c r="R97" s="18">
        <v>102</v>
      </c>
      <c r="S97" s="18">
        <v>89</v>
      </c>
      <c r="T97" s="18">
        <v>73</v>
      </c>
      <c r="U97" s="18">
        <v>23</v>
      </c>
      <c r="V97" s="18">
        <v>50</v>
      </c>
      <c r="W97" s="19">
        <v>31</v>
      </c>
    </row>
    <row r="98" spans="2:23" ht="13.5" thickBot="1" x14ac:dyDescent="0.25">
      <c r="B98" s="18">
        <v>94</v>
      </c>
      <c r="C98" s="18">
        <v>71</v>
      </c>
      <c r="D98" s="18">
        <v>31</v>
      </c>
      <c r="E98" s="18">
        <v>58</v>
      </c>
      <c r="F98" s="18">
        <v>83</v>
      </c>
      <c r="G98" s="18">
        <v>60</v>
      </c>
      <c r="H98" s="18">
        <v>129</v>
      </c>
      <c r="I98" s="18">
        <v>81</v>
      </c>
      <c r="J98" s="18">
        <v>89</v>
      </c>
      <c r="K98" s="18">
        <v>69</v>
      </c>
      <c r="L98" s="18">
        <v>125</v>
      </c>
      <c r="M98" s="18">
        <v>120</v>
      </c>
      <c r="N98" s="18">
        <v>125</v>
      </c>
      <c r="O98" s="18">
        <v>43</v>
      </c>
      <c r="P98" s="18">
        <v>31</v>
      </c>
      <c r="Q98" s="18">
        <v>113</v>
      </c>
      <c r="R98" s="18">
        <v>73</v>
      </c>
      <c r="S98" s="18">
        <v>16</v>
      </c>
      <c r="T98" s="18">
        <v>119</v>
      </c>
      <c r="U98" s="18">
        <v>21</v>
      </c>
      <c r="V98" s="18">
        <v>24</v>
      </c>
      <c r="W98" s="19">
        <v>48</v>
      </c>
    </row>
    <row r="99" spans="2:23" ht="13.5" thickBot="1" x14ac:dyDescent="0.25">
      <c r="B99" s="18">
        <v>48</v>
      </c>
      <c r="C99" s="18">
        <v>70</v>
      </c>
      <c r="D99" s="18">
        <v>2</v>
      </c>
      <c r="E99" s="18">
        <v>40</v>
      </c>
      <c r="F99" s="18">
        <v>67</v>
      </c>
      <c r="G99" s="18">
        <v>75</v>
      </c>
      <c r="H99" s="18">
        <v>34</v>
      </c>
      <c r="I99" s="18">
        <v>12</v>
      </c>
      <c r="J99" s="18">
        <v>56</v>
      </c>
      <c r="K99" s="18">
        <v>84</v>
      </c>
      <c r="L99" s="18">
        <v>90</v>
      </c>
      <c r="M99" s="18">
        <v>110</v>
      </c>
      <c r="N99" s="18">
        <v>82</v>
      </c>
      <c r="O99" s="18">
        <v>39</v>
      </c>
      <c r="P99" s="18">
        <v>1</v>
      </c>
      <c r="Q99" s="18">
        <v>124</v>
      </c>
      <c r="R99" s="18">
        <v>84</v>
      </c>
      <c r="S99" s="18">
        <v>22</v>
      </c>
      <c r="T99" s="18">
        <v>89</v>
      </c>
      <c r="U99" s="18">
        <v>59</v>
      </c>
      <c r="V99" s="18">
        <v>46</v>
      </c>
      <c r="W99" s="19">
        <v>36</v>
      </c>
    </row>
    <row r="100" spans="2:23" ht="13.5" thickBot="1" x14ac:dyDescent="0.25">
      <c r="B100" s="18">
        <v>71</v>
      </c>
      <c r="C100" s="18">
        <v>36</v>
      </c>
      <c r="D100" s="18">
        <v>38</v>
      </c>
      <c r="E100" s="18">
        <v>32</v>
      </c>
      <c r="F100" s="18">
        <v>120</v>
      </c>
      <c r="G100" s="18">
        <v>79</v>
      </c>
      <c r="H100" s="18">
        <v>124</v>
      </c>
      <c r="I100" s="18">
        <v>128</v>
      </c>
      <c r="J100" s="18">
        <v>113</v>
      </c>
      <c r="K100" s="18">
        <v>18</v>
      </c>
      <c r="L100" s="18">
        <v>9</v>
      </c>
      <c r="M100" s="18">
        <v>26</v>
      </c>
      <c r="N100" s="18">
        <v>60</v>
      </c>
      <c r="O100" s="18">
        <v>46</v>
      </c>
      <c r="P100" s="18">
        <v>57</v>
      </c>
      <c r="Q100" s="18">
        <v>122</v>
      </c>
      <c r="R100" s="18">
        <v>106</v>
      </c>
      <c r="S100" s="18">
        <v>68</v>
      </c>
      <c r="T100" s="18">
        <v>62</v>
      </c>
      <c r="U100" s="18">
        <v>29</v>
      </c>
      <c r="V100" s="18">
        <v>30</v>
      </c>
      <c r="W100" s="19">
        <v>60</v>
      </c>
    </row>
    <row r="101" spans="2:23" ht="13.5" thickBot="1" x14ac:dyDescent="0.25">
      <c r="B101" s="18">
        <v>60</v>
      </c>
      <c r="C101" s="18">
        <v>48</v>
      </c>
      <c r="D101" s="18">
        <v>9</v>
      </c>
      <c r="E101" s="18">
        <v>15</v>
      </c>
      <c r="F101" s="18">
        <v>112</v>
      </c>
      <c r="G101" s="18">
        <v>35</v>
      </c>
      <c r="H101" s="18">
        <v>44</v>
      </c>
      <c r="I101" s="18">
        <v>31</v>
      </c>
      <c r="J101" s="18">
        <v>29</v>
      </c>
      <c r="K101" s="18">
        <v>126</v>
      </c>
      <c r="L101" s="18">
        <v>35</v>
      </c>
      <c r="M101" s="18">
        <v>40</v>
      </c>
      <c r="N101" s="18">
        <v>42</v>
      </c>
      <c r="O101" s="18">
        <v>41</v>
      </c>
      <c r="P101" s="18">
        <v>35</v>
      </c>
      <c r="Q101" s="18">
        <v>96</v>
      </c>
      <c r="R101" s="18">
        <v>78</v>
      </c>
      <c r="S101" s="18">
        <v>91</v>
      </c>
      <c r="T101" s="18">
        <v>124</v>
      </c>
      <c r="U101" s="18">
        <v>54</v>
      </c>
      <c r="V101" s="18">
        <v>5</v>
      </c>
      <c r="W101" s="19">
        <v>59</v>
      </c>
    </row>
    <row r="102" spans="2:23" ht="13.5" thickBot="1" x14ac:dyDescent="0.25">
      <c r="B102" s="18">
        <v>120</v>
      </c>
      <c r="C102" s="18">
        <v>83</v>
      </c>
      <c r="D102" s="18">
        <v>88</v>
      </c>
      <c r="E102" s="18">
        <v>86</v>
      </c>
      <c r="F102" s="18">
        <v>59</v>
      </c>
      <c r="G102" s="18">
        <v>66</v>
      </c>
      <c r="H102" s="18">
        <v>13</v>
      </c>
      <c r="I102" s="18">
        <v>57</v>
      </c>
      <c r="J102" s="18">
        <v>13</v>
      </c>
      <c r="K102" s="18">
        <v>63</v>
      </c>
      <c r="L102" s="18">
        <v>14</v>
      </c>
      <c r="M102" s="18">
        <v>34</v>
      </c>
      <c r="N102" s="18">
        <v>56</v>
      </c>
      <c r="O102" s="18">
        <v>20</v>
      </c>
      <c r="P102" s="18">
        <v>46</v>
      </c>
      <c r="Q102" s="18">
        <v>116</v>
      </c>
      <c r="R102" s="18">
        <v>124</v>
      </c>
      <c r="S102" s="18">
        <v>78</v>
      </c>
      <c r="T102" s="18">
        <v>129</v>
      </c>
      <c r="U102" s="18">
        <v>15</v>
      </c>
      <c r="V102" s="18">
        <v>124</v>
      </c>
      <c r="W102" s="19">
        <v>18</v>
      </c>
    </row>
    <row r="103" spans="2:23" ht="13.5" thickBot="1" x14ac:dyDescent="0.25">
      <c r="B103" s="18">
        <v>18</v>
      </c>
      <c r="C103" s="18">
        <v>67</v>
      </c>
      <c r="D103" s="18">
        <v>110</v>
      </c>
      <c r="E103" s="18">
        <v>117</v>
      </c>
      <c r="F103" s="18">
        <v>60</v>
      </c>
      <c r="G103" s="18">
        <v>78</v>
      </c>
      <c r="H103" s="18">
        <v>81</v>
      </c>
      <c r="I103" s="18">
        <v>125</v>
      </c>
      <c r="J103" s="18">
        <v>87</v>
      </c>
      <c r="K103" s="18">
        <v>62</v>
      </c>
      <c r="L103" s="18">
        <v>13</v>
      </c>
      <c r="M103" s="18">
        <v>7</v>
      </c>
      <c r="N103" s="18">
        <v>68</v>
      </c>
      <c r="O103" s="18">
        <v>45</v>
      </c>
      <c r="P103" s="18">
        <v>23</v>
      </c>
      <c r="Q103" s="18">
        <v>105</v>
      </c>
      <c r="R103" s="18">
        <v>97</v>
      </c>
      <c r="S103" s="18">
        <v>88</v>
      </c>
      <c r="T103" s="18">
        <v>82</v>
      </c>
      <c r="U103" s="18">
        <v>52</v>
      </c>
      <c r="V103" s="18">
        <v>75</v>
      </c>
      <c r="W103" s="19">
        <v>10</v>
      </c>
    </row>
    <row r="104" spans="2:23" ht="13.5" thickBot="1" x14ac:dyDescent="0.25">
      <c r="B104" s="18">
        <v>83</v>
      </c>
      <c r="C104" s="18">
        <v>10</v>
      </c>
      <c r="D104" s="18">
        <v>122</v>
      </c>
      <c r="E104" s="18">
        <v>76</v>
      </c>
      <c r="F104" s="18">
        <v>36</v>
      </c>
      <c r="G104" s="18">
        <v>110</v>
      </c>
      <c r="H104" s="18">
        <v>9</v>
      </c>
      <c r="I104" s="18">
        <v>24</v>
      </c>
      <c r="J104" s="18">
        <v>61</v>
      </c>
      <c r="K104" s="18">
        <v>76</v>
      </c>
      <c r="L104" s="18">
        <v>99</v>
      </c>
      <c r="M104" s="18">
        <v>85</v>
      </c>
      <c r="N104" s="18">
        <v>111</v>
      </c>
      <c r="O104" s="18">
        <v>48</v>
      </c>
      <c r="P104" s="18">
        <v>54</v>
      </c>
      <c r="Q104" s="18">
        <v>111</v>
      </c>
      <c r="R104" s="18">
        <v>89</v>
      </c>
      <c r="S104" s="18">
        <v>59</v>
      </c>
      <c r="T104" s="18">
        <v>97</v>
      </c>
      <c r="U104" s="18">
        <v>3</v>
      </c>
      <c r="V104" s="18">
        <v>102</v>
      </c>
      <c r="W104" s="19">
        <v>63</v>
      </c>
    </row>
    <row r="105" spans="2:23" ht="13.5" thickBot="1" x14ac:dyDescent="0.25">
      <c r="B105" s="18">
        <v>63</v>
      </c>
      <c r="C105" s="18">
        <v>18</v>
      </c>
      <c r="D105" s="18">
        <v>108</v>
      </c>
      <c r="E105" s="18">
        <v>73</v>
      </c>
      <c r="F105" s="18">
        <v>48</v>
      </c>
      <c r="G105" s="18">
        <v>7</v>
      </c>
      <c r="H105" s="18">
        <v>115</v>
      </c>
      <c r="I105" s="18">
        <v>113</v>
      </c>
      <c r="J105" s="18">
        <v>78</v>
      </c>
      <c r="K105" s="18">
        <v>27</v>
      </c>
      <c r="L105" s="18">
        <v>94</v>
      </c>
      <c r="M105" s="18">
        <v>114</v>
      </c>
      <c r="N105" s="18">
        <v>105</v>
      </c>
      <c r="O105" s="18">
        <v>53</v>
      </c>
      <c r="P105" s="18">
        <v>38</v>
      </c>
      <c r="Q105" s="18">
        <v>86</v>
      </c>
      <c r="R105" s="18">
        <v>75</v>
      </c>
      <c r="S105" s="18">
        <v>53</v>
      </c>
      <c r="T105" s="18">
        <v>115</v>
      </c>
      <c r="U105" s="18">
        <v>49</v>
      </c>
      <c r="V105" s="18">
        <v>113</v>
      </c>
      <c r="W105" s="19">
        <v>47</v>
      </c>
    </row>
    <row r="106" spans="2:23" ht="13.5" thickBot="1" x14ac:dyDescent="0.25">
      <c r="B106" s="18">
        <v>122</v>
      </c>
      <c r="C106" s="18">
        <v>88</v>
      </c>
      <c r="D106" s="18">
        <v>47</v>
      </c>
      <c r="E106" s="18">
        <v>116</v>
      </c>
      <c r="F106" s="18">
        <v>31</v>
      </c>
      <c r="G106" s="18">
        <v>22</v>
      </c>
      <c r="H106" s="18">
        <v>68</v>
      </c>
      <c r="I106" s="18">
        <v>44</v>
      </c>
      <c r="J106" s="18">
        <v>54</v>
      </c>
      <c r="K106" s="18">
        <v>128</v>
      </c>
      <c r="L106" s="18">
        <v>101</v>
      </c>
      <c r="M106" s="18">
        <v>30</v>
      </c>
      <c r="N106" s="18">
        <v>34</v>
      </c>
      <c r="O106" s="18">
        <v>99</v>
      </c>
      <c r="P106" s="18">
        <v>70</v>
      </c>
      <c r="Q106" s="18">
        <v>62</v>
      </c>
      <c r="R106" s="18">
        <v>90</v>
      </c>
      <c r="S106" s="18">
        <v>120</v>
      </c>
      <c r="T106" s="18">
        <v>75</v>
      </c>
      <c r="U106" s="18">
        <v>24</v>
      </c>
      <c r="V106" s="18">
        <v>66</v>
      </c>
      <c r="W106" s="19">
        <v>22</v>
      </c>
    </row>
    <row r="107" spans="2:23" ht="13.5" thickBot="1" x14ac:dyDescent="0.25">
      <c r="B107" s="18">
        <v>22</v>
      </c>
      <c r="C107" s="18">
        <v>110</v>
      </c>
      <c r="D107" s="18">
        <v>63</v>
      </c>
      <c r="E107" s="18">
        <v>78</v>
      </c>
      <c r="F107" s="18">
        <v>2</v>
      </c>
      <c r="G107" s="18">
        <v>91</v>
      </c>
      <c r="H107" s="18">
        <v>53</v>
      </c>
      <c r="I107" s="18">
        <v>51</v>
      </c>
      <c r="J107" s="18">
        <v>119</v>
      </c>
      <c r="K107" s="18">
        <v>29</v>
      </c>
      <c r="L107" s="18">
        <v>111</v>
      </c>
      <c r="M107" s="18">
        <v>35</v>
      </c>
      <c r="N107" s="18">
        <v>17</v>
      </c>
      <c r="O107" s="18">
        <v>101</v>
      </c>
      <c r="P107" s="18">
        <v>82</v>
      </c>
      <c r="Q107" s="18">
        <v>46</v>
      </c>
      <c r="R107" s="18">
        <v>128</v>
      </c>
      <c r="S107" s="18">
        <v>99</v>
      </c>
      <c r="T107" s="18">
        <v>88</v>
      </c>
      <c r="U107" s="18">
        <v>19</v>
      </c>
      <c r="V107" s="18">
        <v>81</v>
      </c>
      <c r="W107" s="19">
        <v>8</v>
      </c>
    </row>
    <row r="108" spans="2:23" ht="13.5" thickBot="1" x14ac:dyDescent="0.25">
      <c r="B108" s="18">
        <v>88</v>
      </c>
      <c r="C108" s="18">
        <v>8</v>
      </c>
      <c r="D108" s="18">
        <v>10</v>
      </c>
      <c r="E108" s="18">
        <v>109</v>
      </c>
      <c r="F108" s="18">
        <v>38</v>
      </c>
      <c r="G108" s="18">
        <v>122</v>
      </c>
      <c r="H108" s="18">
        <v>101</v>
      </c>
      <c r="I108" s="18">
        <v>20</v>
      </c>
      <c r="J108" s="18">
        <v>42</v>
      </c>
      <c r="K108" s="18">
        <v>118</v>
      </c>
      <c r="L108" s="18">
        <v>52</v>
      </c>
      <c r="M108" s="18">
        <v>79</v>
      </c>
      <c r="N108" s="18">
        <v>75</v>
      </c>
      <c r="O108" s="18">
        <v>70</v>
      </c>
      <c r="P108" s="18">
        <v>110</v>
      </c>
      <c r="Q108" s="18">
        <v>54</v>
      </c>
      <c r="R108" s="18">
        <v>71</v>
      </c>
      <c r="S108" s="18">
        <v>5</v>
      </c>
      <c r="T108" s="18">
        <v>96</v>
      </c>
      <c r="U108" s="18">
        <v>12</v>
      </c>
      <c r="V108" s="18">
        <v>87</v>
      </c>
      <c r="W108" s="19">
        <v>20</v>
      </c>
    </row>
    <row r="109" spans="2:23" ht="13.5" thickBot="1" x14ac:dyDescent="0.25">
      <c r="B109" s="18">
        <v>20</v>
      </c>
      <c r="C109" s="18">
        <v>22</v>
      </c>
      <c r="D109" s="18">
        <v>18</v>
      </c>
      <c r="E109" s="18">
        <v>85</v>
      </c>
      <c r="F109" s="18">
        <v>9</v>
      </c>
      <c r="G109" s="18">
        <v>19</v>
      </c>
      <c r="H109" s="18">
        <v>2</v>
      </c>
      <c r="I109" s="18">
        <v>82</v>
      </c>
      <c r="J109" s="18">
        <v>109</v>
      </c>
      <c r="K109" s="18">
        <v>30</v>
      </c>
      <c r="L109" s="18">
        <v>43</v>
      </c>
      <c r="M109" s="18">
        <v>62</v>
      </c>
      <c r="N109" s="18">
        <v>112</v>
      </c>
      <c r="O109" s="18">
        <v>103</v>
      </c>
      <c r="P109" s="18">
        <v>112</v>
      </c>
      <c r="Q109" s="18">
        <v>51</v>
      </c>
      <c r="R109" s="18">
        <v>100</v>
      </c>
      <c r="S109" s="18">
        <v>38</v>
      </c>
      <c r="T109" s="18">
        <v>84</v>
      </c>
      <c r="U109" s="18">
        <v>33</v>
      </c>
      <c r="V109" s="18">
        <v>105</v>
      </c>
      <c r="W109" s="19">
        <v>42</v>
      </c>
    </row>
    <row r="110" spans="2:23" ht="13.5" thickBot="1" x14ac:dyDescent="0.25">
      <c r="B110" s="18">
        <v>87</v>
      </c>
      <c r="C110" s="18">
        <v>66</v>
      </c>
      <c r="D110" s="18">
        <v>124</v>
      </c>
      <c r="E110" s="18">
        <v>104</v>
      </c>
      <c r="F110" s="18">
        <v>27</v>
      </c>
      <c r="G110" s="18">
        <v>42</v>
      </c>
      <c r="H110" s="18">
        <v>58</v>
      </c>
      <c r="I110" s="18">
        <v>116</v>
      </c>
      <c r="J110" s="18">
        <v>20</v>
      </c>
      <c r="K110" s="18">
        <v>99</v>
      </c>
      <c r="L110" s="18">
        <v>18</v>
      </c>
      <c r="M110" s="18">
        <v>121</v>
      </c>
      <c r="N110" s="18">
        <v>9</v>
      </c>
      <c r="O110" s="18">
        <v>102</v>
      </c>
      <c r="P110" s="18">
        <v>25</v>
      </c>
      <c r="Q110" s="18">
        <v>128</v>
      </c>
      <c r="R110" s="18">
        <v>121</v>
      </c>
      <c r="S110" s="18">
        <v>57</v>
      </c>
      <c r="T110" s="18">
        <v>10</v>
      </c>
      <c r="U110" s="18">
        <v>83</v>
      </c>
      <c r="V110" s="18">
        <v>42</v>
      </c>
      <c r="W110" s="19">
        <v>25</v>
      </c>
    </row>
    <row r="111" spans="2:23" ht="13.5" thickBot="1" x14ac:dyDescent="0.25">
      <c r="B111" s="18">
        <v>25</v>
      </c>
      <c r="C111" s="18">
        <v>81</v>
      </c>
      <c r="D111" s="18">
        <v>75</v>
      </c>
      <c r="E111" s="18">
        <v>114</v>
      </c>
      <c r="F111" s="18">
        <v>35</v>
      </c>
      <c r="G111" s="18">
        <v>62</v>
      </c>
      <c r="H111" s="18">
        <v>127</v>
      </c>
      <c r="I111" s="18">
        <v>38</v>
      </c>
      <c r="J111" s="18">
        <v>106</v>
      </c>
      <c r="K111" s="18">
        <v>37</v>
      </c>
      <c r="L111" s="18">
        <v>16</v>
      </c>
      <c r="M111" s="18">
        <v>103</v>
      </c>
      <c r="N111" s="18">
        <v>37</v>
      </c>
      <c r="O111" s="18">
        <v>119</v>
      </c>
      <c r="P111" s="18">
        <v>63</v>
      </c>
      <c r="Q111" s="18">
        <v>109</v>
      </c>
      <c r="R111" s="18">
        <v>116</v>
      </c>
      <c r="S111" s="18">
        <v>93</v>
      </c>
      <c r="T111" s="18">
        <v>20</v>
      </c>
      <c r="U111" s="18">
        <v>96</v>
      </c>
      <c r="V111" s="18">
        <v>20</v>
      </c>
      <c r="W111" s="19">
        <v>43</v>
      </c>
    </row>
    <row r="112" spans="2:23" ht="13.5" thickBot="1" x14ac:dyDescent="0.25">
      <c r="B112" s="18">
        <v>66</v>
      </c>
      <c r="C112" s="18">
        <v>43</v>
      </c>
      <c r="D112" s="18">
        <v>102</v>
      </c>
      <c r="E112" s="18">
        <v>89</v>
      </c>
      <c r="F112" s="18">
        <v>37</v>
      </c>
      <c r="G112" s="18">
        <v>94</v>
      </c>
      <c r="H112" s="18">
        <v>14</v>
      </c>
      <c r="I112" s="18">
        <v>115</v>
      </c>
      <c r="J112" s="18">
        <v>23</v>
      </c>
      <c r="K112" s="18">
        <v>85</v>
      </c>
      <c r="L112" s="18">
        <v>83</v>
      </c>
      <c r="M112" s="18">
        <v>29</v>
      </c>
      <c r="N112" s="18">
        <v>106</v>
      </c>
      <c r="O112" s="18">
        <v>61</v>
      </c>
      <c r="P112" s="18">
        <v>5</v>
      </c>
      <c r="Q112" s="18">
        <v>94</v>
      </c>
      <c r="R112" s="18">
        <v>112</v>
      </c>
      <c r="S112" s="18">
        <v>19</v>
      </c>
      <c r="T112" s="18">
        <v>3</v>
      </c>
      <c r="U112" s="18">
        <v>72</v>
      </c>
      <c r="V112" s="18">
        <v>8</v>
      </c>
      <c r="W112" s="19">
        <v>49</v>
      </c>
    </row>
    <row r="113" spans="2:23" ht="13.5" thickBot="1" x14ac:dyDescent="0.25">
      <c r="B113" s="18">
        <v>49</v>
      </c>
      <c r="C113" s="18">
        <v>25</v>
      </c>
      <c r="D113" s="18">
        <v>113</v>
      </c>
      <c r="E113" s="18">
        <v>111</v>
      </c>
      <c r="F113" s="18">
        <v>50</v>
      </c>
      <c r="G113" s="18">
        <v>34</v>
      </c>
      <c r="H113" s="18">
        <v>99</v>
      </c>
      <c r="I113" s="18">
        <v>11</v>
      </c>
      <c r="J113" s="18">
        <v>92</v>
      </c>
      <c r="K113" s="18">
        <v>44</v>
      </c>
      <c r="L113" s="18">
        <v>118</v>
      </c>
      <c r="M113" s="18">
        <v>23</v>
      </c>
      <c r="N113" s="18">
        <v>98</v>
      </c>
      <c r="O113" s="18">
        <v>66</v>
      </c>
      <c r="P113" s="18">
        <v>53</v>
      </c>
      <c r="Q113" s="18">
        <v>129</v>
      </c>
      <c r="R113" s="18">
        <v>98</v>
      </c>
      <c r="S113" s="18">
        <v>24</v>
      </c>
      <c r="T113" s="18">
        <v>28</v>
      </c>
      <c r="U113" s="18">
        <v>105</v>
      </c>
      <c r="V113" s="18">
        <v>22</v>
      </c>
      <c r="W113" s="19">
        <v>64</v>
      </c>
    </row>
    <row r="114" spans="2:23" ht="13.5" thickBot="1" x14ac:dyDescent="0.25">
      <c r="B114" s="18">
        <v>102</v>
      </c>
      <c r="C114" s="18">
        <v>124</v>
      </c>
      <c r="D114" s="18">
        <v>64</v>
      </c>
      <c r="E114" s="18">
        <v>77</v>
      </c>
      <c r="F114" s="18">
        <v>24</v>
      </c>
      <c r="G114" s="18">
        <v>57</v>
      </c>
      <c r="H114" s="18">
        <v>92</v>
      </c>
      <c r="I114" s="18">
        <v>58</v>
      </c>
      <c r="J114" s="18">
        <v>12</v>
      </c>
      <c r="K114" s="18">
        <v>87</v>
      </c>
      <c r="L114" s="18">
        <v>102</v>
      </c>
      <c r="M114" s="18">
        <v>125</v>
      </c>
      <c r="N114" s="18">
        <v>15</v>
      </c>
      <c r="O114" s="18">
        <v>22</v>
      </c>
      <c r="P114" s="18">
        <v>113</v>
      </c>
      <c r="Q114" s="18">
        <v>53</v>
      </c>
      <c r="R114" s="18">
        <v>104</v>
      </c>
      <c r="S114" s="18">
        <v>124</v>
      </c>
      <c r="T114" s="18">
        <v>61</v>
      </c>
      <c r="U114" s="18">
        <v>69</v>
      </c>
      <c r="V114" s="18">
        <v>47</v>
      </c>
      <c r="W114" s="19">
        <v>17</v>
      </c>
    </row>
    <row r="115" spans="2:23" ht="13.5" thickBot="1" x14ac:dyDescent="0.25">
      <c r="B115" s="18">
        <v>17</v>
      </c>
      <c r="C115" s="18">
        <v>75</v>
      </c>
      <c r="D115" s="18">
        <v>49</v>
      </c>
      <c r="E115" s="18">
        <v>118</v>
      </c>
      <c r="F115" s="18">
        <v>46</v>
      </c>
      <c r="G115" s="18">
        <v>127</v>
      </c>
      <c r="H115" s="18">
        <v>63</v>
      </c>
      <c r="I115" s="18">
        <v>43</v>
      </c>
      <c r="J115" s="18">
        <v>75</v>
      </c>
      <c r="K115" s="18">
        <v>21</v>
      </c>
      <c r="L115" s="18">
        <v>84</v>
      </c>
      <c r="M115" s="18">
        <v>108</v>
      </c>
      <c r="N115" s="18">
        <v>58</v>
      </c>
      <c r="O115" s="18">
        <v>13</v>
      </c>
      <c r="P115" s="18">
        <v>93</v>
      </c>
      <c r="Q115" s="18">
        <v>40</v>
      </c>
      <c r="R115" s="18">
        <v>80</v>
      </c>
      <c r="S115" s="18">
        <v>105</v>
      </c>
      <c r="T115" s="18">
        <v>31</v>
      </c>
      <c r="U115" s="18">
        <v>67</v>
      </c>
      <c r="V115" s="18">
        <v>63</v>
      </c>
      <c r="W115" s="19">
        <v>28</v>
      </c>
    </row>
    <row r="116" spans="2:23" ht="13.5" thickBot="1" x14ac:dyDescent="0.25">
      <c r="B116" s="18">
        <v>124</v>
      </c>
      <c r="C116" s="18">
        <v>28</v>
      </c>
      <c r="D116" s="18">
        <v>43</v>
      </c>
      <c r="E116" s="18">
        <v>69</v>
      </c>
      <c r="F116" s="18">
        <v>30</v>
      </c>
      <c r="G116" s="18">
        <v>112</v>
      </c>
      <c r="H116" s="18">
        <v>107</v>
      </c>
      <c r="I116" s="18">
        <v>108</v>
      </c>
      <c r="J116" s="18">
        <v>22</v>
      </c>
      <c r="K116" s="18">
        <v>127</v>
      </c>
      <c r="L116" s="18">
        <v>50</v>
      </c>
      <c r="M116" s="18">
        <v>71</v>
      </c>
      <c r="N116" s="18">
        <v>119</v>
      </c>
      <c r="O116" s="18">
        <v>7</v>
      </c>
      <c r="P116" s="18">
        <v>104</v>
      </c>
      <c r="Q116" s="18">
        <v>33</v>
      </c>
      <c r="R116" s="18">
        <v>96</v>
      </c>
      <c r="S116" s="18">
        <v>36</v>
      </c>
      <c r="T116" s="18">
        <v>71</v>
      </c>
      <c r="U116" s="18">
        <v>125</v>
      </c>
      <c r="V116" s="18">
        <v>10</v>
      </c>
      <c r="W116" s="19">
        <v>55</v>
      </c>
    </row>
    <row r="117" spans="2:23" ht="13.5" thickBot="1" x14ac:dyDescent="0.25">
      <c r="B117" s="18">
        <v>55</v>
      </c>
      <c r="C117" s="18">
        <v>17</v>
      </c>
      <c r="D117" s="18">
        <v>25</v>
      </c>
      <c r="E117" s="18">
        <v>107</v>
      </c>
      <c r="F117" s="18">
        <v>5</v>
      </c>
      <c r="G117" s="18">
        <v>29</v>
      </c>
      <c r="H117" s="18">
        <v>39</v>
      </c>
      <c r="I117" s="18">
        <v>4</v>
      </c>
      <c r="J117" s="18">
        <v>71</v>
      </c>
      <c r="K117" s="18">
        <v>35</v>
      </c>
      <c r="L117" s="18">
        <v>51</v>
      </c>
      <c r="M117" s="18">
        <v>47</v>
      </c>
      <c r="N117" s="18">
        <v>54</v>
      </c>
      <c r="O117" s="18">
        <v>21</v>
      </c>
      <c r="P117" s="18">
        <v>111</v>
      </c>
      <c r="Q117" s="18">
        <v>31</v>
      </c>
      <c r="R117" s="18">
        <v>91</v>
      </c>
      <c r="S117" s="18">
        <v>29</v>
      </c>
      <c r="T117" s="18">
        <v>44</v>
      </c>
      <c r="U117" s="18">
        <v>90</v>
      </c>
      <c r="V117" s="18">
        <v>18</v>
      </c>
      <c r="W117" s="19">
        <v>6</v>
      </c>
    </row>
    <row r="118" spans="2:23" ht="13.5" thickBot="1" x14ac:dyDescent="0.25">
      <c r="B118" s="18">
        <v>69</v>
      </c>
      <c r="C118" s="18">
        <v>77</v>
      </c>
      <c r="D118" s="18">
        <v>104</v>
      </c>
      <c r="E118" s="18">
        <v>6</v>
      </c>
      <c r="F118" s="18">
        <v>34</v>
      </c>
      <c r="G118" s="18">
        <v>6</v>
      </c>
      <c r="H118" s="18">
        <v>17</v>
      </c>
      <c r="I118" s="18">
        <v>7</v>
      </c>
      <c r="J118" s="18">
        <v>77</v>
      </c>
      <c r="K118" s="18">
        <v>97</v>
      </c>
      <c r="L118" s="18">
        <v>4</v>
      </c>
      <c r="M118" s="18">
        <v>73</v>
      </c>
      <c r="N118" s="18">
        <v>100</v>
      </c>
      <c r="O118" s="18">
        <v>40</v>
      </c>
      <c r="P118" s="18">
        <v>116</v>
      </c>
      <c r="Q118" s="18">
        <v>123</v>
      </c>
      <c r="R118" s="18">
        <v>5</v>
      </c>
      <c r="S118" s="18">
        <v>103</v>
      </c>
      <c r="T118" s="18">
        <v>122</v>
      </c>
      <c r="U118" s="18">
        <v>116</v>
      </c>
      <c r="V118" s="18">
        <v>86</v>
      </c>
      <c r="W118" s="19">
        <v>23</v>
      </c>
    </row>
    <row r="119" spans="2:23" ht="13.5" thickBot="1" x14ac:dyDescent="0.25">
      <c r="B119" s="18">
        <v>23</v>
      </c>
      <c r="C119" s="18">
        <v>118</v>
      </c>
      <c r="D119" s="18">
        <v>114</v>
      </c>
      <c r="E119" s="18">
        <v>55</v>
      </c>
      <c r="F119" s="18">
        <v>29</v>
      </c>
      <c r="G119" s="18">
        <v>77</v>
      </c>
      <c r="H119" s="18">
        <v>109</v>
      </c>
      <c r="I119" s="18">
        <v>78</v>
      </c>
      <c r="J119" s="18">
        <v>8</v>
      </c>
      <c r="K119" s="18">
        <v>25</v>
      </c>
      <c r="L119" s="18">
        <v>56</v>
      </c>
      <c r="M119" s="18">
        <v>54</v>
      </c>
      <c r="N119" s="18">
        <v>123</v>
      </c>
      <c r="O119" s="18">
        <v>24</v>
      </c>
      <c r="P119" s="18">
        <v>101</v>
      </c>
      <c r="Q119" s="18">
        <v>126</v>
      </c>
      <c r="R119" s="18">
        <v>35</v>
      </c>
      <c r="S119" s="18">
        <v>66</v>
      </c>
      <c r="T119" s="18">
        <v>95</v>
      </c>
      <c r="U119" s="18">
        <v>92</v>
      </c>
      <c r="V119" s="18">
        <v>117</v>
      </c>
      <c r="W119" s="19">
        <v>61</v>
      </c>
    </row>
    <row r="120" spans="2:23" ht="13.5" thickBot="1" x14ac:dyDescent="0.25">
      <c r="B120" s="18">
        <v>77</v>
      </c>
      <c r="C120" s="18">
        <v>61</v>
      </c>
      <c r="D120" s="18">
        <v>89</v>
      </c>
      <c r="E120" s="18">
        <v>28</v>
      </c>
      <c r="F120" s="18">
        <v>62</v>
      </c>
      <c r="G120" s="18">
        <v>106</v>
      </c>
      <c r="H120" s="18">
        <v>16</v>
      </c>
      <c r="I120" s="18">
        <v>63</v>
      </c>
      <c r="J120" s="18">
        <v>115</v>
      </c>
      <c r="K120" s="18">
        <v>91</v>
      </c>
      <c r="L120" s="18">
        <v>103</v>
      </c>
      <c r="M120" s="18">
        <v>127</v>
      </c>
      <c r="N120" s="18">
        <v>47</v>
      </c>
      <c r="O120" s="18">
        <v>55</v>
      </c>
      <c r="P120" s="18">
        <v>75</v>
      </c>
      <c r="Q120" s="18">
        <v>110</v>
      </c>
      <c r="R120" s="18">
        <v>48</v>
      </c>
      <c r="S120" s="18">
        <v>35</v>
      </c>
      <c r="T120" s="18">
        <v>106</v>
      </c>
      <c r="U120" s="18">
        <v>57</v>
      </c>
      <c r="V120" s="18">
        <v>76</v>
      </c>
      <c r="W120" s="19">
        <v>12</v>
      </c>
    </row>
    <row r="121" spans="2:23" ht="13.5" thickBot="1" x14ac:dyDescent="0.25">
      <c r="B121" s="18">
        <v>12</v>
      </c>
      <c r="C121" s="18">
        <v>23</v>
      </c>
      <c r="D121" s="18">
        <v>111</v>
      </c>
      <c r="E121" s="18">
        <v>17</v>
      </c>
      <c r="F121" s="18">
        <v>33</v>
      </c>
      <c r="G121" s="18">
        <v>58</v>
      </c>
      <c r="H121" s="18">
        <v>84</v>
      </c>
      <c r="I121" s="18">
        <v>80</v>
      </c>
      <c r="J121" s="18">
        <v>30</v>
      </c>
      <c r="K121" s="18">
        <v>59</v>
      </c>
      <c r="L121" s="18">
        <v>120</v>
      </c>
      <c r="M121" s="18">
        <v>89</v>
      </c>
      <c r="N121" s="18">
        <v>6</v>
      </c>
      <c r="O121" s="18">
        <v>18</v>
      </c>
      <c r="P121" s="18">
        <v>74</v>
      </c>
      <c r="Q121" s="18">
        <v>108</v>
      </c>
      <c r="R121" s="18">
        <v>19</v>
      </c>
      <c r="S121" s="18">
        <v>32</v>
      </c>
      <c r="T121" s="18">
        <v>90</v>
      </c>
      <c r="U121" s="18">
        <v>66</v>
      </c>
      <c r="V121" s="18">
        <v>73</v>
      </c>
      <c r="W121" s="19">
        <v>53</v>
      </c>
    </row>
    <row r="122" spans="2:23" ht="13.5" thickBot="1" x14ac:dyDescent="0.25">
      <c r="B122" s="18">
        <v>89</v>
      </c>
      <c r="C122" s="18">
        <v>104</v>
      </c>
      <c r="D122" s="18">
        <v>53</v>
      </c>
      <c r="E122" s="18">
        <v>64</v>
      </c>
      <c r="F122" s="18">
        <v>7</v>
      </c>
      <c r="G122" s="18">
        <v>23</v>
      </c>
      <c r="H122" s="18">
        <v>119</v>
      </c>
      <c r="I122" s="18">
        <v>41</v>
      </c>
      <c r="J122" s="18">
        <v>82</v>
      </c>
      <c r="K122" s="18">
        <v>117</v>
      </c>
      <c r="L122" s="18">
        <v>86</v>
      </c>
      <c r="M122" s="18">
        <v>46</v>
      </c>
      <c r="N122" s="18">
        <v>107</v>
      </c>
      <c r="O122" s="18">
        <v>58</v>
      </c>
      <c r="P122" s="18">
        <v>22</v>
      </c>
      <c r="Q122" s="18">
        <v>30</v>
      </c>
      <c r="R122" s="18">
        <v>56</v>
      </c>
      <c r="S122" s="18">
        <v>128</v>
      </c>
      <c r="T122" s="18">
        <v>85</v>
      </c>
      <c r="U122" s="18">
        <v>114</v>
      </c>
      <c r="V122" s="18">
        <v>116</v>
      </c>
      <c r="W122" s="19">
        <v>19</v>
      </c>
    </row>
    <row r="123" spans="2:23" ht="13.5" thickBot="1" x14ac:dyDescent="0.25">
      <c r="B123" s="18">
        <v>19</v>
      </c>
      <c r="C123" s="18">
        <v>114</v>
      </c>
      <c r="D123" s="18">
        <v>12</v>
      </c>
      <c r="E123" s="18">
        <v>49</v>
      </c>
      <c r="F123" s="18">
        <v>11</v>
      </c>
      <c r="G123" s="18">
        <v>117</v>
      </c>
      <c r="H123" s="18">
        <v>60</v>
      </c>
      <c r="I123" s="18">
        <v>97</v>
      </c>
      <c r="J123" s="18">
        <v>63</v>
      </c>
      <c r="K123" s="18">
        <v>5</v>
      </c>
      <c r="L123" s="18">
        <v>72</v>
      </c>
      <c r="M123" s="18">
        <v>11</v>
      </c>
      <c r="N123" s="18">
        <v>91</v>
      </c>
      <c r="O123" s="18">
        <v>88</v>
      </c>
      <c r="P123" s="18">
        <v>32</v>
      </c>
      <c r="Q123" s="18">
        <v>66</v>
      </c>
      <c r="R123" s="18">
        <v>45</v>
      </c>
      <c r="S123" s="18">
        <v>129</v>
      </c>
      <c r="T123" s="18">
        <v>117</v>
      </c>
      <c r="U123" s="18">
        <v>117</v>
      </c>
      <c r="V123" s="18">
        <v>78</v>
      </c>
      <c r="W123" s="19">
        <v>41</v>
      </c>
    </row>
    <row r="124" spans="2:23" ht="13.5" thickBot="1" x14ac:dyDescent="0.25">
      <c r="B124" s="18">
        <v>104</v>
      </c>
      <c r="C124" s="18">
        <v>41</v>
      </c>
      <c r="D124" s="18">
        <v>61</v>
      </c>
      <c r="E124" s="18">
        <v>43</v>
      </c>
      <c r="F124" s="18">
        <v>4</v>
      </c>
      <c r="G124" s="18">
        <v>121</v>
      </c>
      <c r="H124" s="18">
        <v>102</v>
      </c>
      <c r="I124" s="18">
        <v>39</v>
      </c>
      <c r="J124" s="18">
        <v>105</v>
      </c>
      <c r="K124" s="18">
        <v>121</v>
      </c>
      <c r="L124" s="18">
        <v>1</v>
      </c>
      <c r="M124" s="18">
        <v>82</v>
      </c>
      <c r="N124" s="18">
        <v>46</v>
      </c>
      <c r="O124" s="18">
        <v>105</v>
      </c>
      <c r="P124" s="18">
        <v>51</v>
      </c>
      <c r="Q124" s="18">
        <v>24</v>
      </c>
      <c r="R124" s="18">
        <v>25</v>
      </c>
      <c r="S124" s="18">
        <v>21</v>
      </c>
      <c r="T124" s="18">
        <v>77</v>
      </c>
      <c r="U124" s="18">
        <v>110</v>
      </c>
      <c r="V124" s="18">
        <v>109</v>
      </c>
      <c r="W124" s="19">
        <v>16</v>
      </c>
    </row>
    <row r="125" spans="2:23" ht="13.5" thickBot="1" x14ac:dyDescent="0.25">
      <c r="B125" s="18">
        <v>16</v>
      </c>
      <c r="C125" s="18">
        <v>19</v>
      </c>
      <c r="D125" s="18">
        <v>23</v>
      </c>
      <c r="E125" s="18">
        <v>25</v>
      </c>
      <c r="F125" s="18">
        <v>3</v>
      </c>
      <c r="G125" s="18">
        <v>50</v>
      </c>
      <c r="H125" s="18">
        <v>56</v>
      </c>
      <c r="I125" s="18">
        <v>102</v>
      </c>
      <c r="J125" s="18">
        <v>44</v>
      </c>
      <c r="K125" s="18">
        <v>1</v>
      </c>
      <c r="L125" s="18">
        <v>62</v>
      </c>
      <c r="M125" s="18">
        <v>117</v>
      </c>
      <c r="N125" s="18">
        <v>71</v>
      </c>
      <c r="O125" s="18">
        <v>81</v>
      </c>
      <c r="P125" s="18">
        <v>28</v>
      </c>
      <c r="Q125" s="18">
        <v>16</v>
      </c>
      <c r="R125" s="18">
        <v>38</v>
      </c>
      <c r="S125" s="18">
        <v>8</v>
      </c>
      <c r="T125" s="18">
        <v>78</v>
      </c>
      <c r="U125" s="18">
        <v>87</v>
      </c>
      <c r="V125" s="18">
        <v>85</v>
      </c>
      <c r="W125" s="19">
        <v>26</v>
      </c>
    </row>
    <row r="126" spans="2:23" ht="13.5" thickBot="1" x14ac:dyDescent="0.25">
      <c r="B126" s="18">
        <v>109</v>
      </c>
      <c r="C126" s="18">
        <v>116</v>
      </c>
      <c r="D126" s="18">
        <v>86</v>
      </c>
      <c r="E126" s="18">
        <v>42</v>
      </c>
      <c r="F126" s="18">
        <v>51</v>
      </c>
      <c r="G126" s="18">
        <v>46</v>
      </c>
      <c r="H126" s="18">
        <v>22</v>
      </c>
      <c r="I126" s="18">
        <v>112</v>
      </c>
      <c r="J126" s="18">
        <v>114</v>
      </c>
      <c r="K126" s="18">
        <v>81</v>
      </c>
      <c r="L126" s="18">
        <v>55</v>
      </c>
      <c r="M126" s="18">
        <v>122</v>
      </c>
      <c r="N126" s="18">
        <v>102</v>
      </c>
      <c r="O126" s="18">
        <v>97</v>
      </c>
      <c r="P126" s="18">
        <v>117</v>
      </c>
      <c r="Q126" s="18">
        <v>112</v>
      </c>
      <c r="R126" s="18">
        <v>7</v>
      </c>
      <c r="S126" s="18">
        <v>84</v>
      </c>
      <c r="T126" s="18">
        <v>4</v>
      </c>
      <c r="U126" s="18">
        <v>17</v>
      </c>
      <c r="V126" s="18">
        <v>26</v>
      </c>
      <c r="W126" s="19">
        <v>45</v>
      </c>
    </row>
    <row r="127" spans="2:23" ht="13.5" thickBot="1" x14ac:dyDescent="0.25">
      <c r="B127" s="18">
        <v>45</v>
      </c>
      <c r="C127" s="18">
        <v>78</v>
      </c>
      <c r="D127" s="18">
        <v>117</v>
      </c>
      <c r="E127" s="18">
        <v>20</v>
      </c>
      <c r="F127" s="18">
        <v>56</v>
      </c>
      <c r="G127" s="18">
        <v>105</v>
      </c>
      <c r="H127" s="18">
        <v>95</v>
      </c>
      <c r="I127" s="18">
        <v>26</v>
      </c>
      <c r="J127" s="18">
        <v>46</v>
      </c>
      <c r="K127" s="18">
        <v>58</v>
      </c>
      <c r="L127" s="18">
        <v>57</v>
      </c>
      <c r="M127" s="18">
        <v>92</v>
      </c>
      <c r="N127" s="18">
        <v>122</v>
      </c>
      <c r="O127" s="18">
        <v>83</v>
      </c>
      <c r="P127" s="18">
        <v>114</v>
      </c>
      <c r="Q127" s="18">
        <v>95</v>
      </c>
      <c r="R127" s="18">
        <v>27</v>
      </c>
      <c r="S127" s="18">
        <v>127</v>
      </c>
      <c r="T127" s="18">
        <v>12</v>
      </c>
      <c r="U127" s="18">
        <v>26</v>
      </c>
      <c r="V127" s="18">
        <v>16</v>
      </c>
      <c r="W127" s="19">
        <v>21</v>
      </c>
    </row>
    <row r="128" spans="2:23" ht="13.5" thickBot="1" x14ac:dyDescent="0.25">
      <c r="B128" s="18">
        <v>116</v>
      </c>
      <c r="C128" s="18">
        <v>21</v>
      </c>
      <c r="D128" s="18">
        <v>76</v>
      </c>
      <c r="E128" s="18">
        <v>8</v>
      </c>
      <c r="F128" s="18">
        <v>1</v>
      </c>
      <c r="G128" s="18">
        <v>83</v>
      </c>
      <c r="H128" s="18">
        <v>59</v>
      </c>
      <c r="I128" s="18">
        <v>107</v>
      </c>
      <c r="J128" s="18">
        <v>112</v>
      </c>
      <c r="K128" s="18">
        <v>88</v>
      </c>
      <c r="L128" s="18">
        <v>105</v>
      </c>
      <c r="M128" s="18">
        <v>24</v>
      </c>
      <c r="N128" s="18">
        <v>16</v>
      </c>
      <c r="O128" s="18">
        <v>120</v>
      </c>
      <c r="P128" s="18">
        <v>62</v>
      </c>
      <c r="Q128" s="18">
        <v>93</v>
      </c>
      <c r="R128" s="18">
        <v>1</v>
      </c>
      <c r="S128" s="18">
        <v>56</v>
      </c>
      <c r="T128" s="18">
        <v>37</v>
      </c>
      <c r="U128" s="18">
        <v>44</v>
      </c>
      <c r="V128" s="18">
        <v>41</v>
      </c>
      <c r="W128" s="19">
        <v>52</v>
      </c>
    </row>
    <row r="129" spans="2:23" ht="13.5" thickBot="1" x14ac:dyDescent="0.25">
      <c r="B129" s="18">
        <v>52</v>
      </c>
      <c r="C129" s="18">
        <v>45</v>
      </c>
      <c r="D129" s="18">
        <v>73</v>
      </c>
      <c r="E129" s="18">
        <v>22</v>
      </c>
      <c r="F129" s="18">
        <v>39</v>
      </c>
      <c r="G129" s="18">
        <v>12</v>
      </c>
      <c r="H129" s="18">
        <v>79</v>
      </c>
      <c r="I129" s="18">
        <v>42</v>
      </c>
      <c r="J129" s="18">
        <v>9</v>
      </c>
      <c r="K129" s="18">
        <v>7</v>
      </c>
      <c r="L129" s="18">
        <v>97</v>
      </c>
      <c r="M129" s="18">
        <v>31</v>
      </c>
      <c r="N129" s="18">
        <v>41</v>
      </c>
      <c r="O129" s="18">
        <v>74</v>
      </c>
      <c r="P129" s="18">
        <v>90</v>
      </c>
      <c r="Q129" s="18">
        <v>72</v>
      </c>
      <c r="R129" s="18">
        <v>16</v>
      </c>
      <c r="S129" s="18">
        <v>51</v>
      </c>
      <c r="T129" s="18">
        <v>16</v>
      </c>
      <c r="U129" s="18">
        <v>56</v>
      </c>
      <c r="V129" s="18">
        <v>19</v>
      </c>
      <c r="W129" s="19">
        <v>14</v>
      </c>
    </row>
    <row r="130" spans="2:23" ht="13.5" thickBot="1" x14ac:dyDescent="0.25">
      <c r="B130" s="18">
        <v>76</v>
      </c>
      <c r="C130" s="18">
        <v>86</v>
      </c>
      <c r="D130" s="18">
        <v>14</v>
      </c>
      <c r="E130" s="18">
        <v>47</v>
      </c>
      <c r="F130" s="18">
        <v>58</v>
      </c>
      <c r="G130" s="18">
        <v>15</v>
      </c>
      <c r="H130" s="18">
        <v>82</v>
      </c>
      <c r="I130" s="18">
        <v>114</v>
      </c>
      <c r="J130" s="18">
        <v>64</v>
      </c>
      <c r="K130" s="18">
        <v>90</v>
      </c>
      <c r="L130" s="18">
        <v>93</v>
      </c>
      <c r="M130" s="18">
        <v>111</v>
      </c>
      <c r="N130" s="18">
        <v>118</v>
      </c>
      <c r="O130" s="18">
        <v>12</v>
      </c>
      <c r="P130" s="18">
        <v>30</v>
      </c>
      <c r="Q130" s="18">
        <v>39</v>
      </c>
      <c r="R130" s="18">
        <v>67</v>
      </c>
      <c r="S130" s="18">
        <v>119</v>
      </c>
      <c r="T130" s="18">
        <v>27</v>
      </c>
      <c r="U130" s="18">
        <v>27</v>
      </c>
      <c r="V130" s="18">
        <v>53</v>
      </c>
      <c r="W130" s="19">
        <v>57</v>
      </c>
    </row>
    <row r="131" spans="2:23" ht="13.5" thickBot="1" x14ac:dyDescent="0.25">
      <c r="B131" s="18">
        <v>57</v>
      </c>
      <c r="C131" s="18">
        <v>117</v>
      </c>
      <c r="D131" s="18">
        <v>52</v>
      </c>
      <c r="E131" s="18">
        <v>63</v>
      </c>
      <c r="F131" s="18">
        <v>40</v>
      </c>
      <c r="G131" s="18">
        <v>82</v>
      </c>
      <c r="H131" s="18">
        <v>24</v>
      </c>
      <c r="I131" s="18">
        <v>45</v>
      </c>
      <c r="J131" s="18">
        <v>47</v>
      </c>
      <c r="K131" s="18">
        <v>66</v>
      </c>
      <c r="L131" s="18">
        <v>113</v>
      </c>
      <c r="M131" s="18">
        <v>72</v>
      </c>
      <c r="N131" s="18">
        <v>104</v>
      </c>
      <c r="O131" s="18">
        <v>44</v>
      </c>
      <c r="P131" s="18">
        <v>4</v>
      </c>
      <c r="Q131" s="18">
        <v>3</v>
      </c>
      <c r="R131" s="18">
        <v>42</v>
      </c>
      <c r="S131" s="18">
        <v>96</v>
      </c>
      <c r="T131" s="18">
        <v>58</v>
      </c>
      <c r="U131" s="18">
        <v>22</v>
      </c>
      <c r="V131" s="18">
        <v>12</v>
      </c>
      <c r="W131" s="19">
        <v>54</v>
      </c>
    </row>
    <row r="132" spans="2:23" ht="13.5" thickBot="1" x14ac:dyDescent="0.25">
      <c r="B132" s="18">
        <v>86</v>
      </c>
      <c r="C132" s="18">
        <v>54</v>
      </c>
      <c r="D132" s="18">
        <v>21</v>
      </c>
      <c r="E132" s="18">
        <v>10</v>
      </c>
      <c r="F132" s="18">
        <v>32</v>
      </c>
      <c r="G132" s="18">
        <v>76</v>
      </c>
      <c r="H132" s="18">
        <v>87</v>
      </c>
      <c r="I132" s="18">
        <v>100</v>
      </c>
      <c r="J132" s="18">
        <v>111</v>
      </c>
      <c r="K132" s="18">
        <v>116</v>
      </c>
      <c r="L132" s="18">
        <v>42</v>
      </c>
      <c r="M132" s="18">
        <v>15</v>
      </c>
      <c r="N132" s="18">
        <v>61</v>
      </c>
      <c r="O132" s="18">
        <v>4</v>
      </c>
      <c r="P132" s="18">
        <v>15</v>
      </c>
      <c r="Q132" s="18">
        <v>63</v>
      </c>
      <c r="R132" s="18">
        <v>53</v>
      </c>
      <c r="S132" s="18">
        <v>48</v>
      </c>
      <c r="T132" s="18">
        <v>21</v>
      </c>
      <c r="U132" s="18">
        <v>53</v>
      </c>
      <c r="V132" s="18">
        <v>61</v>
      </c>
      <c r="W132" s="19">
        <v>13</v>
      </c>
    </row>
    <row r="133" spans="2:23" ht="13.5" thickBot="1" x14ac:dyDescent="0.25">
      <c r="B133" s="18">
        <v>13</v>
      </c>
      <c r="C133" s="18">
        <v>57</v>
      </c>
      <c r="D133" s="18">
        <v>45</v>
      </c>
      <c r="E133" s="18">
        <v>18</v>
      </c>
      <c r="F133" s="18">
        <v>15</v>
      </c>
      <c r="G133" s="18">
        <v>56</v>
      </c>
      <c r="H133" s="18">
        <v>26</v>
      </c>
      <c r="I133" s="18">
        <v>55</v>
      </c>
      <c r="J133" s="18">
        <v>10</v>
      </c>
      <c r="K133" s="18">
        <v>34</v>
      </c>
      <c r="L133" s="18">
        <v>20</v>
      </c>
      <c r="M133" s="18">
        <v>64</v>
      </c>
      <c r="N133" s="18">
        <v>29</v>
      </c>
      <c r="O133" s="18">
        <v>32</v>
      </c>
      <c r="P133" s="18">
        <v>52</v>
      </c>
      <c r="Q133" s="18">
        <v>47</v>
      </c>
      <c r="R133" s="18">
        <v>60</v>
      </c>
      <c r="S133" s="18">
        <v>61</v>
      </c>
      <c r="T133" s="18">
        <v>38</v>
      </c>
      <c r="U133" s="18">
        <v>7</v>
      </c>
      <c r="V133" s="18">
        <v>23</v>
      </c>
      <c r="W133" s="19">
        <v>44</v>
      </c>
    </row>
  </sheetData>
  <sheetProtection sheet="1" objects="1" scenarios="1"/>
  <phoneticPr fontId="1"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12</vt:i4>
      </vt:variant>
      <vt:variant>
        <vt:lpstr>Nimetyt alueet</vt:lpstr>
      </vt:variant>
      <vt:variant>
        <vt:i4>1</vt:i4>
      </vt:variant>
    </vt:vector>
  </HeadingPairs>
  <TitlesOfParts>
    <vt:vector size="13" baseType="lpstr">
      <vt:lpstr>readme</vt:lpstr>
      <vt:lpstr>glpl</vt:lpstr>
      <vt:lpstr>coded OLH for 7 or fewer</vt:lpstr>
      <vt:lpstr>NOLH for up to 7 factors</vt:lpstr>
      <vt:lpstr>coded NOLH for 8-11 factors</vt:lpstr>
      <vt:lpstr>NOLH for up to 11 factors</vt:lpstr>
      <vt:lpstr>coded NOLH for 12-16 factors</vt:lpstr>
      <vt:lpstr>NOLH for up to 16 factors</vt:lpstr>
      <vt:lpstr>coded NOLH for 17-22 factors</vt:lpstr>
      <vt:lpstr>NOLH for 17-22 factors</vt:lpstr>
      <vt:lpstr>coded NOLH for 23-29 factors</vt:lpstr>
      <vt:lpstr>NOLH for up to 29 factors</vt:lpstr>
      <vt:lpstr>'coded NOLH for 23-29 factors'!_D5274</vt:lpstr>
    </vt:vector>
  </TitlesOfParts>
  <Company>Naval Postgraduate School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Sanchez</dc:creator>
  <cp:lastModifiedBy>Matikka</cp:lastModifiedBy>
  <cp:lastPrinted>2003-11-25T21:10:44Z</cp:lastPrinted>
  <dcterms:created xsi:type="dcterms:W3CDTF">2003-11-25T18:24:02Z</dcterms:created>
  <dcterms:modified xsi:type="dcterms:W3CDTF">2014-01-28T21:17:21Z</dcterms:modified>
</cp:coreProperties>
</file>