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opbox\Carpetas_compartidas\Universidad\TFG\go-bees\docs\md\anexos\"/>
    </mc:Choice>
  </mc:AlternateContent>
  <bookViews>
    <workbookView xWindow="0" yWindow="0" windowWidth="1533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7" i="1" l="1"/>
  <c r="G137" i="1" s="1"/>
  <c r="C136" i="1"/>
  <c r="G136" i="1" s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38" i="1" l="1"/>
  <c r="E136" i="1"/>
  <c r="E138" i="1" s="1"/>
  <c r="E137" i="1"/>
  <c r="C123" i="1"/>
  <c r="G123" i="1" s="1"/>
  <c r="C122" i="1"/>
  <c r="G122" i="1" s="1"/>
  <c r="G121" i="1"/>
  <c r="E121" i="1"/>
  <c r="G120" i="1"/>
  <c r="E120" i="1"/>
  <c r="G119" i="1"/>
  <c r="E119" i="1"/>
  <c r="G118" i="1"/>
  <c r="E118" i="1"/>
  <c r="G117" i="1"/>
  <c r="E117" i="1"/>
  <c r="G116" i="1"/>
  <c r="E116" i="1"/>
  <c r="E124" i="1" l="1"/>
  <c r="G124" i="1"/>
  <c r="E122" i="1"/>
  <c r="E123" i="1"/>
  <c r="G109" i="1"/>
  <c r="E109" i="1"/>
  <c r="C109" i="1"/>
  <c r="G108" i="1"/>
  <c r="E108" i="1"/>
  <c r="C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E110" i="1" s="1"/>
  <c r="G110" i="1" l="1"/>
  <c r="C95" i="1"/>
  <c r="E95" i="1" s="1"/>
  <c r="E94" i="1"/>
  <c r="C94" i="1"/>
  <c r="G94" i="1" s="1"/>
  <c r="G93" i="1"/>
  <c r="E93" i="1"/>
  <c r="G92" i="1"/>
  <c r="E92" i="1"/>
  <c r="G91" i="1"/>
  <c r="E91" i="1"/>
  <c r="G90" i="1"/>
  <c r="E90" i="1"/>
  <c r="G89" i="1"/>
  <c r="E89" i="1"/>
  <c r="G88" i="1"/>
  <c r="E88" i="1"/>
  <c r="G81" i="1"/>
  <c r="E81" i="1"/>
  <c r="C81" i="1"/>
  <c r="G80" i="1"/>
  <c r="E80" i="1"/>
  <c r="C80" i="1"/>
  <c r="G79" i="1"/>
  <c r="E79" i="1"/>
  <c r="G78" i="1"/>
  <c r="E78" i="1"/>
  <c r="G77" i="1"/>
  <c r="E77" i="1"/>
  <c r="G76" i="1"/>
  <c r="E76" i="1"/>
  <c r="G75" i="1"/>
  <c r="E75" i="1"/>
  <c r="G74" i="1"/>
  <c r="E74" i="1"/>
  <c r="E96" i="1" l="1"/>
  <c r="G96" i="1"/>
  <c r="G95" i="1"/>
  <c r="G82" i="1"/>
  <c r="E82" i="1"/>
  <c r="G67" i="1"/>
  <c r="E67" i="1"/>
  <c r="C67" i="1"/>
  <c r="G66" i="1"/>
  <c r="E66" i="1"/>
  <c r="C66" i="1"/>
  <c r="G65" i="1"/>
  <c r="E65" i="1"/>
  <c r="G64" i="1"/>
  <c r="E64" i="1"/>
  <c r="G63" i="1"/>
  <c r="E63" i="1"/>
  <c r="G62" i="1"/>
  <c r="E62" i="1"/>
  <c r="G61" i="1"/>
  <c r="E61" i="1"/>
  <c r="G60" i="1"/>
  <c r="E60" i="1"/>
  <c r="G68" i="1" l="1"/>
  <c r="E68" i="1"/>
  <c r="E53" i="1"/>
  <c r="C53" i="1"/>
  <c r="G53" i="1" s="1"/>
  <c r="C52" i="1"/>
  <c r="G52" i="1" s="1"/>
  <c r="G51" i="1"/>
  <c r="E51" i="1"/>
  <c r="G50" i="1"/>
  <c r="E50" i="1"/>
  <c r="G49" i="1"/>
  <c r="E49" i="1"/>
  <c r="G48" i="1"/>
  <c r="E48" i="1"/>
  <c r="G47" i="1"/>
  <c r="E47" i="1"/>
  <c r="G46" i="1"/>
  <c r="E46" i="1"/>
  <c r="C39" i="1"/>
  <c r="G39" i="1" s="1"/>
  <c r="C38" i="1"/>
  <c r="G38" i="1" s="1"/>
  <c r="G37" i="1"/>
  <c r="E37" i="1"/>
  <c r="G36" i="1"/>
  <c r="E36" i="1"/>
  <c r="G35" i="1"/>
  <c r="E35" i="1"/>
  <c r="G34" i="1"/>
  <c r="E34" i="1"/>
  <c r="G33" i="1"/>
  <c r="E33" i="1"/>
  <c r="G32" i="1"/>
  <c r="E32" i="1"/>
  <c r="C11" i="1"/>
  <c r="G11" i="1" s="1"/>
  <c r="C10" i="1"/>
  <c r="G10" i="1" s="1"/>
  <c r="G9" i="1"/>
  <c r="E9" i="1"/>
  <c r="G8" i="1"/>
  <c r="E8" i="1"/>
  <c r="G7" i="1"/>
  <c r="E7" i="1"/>
  <c r="G6" i="1"/>
  <c r="E6" i="1"/>
  <c r="G5" i="1"/>
  <c r="E5" i="1"/>
  <c r="G4" i="1"/>
  <c r="E4" i="1"/>
  <c r="G19" i="1"/>
  <c r="G20" i="1"/>
  <c r="G21" i="1"/>
  <c r="G22" i="1"/>
  <c r="G23" i="1"/>
  <c r="G24" i="1"/>
  <c r="G25" i="1"/>
  <c r="G18" i="1"/>
  <c r="E25" i="1"/>
  <c r="C25" i="1"/>
  <c r="C24" i="1"/>
  <c r="E24" i="1" s="1"/>
  <c r="E23" i="1"/>
  <c r="E22" i="1"/>
  <c r="E21" i="1"/>
  <c r="E20" i="1"/>
  <c r="E19" i="1"/>
  <c r="E18" i="1"/>
  <c r="E54" i="1" l="1"/>
  <c r="G54" i="1"/>
  <c r="E52" i="1"/>
  <c r="G40" i="1"/>
  <c r="E40" i="1"/>
  <c r="E38" i="1"/>
  <c r="E39" i="1"/>
  <c r="E26" i="1"/>
  <c r="G12" i="1"/>
  <c r="E10" i="1"/>
  <c r="E12" i="1" s="1"/>
  <c r="E11" i="1"/>
  <c r="G26" i="1"/>
</calcChain>
</file>

<file path=xl/sharedStrings.xml><?xml version="1.0" encoding="utf-8"?>
<sst xmlns="http://schemas.openxmlformats.org/spreadsheetml/2006/main" count="90" uniqueCount="17">
  <si>
    <t xml:space="preserve">Story points </t>
  </si>
  <si>
    <t>Total</t>
  </si>
  <si>
    <t>Sprint 0</t>
  </si>
  <si>
    <t>TOTAL (h):</t>
  </si>
  <si>
    <t>Sprint 1</t>
  </si>
  <si>
    <t>Total3</t>
  </si>
  <si>
    <t>Estimado</t>
  </si>
  <si>
    <t>Real</t>
  </si>
  <si>
    <t>Min.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</si>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</sst>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9" tint="-0.249977111117893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140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18" displayName="Tabla18" ref="B17:G26" headerRowDxfId="139" headerRowBorderDxfId="138">
  <autoFilter ref="B17:G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37" totalsRowDxfId="136"/>
    <tableColumn id="2" name="Min." dataDxfId="135" totalsRowDxfId="134"/>
    <tableColumn id="3" name="Estimado" dataDxfId="133" totalsRowDxfId="132"/>
    <tableColumn id="4" name="Total" dataDxfId="131" totalsRowDxfId="130"/>
    <tableColumn id="5" name="Real" dataDxfId="129" totalsRowDxfId="128"/>
    <tableColumn id="6" name="Total3" totalsRowFunction="sum" dataDxfId="127" totalsRowDxfId="126"/>
  </tableColumns>
  <tableStyleInfo name="TableStyleMedium16" showFirstColumn="0" showLastColumn="0" showRowStripes="0" showColumnStripes="1"/>
</table>
</file>

<file path=xl/tables/table10.xml><?xml version="1.0" encoding="utf-8"?>
<table xmlns="http://schemas.openxmlformats.org/spreadsheetml/2006/main" id="6" name="Tabla181011234567" displayName="Tabla181011234567" ref="B129:G138" headerRowDxfId="13" headerRowBorderDxfId="12">
  <autoFilter ref="B129:G138"/>
  <tableColumns count="6">
    <tableColumn id="1" name="Story points " totalsRowLabel="Total" dataDxfId="10" totalsRowDxfId="11"/>
    <tableColumn id="2" name="Min." dataDxfId="8" totalsRowDxfId="9"/>
    <tableColumn id="3" name="Estimado" dataDxfId="6" totalsRowDxfId="7"/>
    <tableColumn id="4" name="Total" dataDxfId="4" totalsRowDxfId="5"/>
    <tableColumn id="5" name="Real" dataDxfId="2" totalsRowDxfId="3"/>
    <tableColumn id="6" name="Total3" totalsRowFunction="sum" dataDxfId="0" totalsRowDxfId="1"/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id="8" name="Tabla189" displayName="Tabla189" ref="B3:G12" headerRowDxfId="125" headerRowBorderDxfId="124">
  <autoFilter ref="B3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23" totalsRowDxfId="122"/>
    <tableColumn id="2" name="Min." dataDxfId="121" totalsRowDxfId="120"/>
    <tableColumn id="3" name="Estimado" dataDxfId="119" totalsRowDxfId="118"/>
    <tableColumn id="4" name="Total" dataDxfId="117" totalsRowDxfId="116"/>
    <tableColumn id="5" name="Real" dataDxfId="115" totalsRowDxfId="114"/>
    <tableColumn id="6" name="Total3" totalsRowFunction="sum" dataDxfId="113" totalsRowDxfId="112"/>
  </tableColumns>
  <tableStyleInfo name="TableStyleMedium16" showFirstColumn="0" showLastColumn="0" showRowStripes="0" showColumnStripes="1"/>
</table>
</file>

<file path=xl/tables/table3.xml><?xml version="1.0" encoding="utf-8"?>
<table xmlns="http://schemas.openxmlformats.org/spreadsheetml/2006/main" id="9" name="Tabla1810" displayName="Tabla1810" ref="B31:G40" headerRowDxfId="111" headerRowBorderDxfId="110">
  <autoFilter ref="B31:G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09" totalsRowDxfId="108"/>
    <tableColumn id="2" name="Min." dataDxfId="107" totalsRowDxfId="106"/>
    <tableColumn id="3" name="Estimado" dataDxfId="105" totalsRowDxfId="104"/>
    <tableColumn id="4" name="Total" dataDxfId="103" totalsRowDxfId="102"/>
    <tableColumn id="5" name="Real" dataDxfId="101" totalsRowDxfId="100"/>
    <tableColumn id="6" name="Total3" totalsRowFunction="sum" dataDxfId="99" totalsRowDxfId="98"/>
  </tableColumns>
  <tableStyleInfo name="TableStyleMedium16" showFirstColumn="0" showLastColumn="0" showRowStripes="0" showColumnStripes="1"/>
</table>
</file>

<file path=xl/tables/table4.xml><?xml version="1.0" encoding="utf-8"?>
<table xmlns="http://schemas.openxmlformats.org/spreadsheetml/2006/main" id="10" name="Tabla181011" displayName="Tabla181011" ref="B45:G54" headerRowDxfId="97" headerRowBorderDxfId="96">
  <autoFilter ref="B45:G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95" totalsRowDxfId="94"/>
    <tableColumn id="2" name="Min." dataDxfId="93" totalsRowDxfId="92"/>
    <tableColumn id="3" name="Estimado" dataDxfId="91" totalsRowDxfId="90"/>
    <tableColumn id="4" name="Total" dataDxfId="89" totalsRowDxfId="88"/>
    <tableColumn id="5" name="Real" dataDxfId="87" totalsRowDxfId="86"/>
    <tableColumn id="6" name="Total3" totalsRowFunction="sum" dataDxfId="85" totalsRowDxfId="84"/>
  </tableColumns>
  <tableStyleInfo name="TableStyleMedium16" showFirstColumn="0" showLastColumn="0" showRowStripes="0" showColumnStripes="1"/>
</table>
</file>

<file path=xl/tables/table5.xml><?xml version="1.0" encoding="utf-8"?>
<table xmlns="http://schemas.openxmlformats.org/spreadsheetml/2006/main" id="1" name="Tabla1810112" displayName="Tabla1810112" ref="B59:G68" headerRowDxfId="83" headerRowBorderDxfId="82">
  <autoFilter ref="B59:G68"/>
  <tableColumns count="6">
    <tableColumn id="1" name="Story points " totalsRowLabel="Total" dataDxfId="81" totalsRowDxfId="80"/>
    <tableColumn id="2" name="Min." dataDxfId="79" totalsRowDxfId="78"/>
    <tableColumn id="3" name="Estimado" dataDxfId="77" totalsRowDxfId="76"/>
    <tableColumn id="4" name="Total" dataDxfId="75" totalsRowDxfId="74"/>
    <tableColumn id="5" name="Real" dataDxfId="73" totalsRowDxfId="72"/>
    <tableColumn id="6" name="Total3" totalsRowFunction="sum" dataDxfId="71" totalsRowDxfId="70"/>
  </tableColumns>
  <tableStyleInfo name="TableStyleMedium16" showFirstColumn="0" showLastColumn="0" showRowStripes="0" showColumnStripes="1"/>
</table>
</file>

<file path=xl/tables/table6.xml><?xml version="1.0" encoding="utf-8"?>
<table xmlns="http://schemas.openxmlformats.org/spreadsheetml/2006/main" id="2" name="Tabla18101123" displayName="Tabla18101123" ref="B73:G82" headerRowDxfId="69" headerRowBorderDxfId="68">
  <autoFilter ref="B73:G82"/>
  <tableColumns count="6">
    <tableColumn id="1" name="Story points " totalsRowLabel="Total" dataDxfId="67" totalsRowDxfId="66"/>
    <tableColumn id="2" name="Min." dataDxfId="65" totalsRowDxfId="64"/>
    <tableColumn id="3" name="Estimado" dataDxfId="63" totalsRowDxfId="62"/>
    <tableColumn id="4" name="Total" dataDxfId="61" totalsRowDxfId="60"/>
    <tableColumn id="5" name="Real" dataDxfId="59" totalsRowDxfId="58"/>
    <tableColumn id="6" name="Total3" totalsRowFunction="sum" dataDxfId="57" totalsRowDxfId="56"/>
  </tableColumns>
  <tableStyleInfo name="TableStyleMedium16" showFirstColumn="0" showLastColumn="0" showRowStripes="0" showColumnStripes="1"/>
</table>
</file>

<file path=xl/tables/table7.xml><?xml version="1.0" encoding="utf-8"?>
<table xmlns="http://schemas.openxmlformats.org/spreadsheetml/2006/main" id="3" name="Tabla181011234" displayName="Tabla181011234" ref="B87:G96" headerRowDxfId="55" headerRowBorderDxfId="54">
  <autoFilter ref="B87:G96"/>
  <tableColumns count="6">
    <tableColumn id="1" name="Story points " totalsRowLabel="Total" dataDxfId="53" totalsRowDxfId="52"/>
    <tableColumn id="2" name="Min." dataDxfId="51" totalsRowDxfId="50"/>
    <tableColumn id="3" name="Estimado" dataDxfId="49" totalsRowDxfId="48"/>
    <tableColumn id="4" name="Total" dataDxfId="47" totalsRowDxfId="46"/>
    <tableColumn id="5" name="Real" dataDxfId="45" totalsRowDxfId="44"/>
    <tableColumn id="6" name="Total3" totalsRowFunction="sum" dataDxfId="43" totalsRowDxfId="42"/>
  </tableColumns>
  <tableStyleInfo name="TableStyleMedium16" showFirstColumn="0" showLastColumn="0" showRowStripes="0" showColumnStripes="1"/>
</table>
</file>

<file path=xl/tables/table8.xml><?xml version="1.0" encoding="utf-8"?>
<table xmlns="http://schemas.openxmlformats.org/spreadsheetml/2006/main" id="4" name="Tabla1810112345" displayName="Tabla1810112345" ref="B101:G110" headerRowDxfId="41" headerRowBorderDxfId="40">
  <autoFilter ref="B101:G110"/>
  <tableColumns count="6">
    <tableColumn id="1" name="Story points " totalsRowLabel="Total" dataDxfId="39" totalsRowDxfId="38"/>
    <tableColumn id="2" name="Min." dataDxfId="37" totalsRowDxfId="36"/>
    <tableColumn id="3" name="Estimado" dataDxfId="35" totalsRowDxfId="34"/>
    <tableColumn id="4" name="Total" dataDxfId="33" totalsRowDxfId="32"/>
    <tableColumn id="5" name="Real" dataDxfId="31" totalsRowDxfId="30"/>
    <tableColumn id="6" name="Total3" totalsRowFunction="sum" dataDxfId="29" totalsRowDxfId="28"/>
  </tableColumns>
  <tableStyleInfo name="TableStyleMedium16" showFirstColumn="0" showLastColumn="0" showRowStripes="0" showColumnStripes="1"/>
</table>
</file>

<file path=xl/tables/table9.xml><?xml version="1.0" encoding="utf-8"?>
<table xmlns="http://schemas.openxmlformats.org/spreadsheetml/2006/main" id="5" name="Tabla18101123456" displayName="Tabla18101123456" ref="B115:G124" headerRowDxfId="27" headerRowBorderDxfId="26">
  <autoFilter ref="B115:G124"/>
  <tableColumns count="6">
    <tableColumn id="1" name="Story points " totalsRowLabel="Total" dataDxfId="25" totalsRowDxfId="24"/>
    <tableColumn id="2" name="Min." dataDxfId="23" totalsRowDxfId="22"/>
    <tableColumn id="3" name="Estimado" dataDxfId="21" totalsRowDxfId="20"/>
    <tableColumn id="4" name="Total" dataDxfId="19" totalsRowDxfId="18"/>
    <tableColumn id="5" name="Real" dataDxfId="17" totalsRowDxfId="16"/>
    <tableColumn id="6" name="Total3" totalsRowFunction="sum" dataDxfId="15" totalsRowDxfId="14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8"/>
  <sheetViews>
    <sheetView tabSelected="1" topLeftCell="A106" workbookViewId="0">
      <selection activeCell="J119" sqref="J119"/>
    </sheetView>
  </sheetViews>
  <sheetFormatPr baseColWidth="10" defaultRowHeight="15" x14ac:dyDescent="0.25"/>
  <cols>
    <col min="2" max="2" width="14.140625" customWidth="1"/>
    <col min="3" max="3" width="12.7109375" customWidth="1"/>
    <col min="4" max="4" width="13.28515625" customWidth="1"/>
  </cols>
  <sheetData>
    <row r="1" spans="2:7" ht="15" customHeight="1" x14ac:dyDescent="0.25">
      <c r="B1" s="22" t="s">
        <v>2</v>
      </c>
      <c r="C1" s="22"/>
      <c r="D1" s="22"/>
      <c r="E1" s="22"/>
      <c r="F1" s="22"/>
      <c r="G1" s="22"/>
    </row>
    <row r="2" spans="2:7" ht="15.75" customHeight="1" thickBot="1" x14ac:dyDescent="0.3">
      <c r="B2" s="23"/>
      <c r="C2" s="23"/>
      <c r="D2" s="23"/>
      <c r="E2" s="23"/>
      <c r="F2" s="23"/>
      <c r="G2" s="23"/>
    </row>
    <row r="3" spans="2:7" ht="15.75" thickBot="1" x14ac:dyDescent="0.3">
      <c r="B3" s="5" t="s">
        <v>0</v>
      </c>
      <c r="C3" s="2" t="s">
        <v>8</v>
      </c>
      <c r="D3" s="2" t="s">
        <v>6</v>
      </c>
      <c r="E3" s="2" t="s">
        <v>1</v>
      </c>
      <c r="F3" s="2" t="s">
        <v>7</v>
      </c>
      <c r="G3" s="8" t="s">
        <v>5</v>
      </c>
    </row>
    <row r="4" spans="2:7" x14ac:dyDescent="0.25">
      <c r="B4" s="14">
        <v>1</v>
      </c>
      <c r="C4" s="8">
        <v>15</v>
      </c>
      <c r="D4" s="7">
        <v>0</v>
      </c>
      <c r="E4" s="8">
        <f>D4*C4</f>
        <v>0</v>
      </c>
      <c r="F4" s="11">
        <v>0</v>
      </c>
      <c r="G4" s="18">
        <f>F4*C4</f>
        <v>0</v>
      </c>
    </row>
    <row r="5" spans="2:7" x14ac:dyDescent="0.25">
      <c r="B5" s="15">
        <v>2</v>
      </c>
      <c r="C5" s="10">
        <v>45</v>
      </c>
      <c r="D5" s="9">
        <v>8</v>
      </c>
      <c r="E5" s="10">
        <f t="shared" ref="E5:E11" si="0">D5*C5</f>
        <v>360</v>
      </c>
      <c r="F5" s="12">
        <v>7</v>
      </c>
      <c r="G5" s="19">
        <f t="shared" ref="G5:G11" si="1">F5*C5</f>
        <v>315</v>
      </c>
    </row>
    <row r="6" spans="2:7" x14ac:dyDescent="0.25">
      <c r="B6" s="15">
        <v>3</v>
      </c>
      <c r="C6" s="10">
        <v>120</v>
      </c>
      <c r="D6" s="9">
        <v>1</v>
      </c>
      <c r="E6" s="10">
        <f t="shared" si="0"/>
        <v>120</v>
      </c>
      <c r="F6" s="12">
        <v>2</v>
      </c>
      <c r="G6" s="19">
        <f t="shared" si="1"/>
        <v>240</v>
      </c>
    </row>
    <row r="7" spans="2:7" x14ac:dyDescent="0.25">
      <c r="B7" s="15">
        <v>5</v>
      </c>
      <c r="C7" s="10">
        <v>300</v>
      </c>
      <c r="D7" s="9">
        <v>0</v>
      </c>
      <c r="E7" s="10">
        <f t="shared" si="0"/>
        <v>0</v>
      </c>
      <c r="F7" s="12">
        <v>0</v>
      </c>
      <c r="G7" s="19">
        <f t="shared" si="1"/>
        <v>0</v>
      </c>
    </row>
    <row r="8" spans="2:7" x14ac:dyDescent="0.25">
      <c r="B8" s="15">
        <v>8</v>
      </c>
      <c r="C8" s="10">
        <v>720</v>
      </c>
      <c r="D8" s="9">
        <v>0</v>
      </c>
      <c r="E8" s="10">
        <f t="shared" si="0"/>
        <v>0</v>
      </c>
      <c r="F8" s="12">
        <v>0</v>
      </c>
      <c r="G8" s="19">
        <f t="shared" si="1"/>
        <v>0</v>
      </c>
    </row>
    <row r="9" spans="2:7" x14ac:dyDescent="0.25">
      <c r="B9" s="15">
        <v>13</v>
      </c>
      <c r="C9" s="10">
        <v>1440</v>
      </c>
      <c r="D9" s="9">
        <v>0</v>
      </c>
      <c r="E9" s="10">
        <f t="shared" si="0"/>
        <v>0</v>
      </c>
      <c r="F9" s="12">
        <v>0</v>
      </c>
      <c r="G9" s="19">
        <f t="shared" si="1"/>
        <v>0</v>
      </c>
    </row>
    <row r="10" spans="2:7" x14ac:dyDescent="0.25">
      <c r="B10" s="15">
        <v>21</v>
      </c>
      <c r="C10" s="10">
        <f>2.5*24*60</f>
        <v>3600</v>
      </c>
      <c r="D10" s="9">
        <v>0</v>
      </c>
      <c r="E10" s="10">
        <f t="shared" si="0"/>
        <v>0</v>
      </c>
      <c r="F10" s="12">
        <v>0</v>
      </c>
      <c r="G10" s="19">
        <f t="shared" si="1"/>
        <v>0</v>
      </c>
    </row>
    <row r="11" spans="2:7" ht="15.75" thickBot="1" x14ac:dyDescent="0.3">
      <c r="B11" s="15">
        <v>40</v>
      </c>
      <c r="C11" s="10">
        <f>7*24*60</f>
        <v>10080</v>
      </c>
      <c r="D11" s="9">
        <v>0</v>
      </c>
      <c r="E11" s="10">
        <f t="shared" si="0"/>
        <v>0</v>
      </c>
      <c r="F11" s="12">
        <v>0</v>
      </c>
      <c r="G11" s="20">
        <f t="shared" si="1"/>
        <v>0</v>
      </c>
    </row>
    <row r="12" spans="2:7" ht="15.75" thickBot="1" x14ac:dyDescent="0.3">
      <c r="B12" s="3"/>
      <c r="C12" s="16"/>
      <c r="D12" s="6" t="s">
        <v>3</v>
      </c>
      <c r="E12" s="4">
        <f>SUM(E4:E11)/60</f>
        <v>8</v>
      </c>
      <c r="F12" s="13" t="s">
        <v>3</v>
      </c>
      <c r="G12" s="17">
        <f>SUM(G4:G11)/60</f>
        <v>9.25</v>
      </c>
    </row>
    <row r="13" spans="2:7" x14ac:dyDescent="0.25">
      <c r="B13" s="1"/>
      <c r="C13" s="1"/>
    </row>
    <row r="15" spans="2:7" ht="15" customHeight="1" x14ac:dyDescent="0.25">
      <c r="B15" s="22" t="s">
        <v>4</v>
      </c>
      <c r="C15" s="22"/>
      <c r="D15" s="22"/>
      <c r="E15" s="22"/>
      <c r="F15" s="22"/>
      <c r="G15" s="22"/>
    </row>
    <row r="16" spans="2:7" ht="15" customHeight="1" thickBot="1" x14ac:dyDescent="0.3">
      <c r="B16" s="23"/>
      <c r="C16" s="23"/>
      <c r="D16" s="23"/>
      <c r="E16" s="23"/>
      <c r="F16" s="23"/>
      <c r="G16" s="23"/>
    </row>
    <row r="17" spans="2:7" ht="15.75" thickBot="1" x14ac:dyDescent="0.3">
      <c r="B17" s="5" t="s">
        <v>0</v>
      </c>
      <c r="C17" s="2" t="s">
        <v>8</v>
      </c>
      <c r="D17" s="2" t="s">
        <v>6</v>
      </c>
      <c r="E17" s="2" t="s">
        <v>1</v>
      </c>
      <c r="F17" s="2" t="s">
        <v>7</v>
      </c>
      <c r="G17" s="8" t="s">
        <v>5</v>
      </c>
    </row>
    <row r="18" spans="2:7" x14ac:dyDescent="0.25">
      <c r="B18" s="14">
        <v>1</v>
      </c>
      <c r="C18" s="8">
        <v>15</v>
      </c>
      <c r="D18" s="7">
        <v>1</v>
      </c>
      <c r="E18" s="8">
        <f>D18*C18</f>
        <v>15</v>
      </c>
      <c r="F18" s="11">
        <v>0</v>
      </c>
      <c r="G18" s="18">
        <f>F18*C18</f>
        <v>0</v>
      </c>
    </row>
    <row r="19" spans="2:7" x14ac:dyDescent="0.25">
      <c r="B19" s="15">
        <v>2</v>
      </c>
      <c r="C19" s="10">
        <v>45</v>
      </c>
      <c r="D19" s="9">
        <v>4</v>
      </c>
      <c r="E19" s="10">
        <f t="shared" ref="E19:E25" si="2">D19*C19</f>
        <v>180</v>
      </c>
      <c r="F19" s="12">
        <v>3</v>
      </c>
      <c r="G19" s="19">
        <f t="shared" ref="G19:G25" si="3">F19*C19</f>
        <v>135</v>
      </c>
    </row>
    <row r="20" spans="2:7" x14ac:dyDescent="0.25">
      <c r="B20" s="15">
        <v>3</v>
      </c>
      <c r="C20" s="10">
        <v>120</v>
      </c>
      <c r="D20" s="9">
        <v>2</v>
      </c>
      <c r="E20" s="10">
        <f t="shared" si="2"/>
        <v>240</v>
      </c>
      <c r="F20" s="12">
        <v>3</v>
      </c>
      <c r="G20" s="19">
        <f t="shared" si="3"/>
        <v>360</v>
      </c>
    </row>
    <row r="21" spans="2:7" x14ac:dyDescent="0.25">
      <c r="B21" s="15">
        <v>5</v>
      </c>
      <c r="C21" s="10">
        <v>300</v>
      </c>
      <c r="D21" s="9">
        <v>0</v>
      </c>
      <c r="E21" s="10">
        <f t="shared" si="2"/>
        <v>0</v>
      </c>
      <c r="F21" s="12">
        <v>1</v>
      </c>
      <c r="G21" s="19">
        <f t="shared" si="3"/>
        <v>300</v>
      </c>
    </row>
    <row r="22" spans="2:7" x14ac:dyDescent="0.25">
      <c r="B22" s="15">
        <v>8</v>
      </c>
      <c r="C22" s="10">
        <v>720</v>
      </c>
      <c r="D22" s="9">
        <v>0</v>
      </c>
      <c r="E22" s="10">
        <f t="shared" si="2"/>
        <v>0</v>
      </c>
      <c r="F22" s="12">
        <v>0</v>
      </c>
      <c r="G22" s="19">
        <f t="shared" si="3"/>
        <v>0</v>
      </c>
    </row>
    <row r="23" spans="2:7" x14ac:dyDescent="0.25">
      <c r="B23" s="15">
        <v>13</v>
      </c>
      <c r="C23" s="10">
        <v>1440</v>
      </c>
      <c r="D23" s="9">
        <v>0</v>
      </c>
      <c r="E23" s="10">
        <f t="shared" si="2"/>
        <v>0</v>
      </c>
      <c r="F23" s="12">
        <v>0</v>
      </c>
      <c r="G23" s="19">
        <f t="shared" si="3"/>
        <v>0</v>
      </c>
    </row>
    <row r="24" spans="2:7" x14ac:dyDescent="0.25">
      <c r="B24" s="15">
        <v>21</v>
      </c>
      <c r="C24" s="10">
        <f>2.5*24*60</f>
        <v>3600</v>
      </c>
      <c r="D24" s="9">
        <v>0</v>
      </c>
      <c r="E24" s="10">
        <f t="shared" si="2"/>
        <v>0</v>
      </c>
      <c r="F24" s="12">
        <v>0</v>
      </c>
      <c r="G24" s="19">
        <f t="shared" si="3"/>
        <v>0</v>
      </c>
    </row>
    <row r="25" spans="2:7" ht="15.75" thickBot="1" x14ac:dyDescent="0.3">
      <c r="B25" s="15">
        <v>40</v>
      </c>
      <c r="C25" s="10">
        <f>7*24*60</f>
        <v>10080</v>
      </c>
      <c r="D25" s="9">
        <v>0</v>
      </c>
      <c r="E25" s="10">
        <f t="shared" si="2"/>
        <v>0</v>
      </c>
      <c r="F25" s="12">
        <v>0</v>
      </c>
      <c r="G25" s="20">
        <f t="shared" si="3"/>
        <v>0</v>
      </c>
    </row>
    <row r="26" spans="2:7" ht="15.75" thickBot="1" x14ac:dyDescent="0.3">
      <c r="B26" s="3"/>
      <c r="C26" s="16"/>
      <c r="D26" s="6" t="s">
        <v>3</v>
      </c>
      <c r="E26" s="4">
        <f>SUM(E18:E25)/60</f>
        <v>7.25</v>
      </c>
      <c r="F26" s="13" t="s">
        <v>3</v>
      </c>
      <c r="G26" s="17">
        <f>SUM(G18:G25)/60</f>
        <v>13.25</v>
      </c>
    </row>
    <row r="29" spans="2:7" ht="15" customHeight="1" x14ac:dyDescent="0.25">
      <c r="B29" s="22" t="s">
        <v>9</v>
      </c>
      <c r="C29" s="22"/>
      <c r="D29" s="22"/>
      <c r="E29" s="22"/>
      <c r="F29" s="22"/>
      <c r="G29" s="22"/>
    </row>
    <row r="30" spans="2:7" ht="15.75" customHeight="1" thickBot="1" x14ac:dyDescent="0.3">
      <c r="B30" s="23"/>
      <c r="C30" s="23"/>
      <c r="D30" s="23"/>
      <c r="E30" s="23"/>
      <c r="F30" s="23"/>
      <c r="G30" s="23"/>
    </row>
    <row r="31" spans="2:7" ht="15.75" thickBot="1" x14ac:dyDescent="0.3">
      <c r="B31" s="5" t="s">
        <v>0</v>
      </c>
      <c r="C31" s="2" t="s">
        <v>8</v>
      </c>
      <c r="D31" s="2" t="s">
        <v>6</v>
      </c>
      <c r="E31" s="2" t="s">
        <v>1</v>
      </c>
      <c r="F31" s="2" t="s">
        <v>7</v>
      </c>
      <c r="G31" s="8" t="s">
        <v>5</v>
      </c>
    </row>
    <row r="32" spans="2:7" x14ac:dyDescent="0.25">
      <c r="B32" s="14">
        <v>1</v>
      </c>
      <c r="C32" s="8">
        <v>15</v>
      </c>
      <c r="D32" s="7">
        <v>0</v>
      </c>
      <c r="E32" s="8">
        <f>D32*C32</f>
        <v>0</v>
      </c>
      <c r="F32" s="11">
        <v>0</v>
      </c>
      <c r="G32" s="18">
        <f>F32*C32</f>
        <v>0</v>
      </c>
    </row>
    <row r="33" spans="2:7" x14ac:dyDescent="0.25">
      <c r="B33" s="15">
        <v>2</v>
      </c>
      <c r="C33" s="10">
        <v>45</v>
      </c>
      <c r="D33" s="9">
        <v>1</v>
      </c>
      <c r="E33" s="10">
        <f t="shared" ref="E33:E39" si="4">D33*C33</f>
        <v>45</v>
      </c>
      <c r="F33" s="12">
        <v>0</v>
      </c>
      <c r="G33" s="19">
        <f t="shared" ref="G33:G39" si="5">F33*C33</f>
        <v>0</v>
      </c>
    </row>
    <row r="34" spans="2:7" x14ac:dyDescent="0.25">
      <c r="B34" s="15">
        <v>3</v>
      </c>
      <c r="C34" s="10">
        <v>120</v>
      </c>
      <c r="D34" s="9">
        <v>3</v>
      </c>
      <c r="E34" s="10">
        <f t="shared" si="4"/>
        <v>360</v>
      </c>
      <c r="F34" s="12">
        <v>2</v>
      </c>
      <c r="G34" s="19">
        <f t="shared" si="5"/>
        <v>240</v>
      </c>
    </row>
    <row r="35" spans="2:7" x14ac:dyDescent="0.25">
      <c r="B35" s="15">
        <v>5</v>
      </c>
      <c r="C35" s="10">
        <v>300</v>
      </c>
      <c r="D35" s="9">
        <v>1</v>
      </c>
      <c r="E35" s="10">
        <f t="shared" si="4"/>
        <v>300</v>
      </c>
      <c r="F35" s="12">
        <v>1</v>
      </c>
      <c r="G35" s="19">
        <f t="shared" si="5"/>
        <v>300</v>
      </c>
    </row>
    <row r="36" spans="2:7" x14ac:dyDescent="0.25">
      <c r="B36" s="15">
        <v>8</v>
      </c>
      <c r="C36" s="10">
        <v>720</v>
      </c>
      <c r="D36" s="9">
        <v>0</v>
      </c>
      <c r="E36" s="10">
        <f t="shared" si="4"/>
        <v>0</v>
      </c>
      <c r="F36" s="12">
        <v>2</v>
      </c>
      <c r="G36" s="19">
        <f t="shared" si="5"/>
        <v>1440</v>
      </c>
    </row>
    <row r="37" spans="2:7" x14ac:dyDescent="0.25">
      <c r="B37" s="15">
        <v>13</v>
      </c>
      <c r="C37" s="10">
        <v>1440</v>
      </c>
      <c r="D37" s="9">
        <v>0</v>
      </c>
      <c r="E37" s="10">
        <f t="shared" si="4"/>
        <v>0</v>
      </c>
      <c r="F37" s="12">
        <v>0</v>
      </c>
      <c r="G37" s="19">
        <f t="shared" si="5"/>
        <v>0</v>
      </c>
    </row>
    <row r="38" spans="2:7" x14ac:dyDescent="0.25">
      <c r="B38" s="15">
        <v>21</v>
      </c>
      <c r="C38" s="10">
        <f>2.5*24*60</f>
        <v>3600</v>
      </c>
      <c r="D38" s="9">
        <v>0</v>
      </c>
      <c r="E38" s="10">
        <f t="shared" si="4"/>
        <v>0</v>
      </c>
      <c r="F38" s="12">
        <v>0</v>
      </c>
      <c r="G38" s="19">
        <f t="shared" si="5"/>
        <v>0</v>
      </c>
    </row>
    <row r="39" spans="2:7" ht="15.75" thickBot="1" x14ac:dyDescent="0.3">
      <c r="B39" s="15">
        <v>40</v>
      </c>
      <c r="C39" s="10">
        <f>7*24*60</f>
        <v>10080</v>
      </c>
      <c r="D39" s="9">
        <v>0</v>
      </c>
      <c r="E39" s="10">
        <f t="shared" si="4"/>
        <v>0</v>
      </c>
      <c r="F39" s="12">
        <v>0</v>
      </c>
      <c r="G39" s="20">
        <f t="shared" si="5"/>
        <v>0</v>
      </c>
    </row>
    <row r="40" spans="2:7" ht="15.75" thickBot="1" x14ac:dyDescent="0.3">
      <c r="B40" s="3"/>
      <c r="C40" s="16"/>
      <c r="D40" s="6" t="s">
        <v>3</v>
      </c>
      <c r="E40" s="4">
        <f>SUM(E32:E39)/60</f>
        <v>11.75</v>
      </c>
      <c r="F40" s="13" t="s">
        <v>3</v>
      </c>
      <c r="G40" s="17">
        <f>SUM(G32:G39)/60</f>
        <v>33</v>
      </c>
    </row>
    <row r="43" spans="2:7" ht="15" customHeight="1" x14ac:dyDescent="0.25">
      <c r="B43" s="22" t="s">
        <v>10</v>
      </c>
      <c r="C43" s="22"/>
      <c r="D43" s="22"/>
      <c r="E43" s="22"/>
      <c r="F43" s="22"/>
      <c r="G43" s="22"/>
    </row>
    <row r="44" spans="2:7" ht="15.75" customHeight="1" thickBot="1" x14ac:dyDescent="0.3">
      <c r="B44" s="23"/>
      <c r="C44" s="23"/>
      <c r="D44" s="23"/>
      <c r="E44" s="23"/>
      <c r="F44" s="23"/>
      <c r="G44" s="23"/>
    </row>
    <row r="45" spans="2:7" ht="15.75" thickBot="1" x14ac:dyDescent="0.3">
      <c r="B45" s="5" t="s">
        <v>0</v>
      </c>
      <c r="C45" s="2" t="s">
        <v>8</v>
      </c>
      <c r="D45" s="2" t="s">
        <v>6</v>
      </c>
      <c r="E45" s="2" t="s">
        <v>1</v>
      </c>
      <c r="F45" s="2" t="s">
        <v>7</v>
      </c>
      <c r="G45" s="8" t="s">
        <v>5</v>
      </c>
    </row>
    <row r="46" spans="2:7" x14ac:dyDescent="0.25">
      <c r="B46" s="14">
        <v>1</v>
      </c>
      <c r="C46" s="8">
        <v>15</v>
      </c>
      <c r="D46" s="7">
        <v>0</v>
      </c>
      <c r="E46" s="8">
        <f>D46*C46</f>
        <v>0</v>
      </c>
      <c r="F46" s="11">
        <v>0</v>
      </c>
      <c r="G46" s="18">
        <f>F46*C46</f>
        <v>0</v>
      </c>
    </row>
    <row r="47" spans="2:7" x14ac:dyDescent="0.25">
      <c r="B47" s="15">
        <v>2</v>
      </c>
      <c r="C47" s="10">
        <v>45</v>
      </c>
      <c r="D47" s="9">
        <v>1</v>
      </c>
      <c r="E47" s="10">
        <f t="shared" ref="E47:E53" si="6">D47*C47</f>
        <v>45</v>
      </c>
      <c r="F47" s="12">
        <v>0</v>
      </c>
      <c r="G47" s="19">
        <f t="shared" ref="G47:G53" si="7">F47*C47</f>
        <v>0</v>
      </c>
    </row>
    <row r="48" spans="2:7" x14ac:dyDescent="0.25">
      <c r="B48" s="15">
        <v>3</v>
      </c>
      <c r="C48" s="10">
        <v>120</v>
      </c>
      <c r="D48" s="9">
        <v>4</v>
      </c>
      <c r="E48" s="10">
        <f t="shared" si="6"/>
        <v>480</v>
      </c>
      <c r="F48" s="12">
        <v>2</v>
      </c>
      <c r="G48" s="19">
        <f t="shared" si="7"/>
        <v>240</v>
      </c>
    </row>
    <row r="49" spans="2:7" x14ac:dyDescent="0.25">
      <c r="B49" s="15">
        <v>5</v>
      </c>
      <c r="C49" s="10">
        <v>300</v>
      </c>
      <c r="D49" s="9">
        <v>0</v>
      </c>
      <c r="E49" s="10">
        <f t="shared" si="6"/>
        <v>0</v>
      </c>
      <c r="F49" s="12">
        <v>3</v>
      </c>
      <c r="G49" s="19">
        <f t="shared" si="7"/>
        <v>900</v>
      </c>
    </row>
    <row r="50" spans="2:7" x14ac:dyDescent="0.25">
      <c r="B50" s="15">
        <v>8</v>
      </c>
      <c r="C50" s="10">
        <v>720</v>
      </c>
      <c r="D50" s="9">
        <v>1</v>
      </c>
      <c r="E50" s="10">
        <f t="shared" si="6"/>
        <v>720</v>
      </c>
      <c r="F50" s="12">
        <v>1</v>
      </c>
      <c r="G50" s="19">
        <f t="shared" si="7"/>
        <v>720</v>
      </c>
    </row>
    <row r="51" spans="2:7" x14ac:dyDescent="0.25">
      <c r="B51" s="15">
        <v>13</v>
      </c>
      <c r="C51" s="10">
        <v>1440</v>
      </c>
      <c r="D51" s="9">
        <v>0</v>
      </c>
      <c r="E51" s="10">
        <f t="shared" si="6"/>
        <v>0</v>
      </c>
      <c r="F51" s="12">
        <v>0</v>
      </c>
      <c r="G51" s="19">
        <f t="shared" si="7"/>
        <v>0</v>
      </c>
    </row>
    <row r="52" spans="2:7" x14ac:dyDescent="0.25">
      <c r="B52" s="15">
        <v>21</v>
      </c>
      <c r="C52" s="10">
        <f>2.5*24*60</f>
        <v>3600</v>
      </c>
      <c r="D52" s="9">
        <v>0</v>
      </c>
      <c r="E52" s="10">
        <f t="shared" si="6"/>
        <v>0</v>
      </c>
      <c r="F52" s="12">
        <v>0</v>
      </c>
      <c r="G52" s="19">
        <f t="shared" si="7"/>
        <v>0</v>
      </c>
    </row>
    <row r="53" spans="2:7" ht="15.75" thickBot="1" x14ac:dyDescent="0.3">
      <c r="B53" s="15">
        <v>40</v>
      </c>
      <c r="C53" s="10">
        <f>7*24*60</f>
        <v>10080</v>
      </c>
      <c r="D53" s="9">
        <v>0</v>
      </c>
      <c r="E53" s="10">
        <f t="shared" si="6"/>
        <v>0</v>
      </c>
      <c r="F53" s="12">
        <v>0</v>
      </c>
      <c r="G53" s="20">
        <f t="shared" si="7"/>
        <v>0</v>
      </c>
    </row>
    <row r="54" spans="2:7" ht="15.75" thickBot="1" x14ac:dyDescent="0.3">
      <c r="B54" s="3"/>
      <c r="C54" s="16"/>
      <c r="D54" s="6" t="s">
        <v>3</v>
      </c>
      <c r="E54" s="4">
        <f>SUM(E46:E53)/60</f>
        <v>20.75</v>
      </c>
      <c r="F54" s="13" t="s">
        <v>3</v>
      </c>
      <c r="G54" s="17">
        <f>SUM(G46:G53)/60</f>
        <v>31</v>
      </c>
    </row>
    <row r="57" spans="2:7" x14ac:dyDescent="0.25">
      <c r="B57" s="22" t="s">
        <v>11</v>
      </c>
      <c r="C57" s="22"/>
      <c r="D57" s="22"/>
      <c r="E57" s="22"/>
      <c r="F57" s="22"/>
      <c r="G57" s="22"/>
    </row>
    <row r="58" spans="2:7" ht="15.75" thickBot="1" x14ac:dyDescent="0.3">
      <c r="B58" s="23"/>
      <c r="C58" s="23"/>
      <c r="D58" s="23"/>
      <c r="E58" s="23"/>
      <c r="F58" s="23"/>
      <c r="G58" s="23"/>
    </row>
    <row r="59" spans="2:7" ht="15.75" thickBot="1" x14ac:dyDescent="0.3">
      <c r="B59" s="5" t="s">
        <v>0</v>
      </c>
      <c r="C59" s="2" t="s">
        <v>8</v>
      </c>
      <c r="D59" s="2" t="s">
        <v>6</v>
      </c>
      <c r="E59" s="2" t="s">
        <v>1</v>
      </c>
      <c r="F59" s="2" t="s">
        <v>7</v>
      </c>
      <c r="G59" s="8" t="s">
        <v>5</v>
      </c>
    </row>
    <row r="60" spans="2:7" x14ac:dyDescent="0.25">
      <c r="B60" s="14">
        <v>1</v>
      </c>
      <c r="C60" s="8">
        <v>15</v>
      </c>
      <c r="D60" s="7">
        <v>1</v>
      </c>
      <c r="E60" s="8">
        <f>D60*C60</f>
        <v>15</v>
      </c>
      <c r="F60" s="11">
        <v>1</v>
      </c>
      <c r="G60" s="18">
        <f>F60*C60</f>
        <v>15</v>
      </c>
    </row>
    <row r="61" spans="2:7" x14ac:dyDescent="0.25">
      <c r="B61" s="15">
        <v>2</v>
      </c>
      <c r="C61" s="10">
        <v>45</v>
      </c>
      <c r="D61" s="9">
        <v>5</v>
      </c>
      <c r="E61" s="10">
        <f t="shared" ref="E61:E67" si="8">D61*C61</f>
        <v>225</v>
      </c>
      <c r="F61" s="12">
        <v>3</v>
      </c>
      <c r="G61" s="19">
        <f t="shared" ref="G61:G67" si="9">F61*C61</f>
        <v>135</v>
      </c>
    </row>
    <row r="62" spans="2:7" x14ac:dyDescent="0.25">
      <c r="B62" s="15">
        <v>3</v>
      </c>
      <c r="C62" s="10">
        <v>120</v>
      </c>
      <c r="D62" s="9">
        <v>2</v>
      </c>
      <c r="E62" s="10">
        <f t="shared" si="8"/>
        <v>240</v>
      </c>
      <c r="F62" s="12">
        <v>4</v>
      </c>
      <c r="G62" s="19">
        <f t="shared" si="9"/>
        <v>480</v>
      </c>
    </row>
    <row r="63" spans="2:7" x14ac:dyDescent="0.25">
      <c r="B63" s="15">
        <v>5</v>
      </c>
      <c r="C63" s="10">
        <v>300</v>
      </c>
      <c r="D63" s="9">
        <v>1</v>
      </c>
      <c r="E63" s="10">
        <f t="shared" si="8"/>
        <v>300</v>
      </c>
      <c r="F63" s="12">
        <v>1</v>
      </c>
      <c r="G63" s="19">
        <f t="shared" si="9"/>
        <v>300</v>
      </c>
    </row>
    <row r="64" spans="2:7" x14ac:dyDescent="0.25">
      <c r="B64" s="15">
        <v>8</v>
      </c>
      <c r="C64" s="10">
        <v>720</v>
      </c>
      <c r="D64" s="9">
        <v>2</v>
      </c>
      <c r="E64" s="10">
        <f t="shared" si="8"/>
        <v>1440</v>
      </c>
      <c r="F64" s="12">
        <v>2</v>
      </c>
      <c r="G64" s="19">
        <f t="shared" si="9"/>
        <v>1440</v>
      </c>
    </row>
    <row r="65" spans="2:7" x14ac:dyDescent="0.25">
      <c r="B65" s="15">
        <v>13</v>
      </c>
      <c r="C65" s="10">
        <v>1440</v>
      </c>
      <c r="D65" s="9">
        <v>0</v>
      </c>
      <c r="E65" s="10">
        <f t="shared" si="8"/>
        <v>0</v>
      </c>
      <c r="F65" s="12">
        <v>0</v>
      </c>
      <c r="G65" s="19">
        <f t="shared" si="9"/>
        <v>0</v>
      </c>
    </row>
    <row r="66" spans="2:7" x14ac:dyDescent="0.25">
      <c r="B66" s="15">
        <v>21</v>
      </c>
      <c r="C66" s="10">
        <f>2.5*24*60</f>
        <v>3600</v>
      </c>
      <c r="D66" s="9">
        <v>0</v>
      </c>
      <c r="E66" s="10">
        <f t="shared" si="8"/>
        <v>0</v>
      </c>
      <c r="F66" s="12">
        <v>0</v>
      </c>
      <c r="G66" s="19">
        <f t="shared" si="9"/>
        <v>0</v>
      </c>
    </row>
    <row r="67" spans="2:7" ht="15.75" thickBot="1" x14ac:dyDescent="0.3">
      <c r="B67" s="15">
        <v>40</v>
      </c>
      <c r="C67" s="10">
        <f>7*24*60</f>
        <v>10080</v>
      </c>
      <c r="D67" s="9">
        <v>0</v>
      </c>
      <c r="E67" s="10">
        <f t="shared" si="8"/>
        <v>0</v>
      </c>
      <c r="F67" s="12">
        <v>0</v>
      </c>
      <c r="G67" s="20">
        <f t="shared" si="9"/>
        <v>0</v>
      </c>
    </row>
    <row r="68" spans="2:7" ht="15.75" thickBot="1" x14ac:dyDescent="0.3">
      <c r="B68" s="3"/>
      <c r="C68" s="16"/>
      <c r="D68" s="6" t="s">
        <v>3</v>
      </c>
      <c r="E68" s="4">
        <f>SUM(E60:E67)/60</f>
        <v>37</v>
      </c>
      <c r="F68" s="13" t="s">
        <v>3</v>
      </c>
      <c r="G68" s="17">
        <f>SUM(G60:G67)/60</f>
        <v>39.5</v>
      </c>
    </row>
    <row r="71" spans="2:7" x14ac:dyDescent="0.25">
      <c r="B71" s="22" t="s">
        <v>12</v>
      </c>
      <c r="C71" s="22"/>
      <c r="D71" s="22"/>
      <c r="E71" s="22"/>
      <c r="F71" s="22"/>
      <c r="G71" s="22"/>
    </row>
    <row r="72" spans="2:7" ht="15.75" thickBot="1" x14ac:dyDescent="0.3">
      <c r="B72" s="23"/>
      <c r="C72" s="23"/>
      <c r="D72" s="23"/>
      <c r="E72" s="23"/>
      <c r="F72" s="23"/>
      <c r="G72" s="23"/>
    </row>
    <row r="73" spans="2:7" ht="15.75" thickBot="1" x14ac:dyDescent="0.3">
      <c r="B73" s="5" t="s">
        <v>0</v>
      </c>
      <c r="C73" s="2" t="s">
        <v>8</v>
      </c>
      <c r="D73" s="2" t="s">
        <v>6</v>
      </c>
      <c r="E73" s="2" t="s">
        <v>1</v>
      </c>
      <c r="F73" s="2" t="s">
        <v>7</v>
      </c>
      <c r="G73" s="8" t="s">
        <v>5</v>
      </c>
    </row>
    <row r="74" spans="2:7" x14ac:dyDescent="0.25">
      <c r="B74" s="14">
        <v>1</v>
      </c>
      <c r="C74" s="8">
        <v>15</v>
      </c>
      <c r="D74" s="7">
        <v>1</v>
      </c>
      <c r="E74" s="8">
        <f>D74*C74</f>
        <v>15</v>
      </c>
      <c r="F74" s="11">
        <v>1</v>
      </c>
      <c r="G74" s="18">
        <f>F74*C74</f>
        <v>15</v>
      </c>
    </row>
    <row r="75" spans="2:7" x14ac:dyDescent="0.25">
      <c r="B75" s="15">
        <v>2</v>
      </c>
      <c r="C75" s="10">
        <v>45</v>
      </c>
      <c r="D75" s="9">
        <v>1</v>
      </c>
      <c r="E75" s="10">
        <f t="shared" ref="E75:E81" si="10">D75*C75</f>
        <v>45</v>
      </c>
      <c r="F75" s="12">
        <v>1</v>
      </c>
      <c r="G75" s="19">
        <f t="shared" ref="G75:G81" si="11">F75*C75</f>
        <v>45</v>
      </c>
    </row>
    <row r="76" spans="2:7" x14ac:dyDescent="0.25">
      <c r="B76" s="15">
        <v>3</v>
      </c>
      <c r="C76" s="10">
        <v>120</v>
      </c>
      <c r="D76" s="9">
        <v>2</v>
      </c>
      <c r="E76" s="10">
        <f t="shared" si="10"/>
        <v>240</v>
      </c>
      <c r="F76" s="12">
        <v>2</v>
      </c>
      <c r="G76" s="19">
        <f t="shared" si="11"/>
        <v>240</v>
      </c>
    </row>
    <row r="77" spans="2:7" x14ac:dyDescent="0.25">
      <c r="B77" s="15">
        <v>5</v>
      </c>
      <c r="C77" s="10">
        <v>300</v>
      </c>
      <c r="D77" s="9">
        <v>2</v>
      </c>
      <c r="E77" s="10">
        <f t="shared" si="10"/>
        <v>600</v>
      </c>
      <c r="F77" s="12">
        <v>1</v>
      </c>
      <c r="G77" s="19">
        <f t="shared" si="11"/>
        <v>300</v>
      </c>
    </row>
    <row r="78" spans="2:7" x14ac:dyDescent="0.25">
      <c r="B78" s="15">
        <v>8</v>
      </c>
      <c r="C78" s="10">
        <v>720</v>
      </c>
      <c r="D78" s="9">
        <v>1</v>
      </c>
      <c r="E78" s="10">
        <f t="shared" si="10"/>
        <v>720</v>
      </c>
      <c r="F78" s="12">
        <v>2</v>
      </c>
      <c r="G78" s="19">
        <f t="shared" si="11"/>
        <v>1440</v>
      </c>
    </row>
    <row r="79" spans="2:7" x14ac:dyDescent="0.25">
      <c r="B79" s="15">
        <v>13</v>
      </c>
      <c r="C79" s="10">
        <v>1440</v>
      </c>
      <c r="D79" s="9">
        <v>0</v>
      </c>
      <c r="E79" s="10">
        <f t="shared" si="10"/>
        <v>0</v>
      </c>
      <c r="F79" s="12">
        <v>0</v>
      </c>
      <c r="G79" s="19">
        <f t="shared" si="11"/>
        <v>0</v>
      </c>
    </row>
    <row r="80" spans="2:7" x14ac:dyDescent="0.25">
      <c r="B80" s="15">
        <v>21</v>
      </c>
      <c r="C80" s="10">
        <f>2.5*24*60</f>
        <v>3600</v>
      </c>
      <c r="D80" s="9">
        <v>0</v>
      </c>
      <c r="E80" s="10">
        <f t="shared" si="10"/>
        <v>0</v>
      </c>
      <c r="F80" s="12">
        <v>0</v>
      </c>
      <c r="G80" s="19">
        <f t="shared" si="11"/>
        <v>0</v>
      </c>
    </row>
    <row r="81" spans="2:7" ht="15.75" thickBot="1" x14ac:dyDescent="0.3">
      <c r="B81" s="15">
        <v>40</v>
      </c>
      <c r="C81" s="10">
        <f>7*24*60</f>
        <v>10080</v>
      </c>
      <c r="D81" s="9">
        <v>0</v>
      </c>
      <c r="E81" s="10">
        <f t="shared" si="10"/>
        <v>0</v>
      </c>
      <c r="F81" s="12">
        <v>0</v>
      </c>
      <c r="G81" s="20">
        <f t="shared" si="11"/>
        <v>0</v>
      </c>
    </row>
    <row r="82" spans="2:7" ht="15.75" thickBot="1" x14ac:dyDescent="0.3">
      <c r="B82" s="3"/>
      <c r="C82" s="16"/>
      <c r="D82" s="6" t="s">
        <v>3</v>
      </c>
      <c r="E82" s="4">
        <f>SUM(E74:E81)/60</f>
        <v>27</v>
      </c>
      <c r="F82" s="13" t="s">
        <v>3</v>
      </c>
      <c r="G82" s="17">
        <f>SUM(G74:G81)/60</f>
        <v>34</v>
      </c>
    </row>
    <row r="85" spans="2:7" x14ac:dyDescent="0.25">
      <c r="B85" s="22" t="s">
        <v>13</v>
      </c>
      <c r="C85" s="22"/>
      <c r="D85" s="22"/>
      <c r="E85" s="22"/>
      <c r="F85" s="22"/>
      <c r="G85" s="22"/>
    </row>
    <row r="86" spans="2:7" ht="15.75" thickBot="1" x14ac:dyDescent="0.3">
      <c r="B86" s="23"/>
      <c r="C86" s="23"/>
      <c r="D86" s="23"/>
      <c r="E86" s="23"/>
      <c r="F86" s="23"/>
      <c r="G86" s="23"/>
    </row>
    <row r="87" spans="2:7" ht="15.75" thickBot="1" x14ac:dyDescent="0.3">
      <c r="B87" s="5" t="s">
        <v>0</v>
      </c>
      <c r="C87" s="2" t="s">
        <v>8</v>
      </c>
      <c r="D87" s="2" t="s">
        <v>6</v>
      </c>
      <c r="E87" s="2" t="s">
        <v>1</v>
      </c>
      <c r="F87" s="2" t="s">
        <v>7</v>
      </c>
      <c r="G87" s="8" t="s">
        <v>5</v>
      </c>
    </row>
    <row r="88" spans="2:7" x14ac:dyDescent="0.25">
      <c r="B88" s="14">
        <v>1</v>
      </c>
      <c r="C88" s="8">
        <v>15</v>
      </c>
      <c r="D88" s="7">
        <v>1</v>
      </c>
      <c r="E88" s="8">
        <f>D88*C88</f>
        <v>15</v>
      </c>
      <c r="F88" s="11">
        <v>1</v>
      </c>
      <c r="G88" s="18">
        <f>F88*C88</f>
        <v>15</v>
      </c>
    </row>
    <row r="89" spans="2:7" x14ac:dyDescent="0.25">
      <c r="B89" s="15">
        <v>2</v>
      </c>
      <c r="C89" s="10">
        <v>45</v>
      </c>
      <c r="D89" s="9">
        <v>2</v>
      </c>
      <c r="E89" s="10">
        <f t="shared" ref="E89:E95" si="12">D89*C89</f>
        <v>90</v>
      </c>
      <c r="F89" s="12">
        <v>1</v>
      </c>
      <c r="G89" s="19">
        <f t="shared" ref="G89:G95" si="13">F89*C89</f>
        <v>45</v>
      </c>
    </row>
    <row r="90" spans="2:7" x14ac:dyDescent="0.25">
      <c r="B90" s="15">
        <v>3</v>
      </c>
      <c r="C90" s="10">
        <v>120</v>
      </c>
      <c r="D90" s="9">
        <v>1</v>
      </c>
      <c r="E90" s="10">
        <f t="shared" si="12"/>
        <v>120</v>
      </c>
      <c r="F90" s="12">
        <v>2</v>
      </c>
      <c r="G90" s="19">
        <f t="shared" si="13"/>
        <v>240</v>
      </c>
    </row>
    <row r="91" spans="2:7" x14ac:dyDescent="0.25">
      <c r="B91" s="15">
        <v>5</v>
      </c>
      <c r="C91" s="10">
        <v>300</v>
      </c>
      <c r="D91" s="9">
        <v>1</v>
      </c>
      <c r="E91" s="10">
        <f t="shared" si="12"/>
        <v>300</v>
      </c>
      <c r="F91" s="12">
        <v>0</v>
      </c>
      <c r="G91" s="19">
        <f t="shared" si="13"/>
        <v>0</v>
      </c>
    </row>
    <row r="92" spans="2:7" x14ac:dyDescent="0.25">
      <c r="B92" s="15">
        <v>8</v>
      </c>
      <c r="C92" s="10">
        <v>720</v>
      </c>
      <c r="D92" s="9">
        <v>1</v>
      </c>
      <c r="E92" s="10">
        <f t="shared" si="12"/>
        <v>720</v>
      </c>
      <c r="F92" s="12">
        <v>1</v>
      </c>
      <c r="G92" s="19">
        <f t="shared" si="13"/>
        <v>720</v>
      </c>
    </row>
    <row r="93" spans="2:7" x14ac:dyDescent="0.25">
      <c r="B93" s="15">
        <v>13</v>
      </c>
      <c r="C93" s="10">
        <v>1440</v>
      </c>
      <c r="D93" s="9">
        <v>0</v>
      </c>
      <c r="E93" s="10">
        <f t="shared" si="12"/>
        <v>0</v>
      </c>
      <c r="F93" s="12">
        <v>1</v>
      </c>
      <c r="G93" s="19">
        <f t="shared" si="13"/>
        <v>1440</v>
      </c>
    </row>
    <row r="94" spans="2:7" x14ac:dyDescent="0.25">
      <c r="B94" s="15">
        <v>21</v>
      </c>
      <c r="C94" s="10">
        <f>2.5*24*60</f>
        <v>3600</v>
      </c>
      <c r="D94" s="9">
        <v>0</v>
      </c>
      <c r="E94" s="10">
        <f t="shared" si="12"/>
        <v>0</v>
      </c>
      <c r="F94" s="12">
        <v>0</v>
      </c>
      <c r="G94" s="19">
        <f t="shared" si="13"/>
        <v>0</v>
      </c>
    </row>
    <row r="95" spans="2:7" ht="15.75" thickBot="1" x14ac:dyDescent="0.3">
      <c r="B95" s="15">
        <v>40</v>
      </c>
      <c r="C95" s="10">
        <f>7*24*60</f>
        <v>10080</v>
      </c>
      <c r="D95" s="9">
        <v>0</v>
      </c>
      <c r="E95" s="10">
        <f t="shared" si="12"/>
        <v>0</v>
      </c>
      <c r="F95" s="12">
        <v>0</v>
      </c>
      <c r="G95" s="20">
        <f t="shared" si="13"/>
        <v>0</v>
      </c>
    </row>
    <row r="96" spans="2:7" ht="15.75" thickBot="1" x14ac:dyDescent="0.3">
      <c r="B96" s="3"/>
      <c r="C96" s="16"/>
      <c r="D96" s="6" t="s">
        <v>3</v>
      </c>
      <c r="E96" s="4">
        <f>SUM(E88:E95)/60</f>
        <v>20.75</v>
      </c>
      <c r="F96" s="13" t="s">
        <v>3</v>
      </c>
      <c r="G96" s="17">
        <f>SUM(G88:G95)/60</f>
        <v>41</v>
      </c>
    </row>
    <row r="99" spans="2:7" x14ac:dyDescent="0.25">
      <c r="B99" s="22" t="s">
        <v>14</v>
      </c>
      <c r="C99" s="22"/>
      <c r="D99" s="22"/>
      <c r="E99" s="22"/>
      <c r="F99" s="22"/>
      <c r="G99" s="22"/>
    </row>
    <row r="100" spans="2:7" ht="15.75" thickBot="1" x14ac:dyDescent="0.3">
      <c r="B100" s="23"/>
      <c r="C100" s="23"/>
      <c r="D100" s="23"/>
      <c r="E100" s="23"/>
      <c r="F100" s="23"/>
      <c r="G100" s="23"/>
    </row>
    <row r="101" spans="2:7" ht="15.75" thickBot="1" x14ac:dyDescent="0.3">
      <c r="B101" s="5" t="s">
        <v>0</v>
      </c>
      <c r="C101" s="2" t="s">
        <v>8</v>
      </c>
      <c r="D101" s="2" t="s">
        <v>6</v>
      </c>
      <c r="E101" s="2" t="s">
        <v>1</v>
      </c>
      <c r="F101" s="2" t="s">
        <v>7</v>
      </c>
      <c r="G101" s="8" t="s">
        <v>5</v>
      </c>
    </row>
    <row r="102" spans="2:7" x14ac:dyDescent="0.25">
      <c r="B102" s="14">
        <v>1</v>
      </c>
      <c r="C102" s="8">
        <v>15</v>
      </c>
      <c r="D102" s="7">
        <v>0</v>
      </c>
      <c r="E102" s="8">
        <f>D102*C102</f>
        <v>0</v>
      </c>
      <c r="F102" s="11">
        <v>0</v>
      </c>
      <c r="G102" s="18">
        <f>F102*C102</f>
        <v>0</v>
      </c>
    </row>
    <row r="103" spans="2:7" x14ac:dyDescent="0.25">
      <c r="B103" s="15">
        <v>2</v>
      </c>
      <c r="C103" s="10">
        <v>45</v>
      </c>
      <c r="D103" s="9">
        <v>0</v>
      </c>
      <c r="E103" s="10">
        <f t="shared" ref="E103:E109" si="14">D103*C103</f>
        <v>0</v>
      </c>
      <c r="F103" s="12">
        <v>0</v>
      </c>
      <c r="G103" s="19">
        <f t="shared" ref="G103:G109" si="15">F103*C103</f>
        <v>0</v>
      </c>
    </row>
    <row r="104" spans="2:7" x14ac:dyDescent="0.25">
      <c r="B104" s="15">
        <v>3</v>
      </c>
      <c r="C104" s="10">
        <v>120</v>
      </c>
      <c r="D104" s="9">
        <v>3</v>
      </c>
      <c r="E104" s="10">
        <f t="shared" si="14"/>
        <v>360</v>
      </c>
      <c r="F104" s="12">
        <v>3</v>
      </c>
      <c r="G104" s="19">
        <f t="shared" si="15"/>
        <v>360</v>
      </c>
    </row>
    <row r="105" spans="2:7" x14ac:dyDescent="0.25">
      <c r="B105" s="15">
        <v>5</v>
      </c>
      <c r="C105" s="10">
        <v>300</v>
      </c>
      <c r="D105" s="9">
        <v>2</v>
      </c>
      <c r="E105" s="10">
        <f t="shared" si="14"/>
        <v>600</v>
      </c>
      <c r="F105" s="12">
        <v>1</v>
      </c>
      <c r="G105" s="19">
        <f t="shared" si="15"/>
        <v>300</v>
      </c>
    </row>
    <row r="106" spans="2:7" x14ac:dyDescent="0.25">
      <c r="B106" s="15">
        <v>8</v>
      </c>
      <c r="C106" s="10">
        <v>720</v>
      </c>
      <c r="D106" s="9">
        <v>0</v>
      </c>
      <c r="E106" s="10">
        <f t="shared" si="14"/>
        <v>0</v>
      </c>
      <c r="F106" s="12">
        <v>1</v>
      </c>
      <c r="G106" s="19">
        <f t="shared" si="15"/>
        <v>720</v>
      </c>
    </row>
    <row r="107" spans="2:7" x14ac:dyDescent="0.25">
      <c r="B107" s="15">
        <v>13</v>
      </c>
      <c r="C107" s="10">
        <v>1440</v>
      </c>
      <c r="D107" s="9">
        <v>0</v>
      </c>
      <c r="E107" s="10">
        <f t="shared" si="14"/>
        <v>0</v>
      </c>
      <c r="F107" s="12">
        <v>0</v>
      </c>
      <c r="G107" s="19">
        <f t="shared" si="15"/>
        <v>0</v>
      </c>
    </row>
    <row r="108" spans="2:7" x14ac:dyDescent="0.25">
      <c r="B108" s="15">
        <v>21</v>
      </c>
      <c r="C108" s="10">
        <f>2.5*24*60</f>
        <v>3600</v>
      </c>
      <c r="D108" s="9">
        <v>0</v>
      </c>
      <c r="E108" s="10">
        <f t="shared" si="14"/>
        <v>0</v>
      </c>
      <c r="F108" s="21">
        <v>0</v>
      </c>
      <c r="G108" s="19">
        <f t="shared" si="15"/>
        <v>0</v>
      </c>
    </row>
    <row r="109" spans="2:7" ht="15.75" thickBot="1" x14ac:dyDescent="0.3">
      <c r="B109" s="15">
        <v>40</v>
      </c>
      <c r="C109" s="10">
        <f>7*24*60</f>
        <v>10080</v>
      </c>
      <c r="D109" s="9">
        <v>0</v>
      </c>
      <c r="E109" s="10">
        <f t="shared" si="14"/>
        <v>0</v>
      </c>
      <c r="F109" s="12">
        <v>0</v>
      </c>
      <c r="G109" s="20">
        <f t="shared" si="15"/>
        <v>0</v>
      </c>
    </row>
    <row r="110" spans="2:7" ht="15.75" thickBot="1" x14ac:dyDescent="0.3">
      <c r="B110" s="3"/>
      <c r="C110" s="16"/>
      <c r="D110" s="6" t="s">
        <v>3</v>
      </c>
      <c r="E110" s="4">
        <f>SUM(E102:E109)/60</f>
        <v>16</v>
      </c>
      <c r="F110" s="13" t="s">
        <v>3</v>
      </c>
      <c r="G110" s="17">
        <f>SUM(G102:G109)/60</f>
        <v>23</v>
      </c>
    </row>
    <row r="113" spans="2:7" x14ac:dyDescent="0.25">
      <c r="B113" s="22" t="s">
        <v>15</v>
      </c>
      <c r="C113" s="22"/>
      <c r="D113" s="22"/>
      <c r="E113" s="22"/>
      <c r="F113" s="22"/>
      <c r="G113" s="22"/>
    </row>
    <row r="114" spans="2:7" ht="15.75" thickBot="1" x14ac:dyDescent="0.3">
      <c r="B114" s="23"/>
      <c r="C114" s="23"/>
      <c r="D114" s="23"/>
      <c r="E114" s="23"/>
      <c r="F114" s="23"/>
      <c r="G114" s="23"/>
    </row>
    <row r="115" spans="2:7" ht="15.75" thickBot="1" x14ac:dyDescent="0.3">
      <c r="B115" s="5" t="s">
        <v>0</v>
      </c>
      <c r="C115" s="2" t="s">
        <v>8</v>
      </c>
      <c r="D115" s="2" t="s">
        <v>6</v>
      </c>
      <c r="E115" s="2" t="s">
        <v>1</v>
      </c>
      <c r="F115" s="2" t="s">
        <v>7</v>
      </c>
      <c r="G115" s="8" t="s">
        <v>5</v>
      </c>
    </row>
    <row r="116" spans="2:7" x14ac:dyDescent="0.25">
      <c r="B116" s="14">
        <v>1</v>
      </c>
      <c r="C116" s="8">
        <v>15</v>
      </c>
      <c r="D116" s="7">
        <v>0</v>
      </c>
      <c r="E116" s="8">
        <f>D116*C116</f>
        <v>0</v>
      </c>
      <c r="F116" s="11">
        <v>0</v>
      </c>
      <c r="G116" s="18">
        <f>F116*C116</f>
        <v>0</v>
      </c>
    </row>
    <row r="117" spans="2:7" x14ac:dyDescent="0.25">
      <c r="B117" s="15">
        <v>2</v>
      </c>
      <c r="C117" s="10">
        <v>45</v>
      </c>
      <c r="D117" s="9">
        <v>0</v>
      </c>
      <c r="E117" s="10">
        <f t="shared" ref="E117:E123" si="16">D117*C117</f>
        <v>0</v>
      </c>
      <c r="F117" s="12">
        <v>0</v>
      </c>
      <c r="G117" s="19">
        <f t="shared" ref="G117:G123" si="17">F117*C117</f>
        <v>0</v>
      </c>
    </row>
    <row r="118" spans="2:7" x14ac:dyDescent="0.25">
      <c r="B118" s="15">
        <v>3</v>
      </c>
      <c r="C118" s="10">
        <v>120</v>
      </c>
      <c r="D118" s="9">
        <v>0</v>
      </c>
      <c r="E118" s="10">
        <f t="shared" si="16"/>
        <v>0</v>
      </c>
      <c r="F118" s="12">
        <v>0</v>
      </c>
      <c r="G118" s="19">
        <f t="shared" si="17"/>
        <v>0</v>
      </c>
    </row>
    <row r="119" spans="2:7" x14ac:dyDescent="0.25">
      <c r="B119" s="15">
        <v>5</v>
      </c>
      <c r="C119" s="10">
        <v>300</v>
      </c>
      <c r="D119" s="9">
        <v>2</v>
      </c>
      <c r="E119" s="10">
        <f t="shared" si="16"/>
        <v>600</v>
      </c>
      <c r="F119" s="12">
        <v>1</v>
      </c>
      <c r="G119" s="19">
        <f t="shared" si="17"/>
        <v>300</v>
      </c>
    </row>
    <row r="120" spans="2:7" x14ac:dyDescent="0.25">
      <c r="B120" s="15">
        <v>8</v>
      </c>
      <c r="C120" s="10">
        <v>720</v>
      </c>
      <c r="D120" s="9">
        <v>3</v>
      </c>
      <c r="E120" s="10">
        <f t="shared" si="16"/>
        <v>2160</v>
      </c>
      <c r="F120" s="12">
        <v>4</v>
      </c>
      <c r="G120" s="19">
        <f t="shared" si="17"/>
        <v>2880</v>
      </c>
    </row>
    <row r="121" spans="2:7" x14ac:dyDescent="0.25">
      <c r="B121" s="15">
        <v>13</v>
      </c>
      <c r="C121" s="10">
        <v>1440</v>
      </c>
      <c r="D121" s="9">
        <v>0</v>
      </c>
      <c r="E121" s="10">
        <f t="shared" si="16"/>
        <v>0</v>
      </c>
      <c r="F121" s="12">
        <v>0</v>
      </c>
      <c r="G121" s="19">
        <f t="shared" si="17"/>
        <v>0</v>
      </c>
    </row>
    <row r="122" spans="2:7" x14ac:dyDescent="0.25">
      <c r="B122" s="15">
        <v>21</v>
      </c>
      <c r="C122" s="10">
        <f>2.5*24*60</f>
        <v>3600</v>
      </c>
      <c r="D122" s="9">
        <v>0</v>
      </c>
      <c r="E122" s="10">
        <f t="shared" si="16"/>
        <v>0</v>
      </c>
      <c r="F122" s="21">
        <v>0</v>
      </c>
      <c r="G122" s="19">
        <f t="shared" si="17"/>
        <v>0</v>
      </c>
    </row>
    <row r="123" spans="2:7" ht="15.75" thickBot="1" x14ac:dyDescent="0.3">
      <c r="B123" s="15">
        <v>40</v>
      </c>
      <c r="C123" s="10">
        <f>7*24*60</f>
        <v>10080</v>
      </c>
      <c r="D123" s="9">
        <v>0</v>
      </c>
      <c r="E123" s="10">
        <f t="shared" si="16"/>
        <v>0</v>
      </c>
      <c r="F123" s="12">
        <v>0</v>
      </c>
      <c r="G123" s="20">
        <f t="shared" si="17"/>
        <v>0</v>
      </c>
    </row>
    <row r="124" spans="2:7" ht="15.75" thickBot="1" x14ac:dyDescent="0.3">
      <c r="B124" s="3"/>
      <c r="C124" s="16"/>
      <c r="D124" s="6" t="s">
        <v>3</v>
      </c>
      <c r="E124" s="4">
        <f>SUM(E116:E123)/60</f>
        <v>46</v>
      </c>
      <c r="F124" s="13" t="s">
        <v>3</v>
      </c>
      <c r="G124" s="17">
        <f>SUM(G116:G123)/60</f>
        <v>53</v>
      </c>
    </row>
    <row r="127" spans="2:7" x14ac:dyDescent="0.25">
      <c r="B127" s="22" t="s">
        <v>16</v>
      </c>
      <c r="C127" s="22"/>
      <c r="D127" s="22"/>
      <c r="E127" s="22"/>
      <c r="F127" s="22"/>
      <c r="G127" s="22"/>
    </row>
    <row r="128" spans="2:7" ht="15.75" thickBot="1" x14ac:dyDescent="0.3">
      <c r="B128" s="23"/>
      <c r="C128" s="23"/>
      <c r="D128" s="23"/>
      <c r="E128" s="23"/>
      <c r="F128" s="23"/>
      <c r="G128" s="23"/>
    </row>
    <row r="129" spans="2:7" ht="15.75" thickBot="1" x14ac:dyDescent="0.3">
      <c r="B129" s="5" t="s">
        <v>0</v>
      </c>
      <c r="C129" s="2" t="s">
        <v>8</v>
      </c>
      <c r="D129" s="2" t="s">
        <v>6</v>
      </c>
      <c r="E129" s="2" t="s">
        <v>1</v>
      </c>
      <c r="F129" s="2" t="s">
        <v>7</v>
      </c>
      <c r="G129" s="8" t="s">
        <v>5</v>
      </c>
    </row>
    <row r="130" spans="2:7" x14ac:dyDescent="0.25">
      <c r="B130" s="14">
        <v>1</v>
      </c>
      <c r="C130" s="8">
        <v>15</v>
      </c>
      <c r="D130" s="7">
        <v>1</v>
      </c>
      <c r="E130" s="8">
        <f>D130*C130</f>
        <v>15</v>
      </c>
      <c r="F130" s="11">
        <v>1</v>
      </c>
      <c r="G130" s="18">
        <f>F130*C130</f>
        <v>15</v>
      </c>
    </row>
    <row r="131" spans="2:7" x14ac:dyDescent="0.25">
      <c r="B131" s="15">
        <v>2</v>
      </c>
      <c r="C131" s="10">
        <v>45</v>
      </c>
      <c r="D131" s="9">
        <v>1</v>
      </c>
      <c r="E131" s="10">
        <f t="shared" ref="E131:E137" si="18">D131*C131</f>
        <v>45</v>
      </c>
      <c r="F131" s="12">
        <v>0</v>
      </c>
      <c r="G131" s="19">
        <f t="shared" ref="G131:G137" si="19">F131*C131</f>
        <v>0</v>
      </c>
    </row>
    <row r="132" spans="2:7" x14ac:dyDescent="0.25">
      <c r="B132" s="15">
        <v>3</v>
      </c>
      <c r="C132" s="10">
        <v>120</v>
      </c>
      <c r="D132" s="9">
        <v>0</v>
      </c>
      <c r="E132" s="10">
        <f t="shared" si="18"/>
        <v>0</v>
      </c>
      <c r="F132" s="12">
        <v>1</v>
      </c>
      <c r="G132" s="19">
        <f t="shared" si="19"/>
        <v>120</v>
      </c>
    </row>
    <row r="133" spans="2:7" x14ac:dyDescent="0.25">
      <c r="B133" s="15">
        <v>5</v>
      </c>
      <c r="C133" s="10">
        <v>300</v>
      </c>
      <c r="D133" s="9">
        <v>2</v>
      </c>
      <c r="E133" s="10">
        <f t="shared" si="18"/>
        <v>600</v>
      </c>
      <c r="F133" s="12">
        <v>2</v>
      </c>
      <c r="G133" s="19">
        <f t="shared" si="19"/>
        <v>600</v>
      </c>
    </row>
    <row r="134" spans="2:7" x14ac:dyDescent="0.25">
      <c r="B134" s="15">
        <v>8</v>
      </c>
      <c r="C134" s="10">
        <v>720</v>
      </c>
      <c r="D134" s="9">
        <v>1</v>
      </c>
      <c r="E134" s="10">
        <f t="shared" si="18"/>
        <v>720</v>
      </c>
      <c r="F134" s="12">
        <v>1</v>
      </c>
      <c r="G134" s="19">
        <f t="shared" si="19"/>
        <v>720</v>
      </c>
    </row>
    <row r="135" spans="2:7" x14ac:dyDescent="0.25">
      <c r="B135" s="15">
        <v>13</v>
      </c>
      <c r="C135" s="10">
        <v>1440</v>
      </c>
      <c r="D135" s="9">
        <v>0</v>
      </c>
      <c r="E135" s="10">
        <f t="shared" si="18"/>
        <v>0</v>
      </c>
      <c r="F135" s="12">
        <v>0</v>
      </c>
      <c r="G135" s="19">
        <f t="shared" si="19"/>
        <v>0</v>
      </c>
    </row>
    <row r="136" spans="2:7" x14ac:dyDescent="0.25">
      <c r="B136" s="15">
        <v>21</v>
      </c>
      <c r="C136" s="10">
        <f>2.5*24*60</f>
        <v>3600</v>
      </c>
      <c r="D136" s="9">
        <v>0</v>
      </c>
      <c r="E136" s="10">
        <f t="shared" si="18"/>
        <v>0</v>
      </c>
      <c r="F136" s="21">
        <v>0</v>
      </c>
      <c r="G136" s="19">
        <f t="shared" si="19"/>
        <v>0</v>
      </c>
    </row>
    <row r="137" spans="2:7" ht="15.75" thickBot="1" x14ac:dyDescent="0.3">
      <c r="B137" s="15">
        <v>40</v>
      </c>
      <c r="C137" s="10">
        <f>7*24*60</f>
        <v>10080</v>
      </c>
      <c r="D137" s="9">
        <v>0</v>
      </c>
      <c r="E137" s="10">
        <f t="shared" si="18"/>
        <v>0</v>
      </c>
      <c r="F137" s="12">
        <v>0</v>
      </c>
      <c r="G137" s="20">
        <f t="shared" si="19"/>
        <v>0</v>
      </c>
    </row>
    <row r="138" spans="2:7" ht="15.75" thickBot="1" x14ac:dyDescent="0.3">
      <c r="B138" s="3"/>
      <c r="C138" s="16"/>
      <c r="D138" s="6" t="s">
        <v>3</v>
      </c>
      <c r="E138" s="4">
        <f>SUM(E130:E137)/60</f>
        <v>23</v>
      </c>
      <c r="F138" s="13" t="s">
        <v>3</v>
      </c>
      <c r="G138" s="17">
        <f>SUM(G130:G137)/60</f>
        <v>24.25</v>
      </c>
    </row>
  </sheetData>
  <mergeCells count="10">
    <mergeCell ref="B127:G128"/>
    <mergeCell ref="B113:G114"/>
    <mergeCell ref="B99:G100"/>
    <mergeCell ref="B71:G72"/>
    <mergeCell ref="B85:G86"/>
    <mergeCell ref="B1:G2"/>
    <mergeCell ref="B15:G16"/>
    <mergeCell ref="B29:G30"/>
    <mergeCell ref="B43:G44"/>
    <mergeCell ref="B57:G58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2016-10-07T22:14:42Z</dcterms:created>
  <dcterms:modified xsi:type="dcterms:W3CDTF">2016-11-20T17:34:44Z</dcterms:modified>
</cp:coreProperties>
</file>