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rst\anexos\"/>
    </mc:Choice>
  </mc:AlternateContent>
  <bookViews>
    <workbookView xWindow="0" yWindow="0" windowWidth="15330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1" l="1"/>
  <c r="G193" i="1" s="1"/>
  <c r="C192" i="1"/>
  <c r="G192" i="1" s="1"/>
  <c r="G191" i="1"/>
  <c r="E191" i="1"/>
  <c r="G190" i="1"/>
  <c r="E190" i="1"/>
  <c r="G189" i="1"/>
  <c r="E189" i="1"/>
  <c r="G188" i="1"/>
  <c r="E188" i="1"/>
  <c r="G187" i="1"/>
  <c r="E187" i="1"/>
  <c r="G186" i="1"/>
  <c r="G194" i="1" s="1"/>
  <c r="E186" i="1"/>
  <c r="E194" i="1" l="1"/>
  <c r="E192" i="1"/>
  <c r="E193" i="1"/>
  <c r="G179" i="1"/>
  <c r="E179" i="1"/>
  <c r="C179" i="1"/>
  <c r="G178" i="1"/>
  <c r="E178" i="1"/>
  <c r="C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80" i="1" l="1"/>
  <c r="E180" i="1"/>
  <c r="G165" i="1"/>
  <c r="E165" i="1"/>
  <c r="C165" i="1"/>
  <c r="G164" i="1"/>
  <c r="E164" i="1"/>
  <c r="C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66" i="1" l="1"/>
  <c r="E166" i="1"/>
  <c r="G152" i="1"/>
  <c r="G151" i="1"/>
  <c r="E151" i="1"/>
  <c r="C151" i="1"/>
  <c r="G150" i="1"/>
  <c r="E150" i="1"/>
  <c r="E152" i="1" s="1"/>
  <c r="C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C137" i="1" l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E124" i="1" l="1"/>
  <c r="G124" i="1"/>
  <c r="E122" i="1"/>
  <c r="E123" i="1"/>
  <c r="G109" i="1"/>
  <c r="E109" i="1"/>
  <c r="C109" i="1"/>
  <c r="G108" i="1"/>
  <c r="E108" i="1"/>
  <c r="C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E110" i="1" s="1"/>
  <c r="G110" i="1" l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G81" i="1"/>
  <c r="E81" i="1"/>
  <c r="C81" i="1"/>
  <c r="G80" i="1"/>
  <c r="E80" i="1"/>
  <c r="C80" i="1"/>
  <c r="G79" i="1"/>
  <c r="E79" i="1"/>
  <c r="G78" i="1"/>
  <c r="E78" i="1"/>
  <c r="G77" i="1"/>
  <c r="E77" i="1"/>
  <c r="G76" i="1"/>
  <c r="E76" i="1"/>
  <c r="G75" i="1"/>
  <c r="E75" i="1"/>
  <c r="G74" i="1"/>
  <c r="E74" i="1"/>
  <c r="E96" i="1" l="1"/>
  <c r="G96" i="1"/>
  <c r="G95" i="1"/>
  <c r="G82" i="1"/>
  <c r="E82" i="1"/>
  <c r="G67" i="1"/>
  <c r="E67" i="1"/>
  <c r="C67" i="1"/>
  <c r="G66" i="1"/>
  <c r="E66" i="1"/>
  <c r="C66" i="1"/>
  <c r="G65" i="1"/>
  <c r="E65" i="1"/>
  <c r="G64" i="1"/>
  <c r="E64" i="1"/>
  <c r="G63" i="1"/>
  <c r="E63" i="1"/>
  <c r="G62" i="1"/>
  <c r="E62" i="1"/>
  <c r="G61" i="1"/>
  <c r="E61" i="1"/>
  <c r="G60" i="1"/>
  <c r="E60" i="1"/>
  <c r="G68" i="1" l="1"/>
  <c r="E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24" i="1"/>
  <c r="G25" i="1"/>
  <c r="G18" i="1"/>
  <c r="E25" i="1"/>
  <c r="C25" i="1"/>
  <c r="C24" i="1"/>
  <c r="E24" i="1" s="1"/>
  <c r="E23" i="1"/>
  <c r="E22" i="1"/>
  <c r="E21" i="1"/>
  <c r="E20" i="1"/>
  <c r="E19" i="1"/>
  <c r="E18" i="1"/>
  <c r="E54" i="1" l="1"/>
  <c r="G54" i="1"/>
  <c r="E52" i="1"/>
  <c r="G40" i="1"/>
  <c r="E40" i="1"/>
  <c r="E38" i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<sst xmlns="http://schemas.openxmlformats.org/spreadsheetml/2006/main" count="126" uniqueCount="21">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</sst>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196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195" headerRowBorderDxfId="194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93" totalsRowDxfId="192"/>
    <tableColumn id="2" name="Min." dataDxfId="191" totalsRowDxfId="190"/>
    <tableColumn id="3" name="Estimado" dataDxfId="189" totalsRowDxfId="188"/>
    <tableColumn id="4" name="Total" dataDxfId="187" totalsRowDxfId="186"/>
    <tableColumn id="5" name="Real" dataDxfId="185" totalsRowDxfId="184"/>
    <tableColumn id="6" name="Total3" totalsRowFunction="sum" dataDxfId="183" totalsRowDxfId="182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69" headerRowBorderDxfId="68">
  <autoFilter ref="B129:G138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55" headerRowBorderDxfId="54">
  <autoFilter ref="B143:G152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12.xml><?xml version="1.0" encoding="utf-8"?>
<table xmlns="http://schemas.openxmlformats.org/spreadsheetml/2006/main" id="12" name="Tabla1810112345671213" displayName="Tabla1810112345671213" ref="B157:G166" headerRowDxfId="41" headerRowBorderDxfId="40">
  <autoFilter ref="B157:G166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13.xml><?xml version="1.0" encoding="utf-8"?>
<table xmlns="http://schemas.openxmlformats.org/spreadsheetml/2006/main" id="13" name="Tabla181011234567121314" displayName="Tabla181011234567121314" ref="B171:G180" headerRowDxfId="27" headerRowBorderDxfId="26">
  <autoFilter ref="B171:G180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ables/table14.xml><?xml version="1.0" encoding="utf-8"?>
<table xmlns="http://schemas.openxmlformats.org/spreadsheetml/2006/main" id="14" name="Tabla18101123456712131415" displayName="Tabla18101123456712131415" ref="B185:G194" headerRowDxfId="13" headerRowBorderDxfId="12">
  <autoFilter ref="B185:G194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181" headerRowBorderDxfId="180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79" totalsRowDxfId="178"/>
    <tableColumn id="2" name="Min." dataDxfId="177" totalsRowDxfId="176"/>
    <tableColumn id="3" name="Estimado" dataDxfId="175" totalsRowDxfId="174"/>
    <tableColumn id="4" name="Total" dataDxfId="173" totalsRowDxfId="172"/>
    <tableColumn id="5" name="Real" dataDxfId="171" totalsRowDxfId="170"/>
    <tableColumn id="6" name="Total3" totalsRowFunction="sum" dataDxfId="169" totalsRowDxfId="168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67" headerRowBorderDxfId="166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65" totalsRowDxfId="164"/>
    <tableColumn id="2" name="Min." dataDxfId="163" totalsRowDxfId="162"/>
    <tableColumn id="3" name="Estimado" dataDxfId="161" totalsRowDxfId="160"/>
    <tableColumn id="4" name="Total" dataDxfId="159" totalsRowDxfId="158"/>
    <tableColumn id="5" name="Real" dataDxfId="157" totalsRowDxfId="156"/>
    <tableColumn id="6" name="Total3" totalsRowFunction="sum" dataDxfId="155" totalsRowDxfId="154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153" headerRowBorderDxfId="152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139" headerRowBorderDxfId="138">
  <autoFilter ref="B59:G68"/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125" headerRowBorderDxfId="124">
  <autoFilter ref="B73:G82"/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111" headerRowBorderDxfId="110">
  <autoFilter ref="B87:G96"/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97" headerRowBorderDxfId="96">
  <autoFilter ref="B101:G110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83" headerRowBorderDxfId="82">
  <autoFilter ref="B115:G124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4"/>
  <sheetViews>
    <sheetView tabSelected="1" topLeftCell="A174" workbookViewId="0">
      <selection activeCell="H186" sqref="H186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4" t="s">
        <v>2</v>
      </c>
      <c r="C1" s="24"/>
      <c r="D1" s="24"/>
      <c r="E1" s="24"/>
      <c r="F1" s="24"/>
      <c r="G1" s="24"/>
    </row>
    <row r="2" spans="2:7" ht="15.75" customHeight="1" thickBot="1" x14ac:dyDescent="0.3">
      <c r="B2" s="25"/>
      <c r="C2" s="25"/>
      <c r="D2" s="25"/>
      <c r="E2" s="25"/>
      <c r="F2" s="25"/>
      <c r="G2" s="25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4" t="s">
        <v>4</v>
      </c>
      <c r="C15" s="24"/>
      <c r="D15" s="24"/>
      <c r="E15" s="24"/>
      <c r="F15" s="24"/>
      <c r="G15" s="24"/>
    </row>
    <row r="16" spans="2:7" ht="15" customHeight="1" thickBot="1" x14ac:dyDescent="0.3">
      <c r="B16" s="25"/>
      <c r="C16" s="25"/>
      <c r="D16" s="25"/>
      <c r="E16" s="25"/>
      <c r="F16" s="25"/>
      <c r="G16" s="25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4" t="s">
        <v>9</v>
      </c>
      <c r="C29" s="24"/>
      <c r="D29" s="24"/>
      <c r="E29" s="24"/>
      <c r="F29" s="24"/>
      <c r="G29" s="24"/>
    </row>
    <row r="30" spans="2:7" ht="15.75" customHeight="1" thickBot="1" x14ac:dyDescent="0.3">
      <c r="B30" s="25"/>
      <c r="C30" s="25"/>
      <c r="D30" s="25"/>
      <c r="E30" s="25"/>
      <c r="F30" s="25"/>
      <c r="G30" s="25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4" t="s">
        <v>10</v>
      </c>
      <c r="C43" s="24"/>
      <c r="D43" s="24"/>
      <c r="E43" s="24"/>
      <c r="F43" s="24"/>
      <c r="G43" s="24"/>
    </row>
    <row r="44" spans="2:7" ht="15.75" customHeight="1" thickBot="1" x14ac:dyDescent="0.3">
      <c r="B44" s="25"/>
      <c r="C44" s="25"/>
      <c r="D44" s="25"/>
      <c r="E44" s="25"/>
      <c r="F44" s="25"/>
      <c r="G44" s="25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4" t="s">
        <v>11</v>
      </c>
      <c r="C57" s="24"/>
      <c r="D57" s="24"/>
      <c r="E57" s="24"/>
      <c r="F57" s="24"/>
      <c r="G57" s="24"/>
    </row>
    <row r="58" spans="2:7" ht="15.75" thickBot="1" x14ac:dyDescent="0.3">
      <c r="B58" s="25"/>
      <c r="C58" s="25"/>
      <c r="D58" s="25"/>
      <c r="E58" s="25"/>
      <c r="F58" s="25"/>
      <c r="G58" s="25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4" t="s">
        <v>12</v>
      </c>
      <c r="C71" s="24"/>
      <c r="D71" s="24"/>
      <c r="E71" s="24"/>
      <c r="F71" s="24"/>
      <c r="G71" s="24"/>
    </row>
    <row r="72" spans="2:7" ht="15.75" thickBot="1" x14ac:dyDescent="0.3">
      <c r="B72" s="25"/>
      <c r="C72" s="25"/>
      <c r="D72" s="25"/>
      <c r="E72" s="25"/>
      <c r="F72" s="25"/>
      <c r="G72" s="25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4" t="s">
        <v>13</v>
      </c>
      <c r="C85" s="24"/>
      <c r="D85" s="24"/>
      <c r="E85" s="24"/>
      <c r="F85" s="24"/>
      <c r="G85" s="24"/>
    </row>
    <row r="86" spans="2:7" ht="15.75" thickBot="1" x14ac:dyDescent="0.3">
      <c r="B86" s="25"/>
      <c r="C86" s="25"/>
      <c r="D86" s="25"/>
      <c r="E86" s="25"/>
      <c r="F86" s="25"/>
      <c r="G86" s="25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4" t="s">
        <v>14</v>
      </c>
      <c r="C99" s="24"/>
      <c r="D99" s="24"/>
      <c r="E99" s="24"/>
      <c r="F99" s="24"/>
      <c r="G99" s="24"/>
    </row>
    <row r="100" spans="2:7" ht="15.75" thickBot="1" x14ac:dyDescent="0.3">
      <c r="B100" s="25"/>
      <c r="C100" s="25"/>
      <c r="D100" s="25"/>
      <c r="E100" s="25"/>
      <c r="F100" s="25"/>
      <c r="G100" s="25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4" t="s">
        <v>15</v>
      </c>
      <c r="C113" s="24"/>
      <c r="D113" s="24"/>
      <c r="E113" s="24"/>
      <c r="F113" s="24"/>
      <c r="G113" s="24"/>
    </row>
    <row r="114" spans="2:7" ht="15.75" thickBot="1" x14ac:dyDescent="0.3">
      <c r="B114" s="25"/>
      <c r="C114" s="25"/>
      <c r="D114" s="25"/>
      <c r="E114" s="25"/>
      <c r="F114" s="25"/>
      <c r="G114" s="25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4" t="s">
        <v>16</v>
      </c>
      <c r="C127" s="24"/>
      <c r="D127" s="24"/>
      <c r="E127" s="24"/>
      <c r="F127" s="24"/>
      <c r="G127" s="24"/>
    </row>
    <row r="128" spans="2:7" ht="15.75" thickBot="1" x14ac:dyDescent="0.3">
      <c r="B128" s="25"/>
      <c r="C128" s="25"/>
      <c r="D128" s="25"/>
      <c r="E128" s="25"/>
      <c r="F128" s="25"/>
      <c r="G128" s="25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4" t="s">
        <v>17</v>
      </c>
      <c r="C141" s="24"/>
      <c r="D141" s="24"/>
      <c r="E141" s="24"/>
      <c r="F141" s="24"/>
      <c r="G141" s="24"/>
    </row>
    <row r="142" spans="2:7" ht="15.75" thickBot="1" x14ac:dyDescent="0.3">
      <c r="B142" s="25"/>
      <c r="C142" s="25"/>
      <c r="D142" s="25"/>
      <c r="E142" s="25"/>
      <c r="F142" s="25"/>
      <c r="G142" s="25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1">
        <f>SUM(G144:G151)/60</f>
        <v>39.25</v>
      </c>
    </row>
    <row r="155" spans="2:7" x14ac:dyDescent="0.25">
      <c r="B155" s="24" t="s">
        <v>18</v>
      </c>
      <c r="C155" s="24"/>
      <c r="D155" s="24"/>
      <c r="E155" s="24"/>
      <c r="F155" s="24"/>
      <c r="G155" s="24"/>
    </row>
    <row r="156" spans="2:7" ht="15.75" thickBot="1" x14ac:dyDescent="0.3">
      <c r="B156" s="25"/>
      <c r="C156" s="25"/>
      <c r="D156" s="25"/>
      <c r="E156" s="25"/>
      <c r="F156" s="25"/>
      <c r="G156" s="25"/>
    </row>
    <row r="157" spans="2:7" ht="15.75" thickBot="1" x14ac:dyDescent="0.3">
      <c r="B157" s="5" t="s">
        <v>0</v>
      </c>
      <c r="C157" s="2" t="s">
        <v>8</v>
      </c>
      <c r="D157" s="2" t="s">
        <v>6</v>
      </c>
      <c r="E157" s="2" t="s">
        <v>1</v>
      </c>
      <c r="F157" s="2" t="s">
        <v>7</v>
      </c>
      <c r="G157" s="8" t="s">
        <v>5</v>
      </c>
    </row>
    <row r="158" spans="2:7" x14ac:dyDescent="0.25">
      <c r="B158" s="14">
        <v>1</v>
      </c>
      <c r="C158" s="8">
        <v>15</v>
      </c>
      <c r="D158" s="7">
        <v>1</v>
      </c>
      <c r="E158" s="8">
        <f>D158*C158</f>
        <v>15</v>
      </c>
      <c r="F158" s="11">
        <v>1</v>
      </c>
      <c r="G158" s="18">
        <f>F158*C158</f>
        <v>15</v>
      </c>
    </row>
    <row r="159" spans="2:7" x14ac:dyDescent="0.25">
      <c r="B159" s="15">
        <v>2</v>
      </c>
      <c r="C159" s="10">
        <v>45</v>
      </c>
      <c r="D159" s="9">
        <v>2</v>
      </c>
      <c r="E159" s="10">
        <f t="shared" ref="E159:E165" si="22">D159*C159</f>
        <v>90</v>
      </c>
      <c r="F159" s="12">
        <v>1</v>
      </c>
      <c r="G159" s="19">
        <f t="shared" ref="G159:G165" si="23">F159*C159</f>
        <v>45</v>
      </c>
    </row>
    <row r="160" spans="2:7" x14ac:dyDescent="0.25">
      <c r="B160" s="15">
        <v>3</v>
      </c>
      <c r="C160" s="10">
        <v>120</v>
      </c>
      <c r="D160" s="9">
        <v>1</v>
      </c>
      <c r="E160" s="10">
        <f t="shared" si="22"/>
        <v>120</v>
      </c>
      <c r="F160" s="12">
        <v>2</v>
      </c>
      <c r="G160" s="19">
        <f t="shared" si="23"/>
        <v>240</v>
      </c>
    </row>
    <row r="161" spans="2:7" x14ac:dyDescent="0.25">
      <c r="B161" s="15">
        <v>5</v>
      </c>
      <c r="C161" s="10">
        <v>300</v>
      </c>
      <c r="D161" s="9">
        <v>2</v>
      </c>
      <c r="E161" s="10">
        <f t="shared" si="22"/>
        <v>600</v>
      </c>
      <c r="F161" s="12">
        <v>1</v>
      </c>
      <c r="G161" s="19">
        <f t="shared" si="23"/>
        <v>300</v>
      </c>
    </row>
    <row r="162" spans="2:7" x14ac:dyDescent="0.25">
      <c r="B162" s="15">
        <v>8</v>
      </c>
      <c r="C162" s="10">
        <v>720</v>
      </c>
      <c r="D162" s="9">
        <v>1</v>
      </c>
      <c r="E162" s="10">
        <f t="shared" si="22"/>
        <v>720</v>
      </c>
      <c r="F162" s="12">
        <v>2</v>
      </c>
      <c r="G162" s="19">
        <f t="shared" si="23"/>
        <v>1440</v>
      </c>
    </row>
    <row r="163" spans="2:7" x14ac:dyDescent="0.25">
      <c r="B163" s="15">
        <v>13</v>
      </c>
      <c r="C163" s="10">
        <v>1440</v>
      </c>
      <c r="D163" s="9">
        <v>0</v>
      </c>
      <c r="E163" s="10">
        <f t="shared" si="22"/>
        <v>0</v>
      </c>
      <c r="F163" s="12">
        <v>0</v>
      </c>
      <c r="G163" s="19">
        <f t="shared" si="23"/>
        <v>0</v>
      </c>
    </row>
    <row r="164" spans="2:7" x14ac:dyDescent="0.25">
      <c r="B164" s="15">
        <v>21</v>
      </c>
      <c r="C164" s="10">
        <f>2.5*24*60</f>
        <v>3600</v>
      </c>
      <c r="D164" s="9">
        <v>0</v>
      </c>
      <c r="E164" s="10">
        <f t="shared" si="22"/>
        <v>0</v>
      </c>
      <c r="F164" s="12">
        <v>0</v>
      </c>
      <c r="G164" s="19">
        <f t="shared" si="23"/>
        <v>0</v>
      </c>
    </row>
    <row r="165" spans="2:7" ht="15.75" thickBot="1" x14ac:dyDescent="0.3">
      <c r="B165" s="15">
        <v>40</v>
      </c>
      <c r="C165" s="10">
        <f>7*24*60</f>
        <v>10080</v>
      </c>
      <c r="D165" s="9">
        <v>0</v>
      </c>
      <c r="E165" s="10">
        <f t="shared" si="22"/>
        <v>0</v>
      </c>
      <c r="F165" s="12">
        <v>0</v>
      </c>
      <c r="G165" s="20">
        <f t="shared" si="23"/>
        <v>0</v>
      </c>
    </row>
    <row r="166" spans="2:7" ht="15.75" thickBot="1" x14ac:dyDescent="0.3">
      <c r="B166" s="3"/>
      <c r="C166" s="16"/>
      <c r="D166" s="6" t="s">
        <v>3</v>
      </c>
      <c r="E166" s="22">
        <f>SUM(E158:E165)/60</f>
        <v>25.75</v>
      </c>
      <c r="F166" s="13" t="s">
        <v>3</v>
      </c>
      <c r="G166" s="21">
        <f>SUM(G158:G165)/60</f>
        <v>34</v>
      </c>
    </row>
    <row r="169" spans="2:7" x14ac:dyDescent="0.25">
      <c r="B169" s="24" t="s">
        <v>19</v>
      </c>
      <c r="C169" s="24"/>
      <c r="D169" s="24"/>
      <c r="E169" s="24"/>
      <c r="F169" s="24"/>
      <c r="G169" s="24"/>
    </row>
    <row r="170" spans="2:7" ht="15.75" thickBot="1" x14ac:dyDescent="0.3">
      <c r="B170" s="25"/>
      <c r="C170" s="25"/>
      <c r="D170" s="25"/>
      <c r="E170" s="25"/>
      <c r="F170" s="25"/>
      <c r="G170" s="25"/>
    </row>
    <row r="171" spans="2:7" ht="15.75" thickBot="1" x14ac:dyDescent="0.3">
      <c r="B171" s="5" t="s">
        <v>0</v>
      </c>
      <c r="C171" s="2" t="s">
        <v>8</v>
      </c>
      <c r="D171" s="2" t="s">
        <v>6</v>
      </c>
      <c r="E171" s="2" t="s">
        <v>1</v>
      </c>
      <c r="F171" s="2" t="s">
        <v>7</v>
      </c>
      <c r="G171" s="8" t="s">
        <v>5</v>
      </c>
    </row>
    <row r="172" spans="2:7" x14ac:dyDescent="0.25">
      <c r="B172" s="14">
        <v>1</v>
      </c>
      <c r="C172" s="8">
        <v>15</v>
      </c>
      <c r="D172" s="7">
        <v>1</v>
      </c>
      <c r="E172" s="8">
        <f>D172*C172</f>
        <v>15</v>
      </c>
      <c r="F172" s="11">
        <v>2</v>
      </c>
      <c r="G172" s="18">
        <f>F172*C172</f>
        <v>30</v>
      </c>
    </row>
    <row r="173" spans="2:7" x14ac:dyDescent="0.25">
      <c r="B173" s="15">
        <v>2</v>
      </c>
      <c r="C173" s="10">
        <v>45</v>
      </c>
      <c r="D173" s="9">
        <v>4</v>
      </c>
      <c r="E173" s="10">
        <f t="shared" ref="E173:E179" si="24">D173*C173</f>
        <v>180</v>
      </c>
      <c r="F173" s="12">
        <v>3</v>
      </c>
      <c r="G173" s="19">
        <f t="shared" ref="G173:G179" si="25">F173*C173</f>
        <v>135</v>
      </c>
    </row>
    <row r="174" spans="2:7" x14ac:dyDescent="0.25">
      <c r="B174" s="15">
        <v>3</v>
      </c>
      <c r="C174" s="10">
        <v>120</v>
      </c>
      <c r="D174" s="9">
        <v>2</v>
      </c>
      <c r="E174" s="10">
        <f t="shared" si="24"/>
        <v>240</v>
      </c>
      <c r="F174" s="12">
        <v>1</v>
      </c>
      <c r="G174" s="19">
        <f t="shared" si="25"/>
        <v>120</v>
      </c>
    </row>
    <row r="175" spans="2:7" x14ac:dyDescent="0.25">
      <c r="B175" s="15">
        <v>5</v>
      </c>
      <c r="C175" s="10">
        <v>300</v>
      </c>
      <c r="D175" s="9">
        <v>1</v>
      </c>
      <c r="E175" s="10">
        <f t="shared" si="24"/>
        <v>300</v>
      </c>
      <c r="F175" s="12">
        <v>2</v>
      </c>
      <c r="G175" s="19">
        <f t="shared" si="25"/>
        <v>600</v>
      </c>
    </row>
    <row r="176" spans="2:7" x14ac:dyDescent="0.25">
      <c r="B176" s="15">
        <v>8</v>
      </c>
      <c r="C176" s="10">
        <v>720</v>
      </c>
      <c r="D176" s="9">
        <v>2</v>
      </c>
      <c r="E176" s="10">
        <f t="shared" si="24"/>
        <v>1440</v>
      </c>
      <c r="F176" s="12">
        <v>1</v>
      </c>
      <c r="G176" s="19">
        <f t="shared" si="25"/>
        <v>720</v>
      </c>
    </row>
    <row r="177" spans="2:8" x14ac:dyDescent="0.25">
      <c r="B177" s="15">
        <v>13</v>
      </c>
      <c r="C177" s="10">
        <v>1440</v>
      </c>
      <c r="D177" s="9">
        <v>0</v>
      </c>
      <c r="E177" s="10">
        <f t="shared" si="24"/>
        <v>0</v>
      </c>
      <c r="F177" s="12">
        <v>1</v>
      </c>
      <c r="G177" s="19">
        <f t="shared" si="25"/>
        <v>1440</v>
      </c>
      <c r="H177" s="23"/>
    </row>
    <row r="178" spans="2:8" x14ac:dyDescent="0.25">
      <c r="B178" s="15">
        <v>21</v>
      </c>
      <c r="C178" s="10">
        <f>2.5*24*60</f>
        <v>3600</v>
      </c>
      <c r="D178" s="9">
        <v>0</v>
      </c>
      <c r="E178" s="10">
        <f t="shared" si="24"/>
        <v>0</v>
      </c>
      <c r="F178" s="12">
        <v>0</v>
      </c>
      <c r="G178" s="19">
        <f t="shared" si="25"/>
        <v>0</v>
      </c>
    </row>
    <row r="179" spans="2:8" ht="15.75" thickBot="1" x14ac:dyDescent="0.3">
      <c r="B179" s="15">
        <v>40</v>
      </c>
      <c r="C179" s="10">
        <f>7*24*60</f>
        <v>10080</v>
      </c>
      <c r="D179" s="9">
        <v>0</v>
      </c>
      <c r="E179" s="10">
        <f t="shared" si="24"/>
        <v>0</v>
      </c>
      <c r="F179" s="12">
        <v>0</v>
      </c>
      <c r="G179" s="20">
        <f t="shared" si="25"/>
        <v>0</v>
      </c>
    </row>
    <row r="180" spans="2:8" ht="15.75" thickBot="1" x14ac:dyDescent="0.3">
      <c r="B180" s="3"/>
      <c r="C180" s="16"/>
      <c r="D180" s="6" t="s">
        <v>3</v>
      </c>
      <c r="E180" s="22">
        <f>SUM(E172:E179)/60</f>
        <v>36.25</v>
      </c>
      <c r="F180" s="13" t="s">
        <v>3</v>
      </c>
      <c r="G180" s="21">
        <f>SUM(G172:G179)/60</f>
        <v>50.75</v>
      </c>
    </row>
    <row r="183" spans="2:8" x14ac:dyDescent="0.25">
      <c r="B183" s="24" t="s">
        <v>20</v>
      </c>
      <c r="C183" s="24"/>
      <c r="D183" s="24"/>
      <c r="E183" s="24"/>
      <c r="F183" s="24"/>
      <c r="G183" s="24"/>
    </row>
    <row r="184" spans="2:8" ht="15.75" thickBot="1" x14ac:dyDescent="0.3">
      <c r="B184" s="25"/>
      <c r="C184" s="25"/>
      <c r="D184" s="25"/>
      <c r="E184" s="25"/>
      <c r="F184" s="25"/>
      <c r="G184" s="25"/>
    </row>
    <row r="185" spans="2:8" ht="15.75" thickBot="1" x14ac:dyDescent="0.3">
      <c r="B185" s="5" t="s">
        <v>0</v>
      </c>
      <c r="C185" s="2" t="s">
        <v>8</v>
      </c>
      <c r="D185" s="2" t="s">
        <v>6</v>
      </c>
      <c r="E185" s="2" t="s">
        <v>1</v>
      </c>
      <c r="F185" s="2" t="s">
        <v>7</v>
      </c>
      <c r="G185" s="8" t="s">
        <v>5</v>
      </c>
    </row>
    <row r="186" spans="2:8" x14ac:dyDescent="0.25">
      <c r="B186" s="14">
        <v>1</v>
      </c>
      <c r="C186" s="8">
        <v>15</v>
      </c>
      <c r="D186" s="7">
        <v>1</v>
      </c>
      <c r="E186" s="8">
        <f>D186*C186</f>
        <v>15</v>
      </c>
      <c r="F186" s="11">
        <v>1</v>
      </c>
      <c r="G186" s="18">
        <f>F186*C186</f>
        <v>15</v>
      </c>
      <c r="H186" s="23"/>
    </row>
    <row r="187" spans="2:8" x14ac:dyDescent="0.25">
      <c r="B187" s="15">
        <v>2</v>
      </c>
      <c r="C187" s="10">
        <v>45</v>
      </c>
      <c r="D187" s="9">
        <v>0</v>
      </c>
      <c r="E187" s="10">
        <f t="shared" ref="E187:E193" si="26">D187*C187</f>
        <v>0</v>
      </c>
      <c r="F187" s="12">
        <v>0</v>
      </c>
      <c r="G187" s="19">
        <f t="shared" ref="G187:G193" si="27">F187*C187</f>
        <v>0</v>
      </c>
    </row>
    <row r="188" spans="2:8" x14ac:dyDescent="0.25">
      <c r="B188" s="15">
        <v>3</v>
      </c>
      <c r="C188" s="10">
        <v>120</v>
      </c>
      <c r="D188" s="9">
        <v>1</v>
      </c>
      <c r="E188" s="10">
        <f t="shared" si="26"/>
        <v>120</v>
      </c>
      <c r="F188" s="12">
        <v>1</v>
      </c>
      <c r="G188" s="19">
        <f t="shared" si="27"/>
        <v>120</v>
      </c>
    </row>
    <row r="189" spans="2:8" x14ac:dyDescent="0.25">
      <c r="B189" s="15">
        <v>5</v>
      </c>
      <c r="C189" s="10">
        <v>300</v>
      </c>
      <c r="D189" s="9">
        <v>0</v>
      </c>
      <c r="E189" s="10">
        <f t="shared" si="26"/>
        <v>0</v>
      </c>
      <c r="F189" s="12">
        <v>0</v>
      </c>
      <c r="G189" s="19">
        <f t="shared" si="27"/>
        <v>0</v>
      </c>
    </row>
    <row r="190" spans="2:8" x14ac:dyDescent="0.25">
      <c r="B190" s="15">
        <v>8</v>
      </c>
      <c r="C190" s="10">
        <v>720</v>
      </c>
      <c r="D190" s="9">
        <v>0</v>
      </c>
      <c r="E190" s="10">
        <f t="shared" si="26"/>
        <v>0</v>
      </c>
      <c r="F190" s="12">
        <v>1</v>
      </c>
      <c r="G190" s="19">
        <f t="shared" si="27"/>
        <v>720</v>
      </c>
    </row>
    <row r="191" spans="2:8" x14ac:dyDescent="0.25">
      <c r="B191" s="15">
        <v>13</v>
      </c>
      <c r="C191" s="10">
        <v>1440</v>
      </c>
      <c r="D191" s="9">
        <v>1</v>
      </c>
      <c r="E191" s="10">
        <f t="shared" si="26"/>
        <v>1440</v>
      </c>
      <c r="F191" s="12">
        <v>0</v>
      </c>
      <c r="G191" s="19">
        <f t="shared" si="27"/>
        <v>0</v>
      </c>
    </row>
    <row r="192" spans="2:8" x14ac:dyDescent="0.25">
      <c r="B192" s="15">
        <v>21</v>
      </c>
      <c r="C192" s="10">
        <f>2.5*24*60</f>
        <v>3600</v>
      </c>
      <c r="D192" s="9">
        <v>0</v>
      </c>
      <c r="E192" s="10">
        <f t="shared" si="26"/>
        <v>0</v>
      </c>
      <c r="F192" s="12">
        <v>0</v>
      </c>
      <c r="G192" s="19">
        <f t="shared" si="27"/>
        <v>0</v>
      </c>
    </row>
    <row r="193" spans="2:7" ht="15.75" thickBot="1" x14ac:dyDescent="0.3">
      <c r="B193" s="15">
        <v>40</v>
      </c>
      <c r="C193" s="10">
        <f>7*24*60</f>
        <v>10080</v>
      </c>
      <c r="D193" s="9">
        <v>0</v>
      </c>
      <c r="E193" s="10">
        <f t="shared" si="26"/>
        <v>0</v>
      </c>
      <c r="F193" s="12">
        <v>0</v>
      </c>
      <c r="G193" s="20">
        <f t="shared" si="27"/>
        <v>0</v>
      </c>
    </row>
    <row r="194" spans="2:7" ht="15.75" thickBot="1" x14ac:dyDescent="0.3">
      <c r="B194" s="3"/>
      <c r="C194" s="16"/>
      <c r="D194" s="6" t="s">
        <v>3</v>
      </c>
      <c r="E194" s="22">
        <f>SUM(E186:E193)/60</f>
        <v>26.25</v>
      </c>
      <c r="F194" s="13" t="s">
        <v>3</v>
      </c>
      <c r="G194" s="21">
        <f>SUM(G186:G193)/60</f>
        <v>14.25</v>
      </c>
    </row>
  </sheetData>
  <mergeCells count="14">
    <mergeCell ref="B183:G184"/>
    <mergeCell ref="B169:G170"/>
    <mergeCell ref="B155:G156"/>
    <mergeCell ref="B141:G142"/>
    <mergeCell ref="B1:G2"/>
    <mergeCell ref="B15:G16"/>
    <mergeCell ref="B29:G30"/>
    <mergeCell ref="B43:G44"/>
    <mergeCell ref="B57:G58"/>
    <mergeCell ref="B127:G128"/>
    <mergeCell ref="B113:G114"/>
    <mergeCell ref="B99:G100"/>
    <mergeCell ref="B71:G72"/>
    <mergeCell ref="B85:G86"/>
  </mergeCells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2016-12-20T10:02:22Z</dcterms:modified>
</cp:coreProperties>
</file>