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\Dropbox\Carpetas_compartidas\Universidad\TFG\go-bees\docs\md\anexos\"/>
    </mc:Choice>
  </mc:AlternateContent>
  <bookViews>
    <workbookView xWindow="0" yWindow="0" windowWidth="1533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3" i="1" l="1"/>
  <c r="C53" i="1"/>
  <c r="G53" i="1" s="1"/>
  <c r="C52" i="1"/>
  <c r="G52" i="1" s="1"/>
  <c r="G51" i="1"/>
  <c r="E51" i="1"/>
  <c r="G50" i="1"/>
  <c r="E50" i="1"/>
  <c r="G49" i="1"/>
  <c r="E49" i="1"/>
  <c r="G48" i="1"/>
  <c r="E48" i="1"/>
  <c r="G47" i="1"/>
  <c r="E47" i="1"/>
  <c r="G46" i="1"/>
  <c r="E46" i="1"/>
  <c r="C39" i="1"/>
  <c r="G39" i="1" s="1"/>
  <c r="C38" i="1"/>
  <c r="G38" i="1" s="1"/>
  <c r="G37" i="1"/>
  <c r="E37" i="1"/>
  <c r="G36" i="1"/>
  <c r="E36" i="1"/>
  <c r="G35" i="1"/>
  <c r="E35" i="1"/>
  <c r="G34" i="1"/>
  <c r="E34" i="1"/>
  <c r="G33" i="1"/>
  <c r="E33" i="1"/>
  <c r="G32" i="1"/>
  <c r="E32" i="1"/>
  <c r="C11" i="1"/>
  <c r="G11" i="1" s="1"/>
  <c r="C10" i="1"/>
  <c r="G10" i="1" s="1"/>
  <c r="G9" i="1"/>
  <c r="E9" i="1"/>
  <c r="G8" i="1"/>
  <c r="E8" i="1"/>
  <c r="G7" i="1"/>
  <c r="E7" i="1"/>
  <c r="G6" i="1"/>
  <c r="E6" i="1"/>
  <c r="G5" i="1"/>
  <c r="E5" i="1"/>
  <c r="G4" i="1"/>
  <c r="E4" i="1"/>
  <c r="G19" i="1"/>
  <c r="G20" i="1"/>
  <c r="G21" i="1"/>
  <c r="G22" i="1"/>
  <c r="G23" i="1"/>
  <c r="G24" i="1"/>
  <c r="G25" i="1"/>
  <c r="G18" i="1"/>
  <c r="E25" i="1"/>
  <c r="C25" i="1"/>
  <c r="C24" i="1"/>
  <c r="E24" i="1" s="1"/>
  <c r="E23" i="1"/>
  <c r="E22" i="1"/>
  <c r="E21" i="1"/>
  <c r="E20" i="1"/>
  <c r="E19" i="1"/>
  <c r="E18" i="1"/>
  <c r="E54" i="1" l="1"/>
  <c r="G54" i="1"/>
  <c r="E52" i="1"/>
  <c r="G40" i="1"/>
  <c r="E40" i="1"/>
  <c r="E38" i="1"/>
  <c r="E39" i="1"/>
  <c r="E26" i="1"/>
  <c r="G12" i="1"/>
  <c r="E10" i="1"/>
  <c r="E12" i="1" s="1"/>
  <c r="E11" i="1"/>
  <c r="G26" i="1"/>
</calcChain>
</file>

<file path=xl/sharedStrings.xml><?xml version="1.0" encoding="utf-8"?>
<sst xmlns="http://schemas.openxmlformats.org/spreadsheetml/2006/main" count="36" uniqueCount="11">
  <si>
    <t xml:space="preserve">Story points </t>
  </si>
  <si>
    <t>Total</t>
  </si>
  <si>
    <t>Sprint 0</t>
  </si>
  <si>
    <t>TOTAL (h):</t>
  </si>
  <si>
    <t>Sprint 1</t>
  </si>
  <si>
    <t>Total3</t>
  </si>
  <si>
    <t>Estimado</t>
  </si>
  <si>
    <t>Real</t>
  </si>
  <si>
    <t>Min.</t>
  </si>
  <si>
    <t>Sprint 2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</si>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</sst>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2" borderId="1" xfId="0" applyFill="1" applyBorder="1"/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56"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Tabla18" displayName="Tabla18" ref="B17:G26" headerRowDxfId="55" headerRowBorderDxfId="54">
  <autoFilter ref="B17:G2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Story points " totalsRowLabel="Total" dataDxfId="52" totalsRowDxfId="53"/>
    <tableColumn id="2" name="Min." dataDxfId="50" totalsRowDxfId="51"/>
    <tableColumn id="3" name="Estimado" dataDxfId="48" totalsRowDxfId="49"/>
    <tableColumn id="4" name="Total" dataDxfId="46" totalsRowDxfId="47"/>
    <tableColumn id="5" name="Real" dataDxfId="44" totalsRowDxfId="45"/>
    <tableColumn id="6" name="Total3" totalsRowFunction="sum" dataDxfId="42" totalsRowDxfId="43"/>
  </tableColumns>
  <tableStyleInfo name="TableStyleMedium16" showFirstColumn="0" showLastColumn="0" showRowStripes="0" showColumnStripes="1"/>
</table>
</file>

<file path=xl/tables/table2.xml><?xml version="1.0" encoding="utf-8"?>
<table xmlns="http://schemas.openxmlformats.org/spreadsheetml/2006/main" id="8" name="Tabla189" displayName="Tabla189" ref="B3:G12" headerRowDxfId="41" headerRowBorderDxfId="40">
  <autoFilter ref="B3:G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Story points " totalsRowLabel="Total" dataDxfId="38" totalsRowDxfId="39"/>
    <tableColumn id="2" name="Min." dataDxfId="36" totalsRowDxfId="37"/>
    <tableColumn id="3" name="Estimado" dataDxfId="34" totalsRowDxfId="35"/>
    <tableColumn id="4" name="Total" dataDxfId="32" totalsRowDxfId="33"/>
    <tableColumn id="5" name="Real" dataDxfId="30" totalsRowDxfId="31"/>
    <tableColumn id="6" name="Total3" totalsRowFunction="sum" dataDxfId="28" totalsRowDxfId="29"/>
  </tableColumns>
  <tableStyleInfo name="TableStyleMedium16" showFirstColumn="0" showLastColumn="0" showRowStripes="0" showColumnStripes="1"/>
</table>
</file>

<file path=xl/tables/table3.xml><?xml version="1.0" encoding="utf-8"?>
<table xmlns="http://schemas.openxmlformats.org/spreadsheetml/2006/main" id="9" name="Tabla1810" displayName="Tabla1810" ref="B31:G40" headerRowDxfId="27" headerRowBorderDxfId="26">
  <autoFilter ref="B31:G4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Story points " totalsRowLabel="Total" dataDxfId="24" totalsRowDxfId="25"/>
    <tableColumn id="2" name="Min." dataDxfId="22" totalsRowDxfId="23"/>
    <tableColumn id="3" name="Estimado" dataDxfId="20" totalsRowDxfId="21"/>
    <tableColumn id="4" name="Total" dataDxfId="18" totalsRowDxfId="19"/>
    <tableColumn id="5" name="Real" dataDxfId="16" totalsRowDxfId="17"/>
    <tableColumn id="6" name="Total3" totalsRowFunction="sum" dataDxfId="14" totalsRowDxfId="15"/>
  </tableColumns>
  <tableStyleInfo name="TableStyleMedium16" showFirstColumn="0" showLastColumn="0" showRowStripes="0" showColumnStripes="1"/>
</table>
</file>

<file path=xl/tables/table4.xml><?xml version="1.0" encoding="utf-8"?>
<table xmlns="http://schemas.openxmlformats.org/spreadsheetml/2006/main" id="10" name="Tabla181011" displayName="Tabla181011" ref="B45:G54" headerRowDxfId="13" headerRowBorderDxfId="12">
  <autoFilter ref="B45:G5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Story points " totalsRowLabel="Total" dataDxfId="10" totalsRowDxfId="11"/>
    <tableColumn id="2" name="Min." dataDxfId="8" totalsRowDxfId="9"/>
    <tableColumn id="3" name="Estimado" dataDxfId="6" totalsRowDxfId="7"/>
    <tableColumn id="4" name="Total" dataDxfId="4" totalsRowDxfId="5"/>
    <tableColumn id="5" name="Real" dataDxfId="2" totalsRowDxfId="3"/>
    <tableColumn id="6" name="Total3" totalsRowFunction="sum" dataDxfId="0" totalsRowDxfId="1"/>
  </tableColumns>
  <tableStyleInfo name="TableStyleMedium16" showFirstColumn="0" showLastColumn="0" showRowStripes="0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4"/>
  <sheetViews>
    <sheetView tabSelected="1" topLeftCell="A19" workbookViewId="0">
      <selection activeCell="F51" sqref="F51"/>
    </sheetView>
  </sheetViews>
  <sheetFormatPr baseColWidth="10" defaultRowHeight="15" x14ac:dyDescent="0.25"/>
  <cols>
    <col min="2" max="2" width="14.140625" customWidth="1"/>
    <col min="3" max="3" width="12.7109375" customWidth="1"/>
    <col min="4" max="4" width="13.28515625" customWidth="1"/>
  </cols>
  <sheetData>
    <row r="1" spans="2:7" ht="15" customHeight="1" x14ac:dyDescent="0.25">
      <c r="B1" s="1" t="s">
        <v>2</v>
      </c>
      <c r="C1" s="1"/>
      <c r="D1" s="1"/>
      <c r="E1" s="1"/>
      <c r="F1" s="1"/>
      <c r="G1" s="1"/>
    </row>
    <row r="2" spans="2:7" ht="15.75" customHeight="1" thickBot="1" x14ac:dyDescent="0.3">
      <c r="B2" s="8"/>
      <c r="C2" s="8"/>
      <c r="D2" s="8"/>
      <c r="E2" s="8"/>
      <c r="F2" s="8"/>
      <c r="G2" s="8"/>
    </row>
    <row r="3" spans="2:7" ht="15.75" thickBot="1" x14ac:dyDescent="0.3">
      <c r="B3" s="6" t="s">
        <v>0</v>
      </c>
      <c r="C3" s="3" t="s">
        <v>8</v>
      </c>
      <c r="D3" s="3" t="s">
        <v>6</v>
      </c>
      <c r="E3" s="3" t="s">
        <v>1</v>
      </c>
      <c r="F3" s="3" t="s">
        <v>7</v>
      </c>
      <c r="G3" s="10" t="s">
        <v>5</v>
      </c>
    </row>
    <row r="4" spans="2:7" x14ac:dyDescent="0.25">
      <c r="B4" s="16">
        <v>1</v>
      </c>
      <c r="C4" s="10">
        <v>15</v>
      </c>
      <c r="D4" s="9">
        <v>0</v>
      </c>
      <c r="E4" s="10">
        <f>D4*C4</f>
        <v>0</v>
      </c>
      <c r="F4" s="13">
        <v>0</v>
      </c>
      <c r="G4" s="20">
        <f>F4*C4</f>
        <v>0</v>
      </c>
    </row>
    <row r="5" spans="2:7" x14ac:dyDescent="0.25">
      <c r="B5" s="17">
        <v>2</v>
      </c>
      <c r="C5" s="12">
        <v>45</v>
      </c>
      <c r="D5" s="11">
        <v>8</v>
      </c>
      <c r="E5" s="12">
        <f t="shared" ref="E5:E11" si="0">D5*C5</f>
        <v>360</v>
      </c>
      <c r="F5" s="14">
        <v>7</v>
      </c>
      <c r="G5" s="21">
        <f t="shared" ref="G5:G11" si="1">F5*C5</f>
        <v>315</v>
      </c>
    </row>
    <row r="6" spans="2:7" x14ac:dyDescent="0.25">
      <c r="B6" s="17">
        <v>3</v>
      </c>
      <c r="C6" s="12">
        <v>120</v>
      </c>
      <c r="D6" s="11">
        <v>1</v>
      </c>
      <c r="E6" s="12">
        <f t="shared" si="0"/>
        <v>120</v>
      </c>
      <c r="F6" s="14">
        <v>2</v>
      </c>
      <c r="G6" s="21">
        <f t="shared" si="1"/>
        <v>240</v>
      </c>
    </row>
    <row r="7" spans="2:7" x14ac:dyDescent="0.25">
      <c r="B7" s="17">
        <v>5</v>
      </c>
      <c r="C7" s="12">
        <v>300</v>
      </c>
      <c r="D7" s="11">
        <v>0</v>
      </c>
      <c r="E7" s="12">
        <f t="shared" si="0"/>
        <v>0</v>
      </c>
      <c r="F7" s="14">
        <v>0</v>
      </c>
      <c r="G7" s="21">
        <f t="shared" si="1"/>
        <v>0</v>
      </c>
    </row>
    <row r="8" spans="2:7" x14ac:dyDescent="0.25">
      <c r="B8" s="17">
        <v>8</v>
      </c>
      <c r="C8" s="12">
        <v>720</v>
      </c>
      <c r="D8" s="11">
        <v>0</v>
      </c>
      <c r="E8" s="12">
        <f t="shared" si="0"/>
        <v>0</v>
      </c>
      <c r="F8" s="14">
        <v>0</v>
      </c>
      <c r="G8" s="21">
        <f t="shared" si="1"/>
        <v>0</v>
      </c>
    </row>
    <row r="9" spans="2:7" x14ac:dyDescent="0.25">
      <c r="B9" s="17">
        <v>13</v>
      </c>
      <c r="C9" s="12">
        <v>1440</v>
      </c>
      <c r="D9" s="11">
        <v>0</v>
      </c>
      <c r="E9" s="12">
        <f t="shared" si="0"/>
        <v>0</v>
      </c>
      <c r="F9" s="14">
        <v>0</v>
      </c>
      <c r="G9" s="21">
        <f t="shared" si="1"/>
        <v>0</v>
      </c>
    </row>
    <row r="10" spans="2:7" x14ac:dyDescent="0.25">
      <c r="B10" s="17">
        <v>21</v>
      </c>
      <c r="C10" s="12">
        <f>2.5*24*60</f>
        <v>3600</v>
      </c>
      <c r="D10" s="11">
        <v>0</v>
      </c>
      <c r="E10" s="12">
        <f t="shared" si="0"/>
        <v>0</v>
      </c>
      <c r="F10" s="14">
        <v>0</v>
      </c>
      <c r="G10" s="21">
        <f t="shared" si="1"/>
        <v>0</v>
      </c>
    </row>
    <row r="11" spans="2:7" ht="15.75" thickBot="1" x14ac:dyDescent="0.3">
      <c r="B11" s="17">
        <v>40</v>
      </c>
      <c r="C11" s="12">
        <f>7*24*60</f>
        <v>10080</v>
      </c>
      <c r="D11" s="11">
        <v>0</v>
      </c>
      <c r="E11" s="12">
        <f t="shared" si="0"/>
        <v>0</v>
      </c>
      <c r="F11" s="14">
        <v>0</v>
      </c>
      <c r="G11" s="22">
        <f t="shared" si="1"/>
        <v>0</v>
      </c>
    </row>
    <row r="12" spans="2:7" ht="15.75" thickBot="1" x14ac:dyDescent="0.3">
      <c r="B12" s="4"/>
      <c r="C12" s="18"/>
      <c r="D12" s="7" t="s">
        <v>3</v>
      </c>
      <c r="E12" s="5">
        <f>SUM(E4:E11)/60</f>
        <v>8</v>
      </c>
      <c r="F12" s="15" t="s">
        <v>3</v>
      </c>
      <c r="G12" s="19">
        <f>SUM(G4:G11)/60</f>
        <v>9.25</v>
      </c>
    </row>
    <row r="13" spans="2:7" x14ac:dyDescent="0.25">
      <c r="B13" s="2"/>
      <c r="C13" s="2"/>
    </row>
    <row r="15" spans="2:7" ht="15" customHeight="1" x14ac:dyDescent="0.25">
      <c r="B15" s="1" t="s">
        <v>4</v>
      </c>
      <c r="C15" s="1"/>
      <c r="D15" s="1"/>
      <c r="E15" s="1"/>
      <c r="F15" s="1"/>
      <c r="G15" s="1"/>
    </row>
    <row r="16" spans="2:7" ht="15" customHeight="1" thickBot="1" x14ac:dyDescent="0.3">
      <c r="B16" s="8"/>
      <c r="C16" s="8"/>
      <c r="D16" s="8"/>
      <c r="E16" s="8"/>
      <c r="F16" s="8"/>
      <c r="G16" s="8"/>
    </row>
    <row r="17" spans="2:7" ht="15.75" thickBot="1" x14ac:dyDescent="0.3">
      <c r="B17" s="6" t="s">
        <v>0</v>
      </c>
      <c r="C17" s="3" t="s">
        <v>8</v>
      </c>
      <c r="D17" s="3" t="s">
        <v>6</v>
      </c>
      <c r="E17" s="3" t="s">
        <v>1</v>
      </c>
      <c r="F17" s="3" t="s">
        <v>7</v>
      </c>
      <c r="G17" s="10" t="s">
        <v>5</v>
      </c>
    </row>
    <row r="18" spans="2:7" x14ac:dyDescent="0.25">
      <c r="B18" s="16">
        <v>1</v>
      </c>
      <c r="C18" s="10">
        <v>15</v>
      </c>
      <c r="D18" s="9">
        <v>1</v>
      </c>
      <c r="E18" s="10">
        <f>D18*C18</f>
        <v>15</v>
      </c>
      <c r="F18" s="13">
        <v>0</v>
      </c>
      <c r="G18" s="20">
        <f>F18*C18</f>
        <v>0</v>
      </c>
    </row>
    <row r="19" spans="2:7" x14ac:dyDescent="0.25">
      <c r="B19" s="17">
        <v>2</v>
      </c>
      <c r="C19" s="12">
        <v>45</v>
      </c>
      <c r="D19" s="11">
        <v>4</v>
      </c>
      <c r="E19" s="12">
        <f t="shared" ref="E19:E25" si="2">D19*C19</f>
        <v>180</v>
      </c>
      <c r="F19" s="14">
        <v>3</v>
      </c>
      <c r="G19" s="21">
        <f t="shared" ref="G19:G25" si="3">F19*C19</f>
        <v>135</v>
      </c>
    </row>
    <row r="20" spans="2:7" x14ac:dyDescent="0.25">
      <c r="B20" s="17">
        <v>3</v>
      </c>
      <c r="C20" s="12">
        <v>120</v>
      </c>
      <c r="D20" s="11">
        <v>2</v>
      </c>
      <c r="E20" s="12">
        <f t="shared" si="2"/>
        <v>240</v>
      </c>
      <c r="F20" s="14">
        <v>3</v>
      </c>
      <c r="G20" s="21">
        <f t="shared" si="3"/>
        <v>360</v>
      </c>
    </row>
    <row r="21" spans="2:7" x14ac:dyDescent="0.25">
      <c r="B21" s="17">
        <v>5</v>
      </c>
      <c r="C21" s="12">
        <v>300</v>
      </c>
      <c r="D21" s="11">
        <v>0</v>
      </c>
      <c r="E21" s="12">
        <f t="shared" si="2"/>
        <v>0</v>
      </c>
      <c r="F21" s="14">
        <v>1</v>
      </c>
      <c r="G21" s="21">
        <f t="shared" si="3"/>
        <v>300</v>
      </c>
    </row>
    <row r="22" spans="2:7" x14ac:dyDescent="0.25">
      <c r="B22" s="17">
        <v>8</v>
      </c>
      <c r="C22" s="12">
        <v>720</v>
      </c>
      <c r="D22" s="11">
        <v>0</v>
      </c>
      <c r="E22" s="12">
        <f t="shared" si="2"/>
        <v>0</v>
      </c>
      <c r="F22" s="14">
        <v>0</v>
      </c>
      <c r="G22" s="21">
        <f t="shared" si="3"/>
        <v>0</v>
      </c>
    </row>
    <row r="23" spans="2:7" x14ac:dyDescent="0.25">
      <c r="B23" s="17">
        <v>13</v>
      </c>
      <c r="C23" s="12">
        <v>1440</v>
      </c>
      <c r="D23" s="11">
        <v>0</v>
      </c>
      <c r="E23" s="12">
        <f t="shared" si="2"/>
        <v>0</v>
      </c>
      <c r="F23" s="14">
        <v>0</v>
      </c>
      <c r="G23" s="21">
        <f t="shared" si="3"/>
        <v>0</v>
      </c>
    </row>
    <row r="24" spans="2:7" x14ac:dyDescent="0.25">
      <c r="B24" s="17">
        <v>21</v>
      </c>
      <c r="C24" s="12">
        <f>2.5*24*60</f>
        <v>3600</v>
      </c>
      <c r="D24" s="11">
        <v>0</v>
      </c>
      <c r="E24" s="12">
        <f t="shared" si="2"/>
        <v>0</v>
      </c>
      <c r="F24" s="14">
        <v>0</v>
      </c>
      <c r="G24" s="21">
        <f t="shared" si="3"/>
        <v>0</v>
      </c>
    </row>
    <row r="25" spans="2:7" ht="15.75" thickBot="1" x14ac:dyDescent="0.3">
      <c r="B25" s="17">
        <v>40</v>
      </c>
      <c r="C25" s="12">
        <f>7*24*60</f>
        <v>10080</v>
      </c>
      <c r="D25" s="11">
        <v>0</v>
      </c>
      <c r="E25" s="12">
        <f t="shared" si="2"/>
        <v>0</v>
      </c>
      <c r="F25" s="14">
        <v>0</v>
      </c>
      <c r="G25" s="22">
        <f t="shared" si="3"/>
        <v>0</v>
      </c>
    </row>
    <row r="26" spans="2:7" ht="15.75" thickBot="1" x14ac:dyDescent="0.3">
      <c r="B26" s="4"/>
      <c r="C26" s="18"/>
      <c r="D26" s="7" t="s">
        <v>3</v>
      </c>
      <c r="E26" s="5">
        <f>SUM(E18:E25)/60</f>
        <v>7.25</v>
      </c>
      <c r="F26" s="15" t="s">
        <v>3</v>
      </c>
      <c r="G26" s="19">
        <f>SUM(G18:G25)/60</f>
        <v>13.25</v>
      </c>
    </row>
    <row r="29" spans="2:7" ht="15" customHeight="1" x14ac:dyDescent="0.25">
      <c r="B29" s="1" t="s">
        <v>9</v>
      </c>
      <c r="C29" s="1"/>
      <c r="D29" s="1"/>
      <c r="E29" s="1"/>
      <c r="F29" s="1"/>
      <c r="G29" s="1"/>
    </row>
    <row r="30" spans="2:7" ht="15.75" customHeight="1" thickBot="1" x14ac:dyDescent="0.3">
      <c r="B30" s="8"/>
      <c r="C30" s="8"/>
      <c r="D30" s="8"/>
      <c r="E30" s="8"/>
      <c r="F30" s="8"/>
      <c r="G30" s="8"/>
    </row>
    <row r="31" spans="2:7" ht="15.75" thickBot="1" x14ac:dyDescent="0.3">
      <c r="B31" s="6" t="s">
        <v>0</v>
      </c>
      <c r="C31" s="3" t="s">
        <v>8</v>
      </c>
      <c r="D31" s="3" t="s">
        <v>6</v>
      </c>
      <c r="E31" s="3" t="s">
        <v>1</v>
      </c>
      <c r="F31" s="3" t="s">
        <v>7</v>
      </c>
      <c r="G31" s="10" t="s">
        <v>5</v>
      </c>
    </row>
    <row r="32" spans="2:7" x14ac:dyDescent="0.25">
      <c r="B32" s="16">
        <v>1</v>
      </c>
      <c r="C32" s="10">
        <v>15</v>
      </c>
      <c r="D32" s="9">
        <v>0</v>
      </c>
      <c r="E32" s="10">
        <f>D32*C32</f>
        <v>0</v>
      </c>
      <c r="F32" s="13">
        <v>0</v>
      </c>
      <c r="G32" s="20">
        <f>F32*C32</f>
        <v>0</v>
      </c>
    </row>
    <row r="33" spans="2:7" x14ac:dyDescent="0.25">
      <c r="B33" s="17">
        <v>2</v>
      </c>
      <c r="C33" s="12">
        <v>45</v>
      </c>
      <c r="D33" s="11">
        <v>1</v>
      </c>
      <c r="E33" s="12">
        <f t="shared" ref="E33:E39" si="4">D33*C33</f>
        <v>45</v>
      </c>
      <c r="F33" s="14">
        <v>0</v>
      </c>
      <c r="G33" s="21">
        <f t="shared" ref="G33:G39" si="5">F33*C33</f>
        <v>0</v>
      </c>
    </row>
    <row r="34" spans="2:7" x14ac:dyDescent="0.25">
      <c r="B34" s="17">
        <v>3</v>
      </c>
      <c r="C34" s="12">
        <v>120</v>
      </c>
      <c r="D34" s="11">
        <v>3</v>
      </c>
      <c r="E34" s="12">
        <f t="shared" si="4"/>
        <v>360</v>
      </c>
      <c r="F34" s="14">
        <v>2</v>
      </c>
      <c r="G34" s="21">
        <f t="shared" si="5"/>
        <v>240</v>
      </c>
    </row>
    <row r="35" spans="2:7" x14ac:dyDescent="0.25">
      <c r="B35" s="17">
        <v>5</v>
      </c>
      <c r="C35" s="12">
        <v>300</v>
      </c>
      <c r="D35" s="11">
        <v>1</v>
      </c>
      <c r="E35" s="12">
        <f t="shared" si="4"/>
        <v>300</v>
      </c>
      <c r="F35" s="14">
        <v>1</v>
      </c>
      <c r="G35" s="21">
        <f t="shared" si="5"/>
        <v>300</v>
      </c>
    </row>
    <row r="36" spans="2:7" x14ac:dyDescent="0.25">
      <c r="B36" s="17">
        <v>8</v>
      </c>
      <c r="C36" s="12">
        <v>720</v>
      </c>
      <c r="D36" s="11">
        <v>0</v>
      </c>
      <c r="E36" s="12">
        <f t="shared" si="4"/>
        <v>0</v>
      </c>
      <c r="F36" s="14">
        <v>2</v>
      </c>
      <c r="G36" s="21">
        <f t="shared" si="5"/>
        <v>1440</v>
      </c>
    </row>
    <row r="37" spans="2:7" x14ac:dyDescent="0.25">
      <c r="B37" s="17">
        <v>13</v>
      </c>
      <c r="C37" s="12">
        <v>1440</v>
      </c>
      <c r="D37" s="11">
        <v>0</v>
      </c>
      <c r="E37" s="12">
        <f t="shared" si="4"/>
        <v>0</v>
      </c>
      <c r="F37" s="14">
        <v>0</v>
      </c>
      <c r="G37" s="21">
        <f t="shared" si="5"/>
        <v>0</v>
      </c>
    </row>
    <row r="38" spans="2:7" x14ac:dyDescent="0.25">
      <c r="B38" s="17">
        <v>21</v>
      </c>
      <c r="C38" s="12">
        <f>2.5*24*60</f>
        <v>3600</v>
      </c>
      <c r="D38" s="11">
        <v>0</v>
      </c>
      <c r="E38" s="12">
        <f t="shared" si="4"/>
        <v>0</v>
      </c>
      <c r="F38" s="14">
        <v>0</v>
      </c>
      <c r="G38" s="21">
        <f t="shared" si="5"/>
        <v>0</v>
      </c>
    </row>
    <row r="39" spans="2:7" ht="15.75" thickBot="1" x14ac:dyDescent="0.3">
      <c r="B39" s="17">
        <v>40</v>
      </c>
      <c r="C39" s="12">
        <f>7*24*60</f>
        <v>10080</v>
      </c>
      <c r="D39" s="11">
        <v>0</v>
      </c>
      <c r="E39" s="12">
        <f t="shared" si="4"/>
        <v>0</v>
      </c>
      <c r="F39" s="14">
        <v>0</v>
      </c>
      <c r="G39" s="22">
        <f t="shared" si="5"/>
        <v>0</v>
      </c>
    </row>
    <row r="40" spans="2:7" ht="15.75" thickBot="1" x14ac:dyDescent="0.3">
      <c r="B40" s="4"/>
      <c r="C40" s="18"/>
      <c r="D40" s="7" t="s">
        <v>3</v>
      </c>
      <c r="E40" s="5">
        <f>SUM(E32:E39)/60</f>
        <v>11.75</v>
      </c>
      <c r="F40" s="15" t="s">
        <v>3</v>
      </c>
      <c r="G40" s="19">
        <f>SUM(G32:G39)/60</f>
        <v>33</v>
      </c>
    </row>
    <row r="43" spans="2:7" ht="15" customHeight="1" x14ac:dyDescent="0.25">
      <c r="B43" s="1" t="s">
        <v>10</v>
      </c>
      <c r="C43" s="1"/>
      <c r="D43" s="1"/>
      <c r="E43" s="1"/>
      <c r="F43" s="1"/>
      <c r="G43" s="1"/>
    </row>
    <row r="44" spans="2:7" ht="15.75" customHeight="1" thickBot="1" x14ac:dyDescent="0.3">
      <c r="B44" s="8"/>
      <c r="C44" s="8"/>
      <c r="D44" s="8"/>
      <c r="E44" s="8"/>
      <c r="F44" s="8"/>
      <c r="G44" s="8"/>
    </row>
    <row r="45" spans="2:7" ht="15.75" thickBot="1" x14ac:dyDescent="0.3">
      <c r="B45" s="6" t="s">
        <v>0</v>
      </c>
      <c r="C45" s="3" t="s">
        <v>8</v>
      </c>
      <c r="D45" s="3" t="s">
        <v>6</v>
      </c>
      <c r="E45" s="3" t="s">
        <v>1</v>
      </c>
      <c r="F45" s="3" t="s">
        <v>7</v>
      </c>
      <c r="G45" s="10" t="s">
        <v>5</v>
      </c>
    </row>
    <row r="46" spans="2:7" x14ac:dyDescent="0.25">
      <c r="B46" s="16">
        <v>1</v>
      </c>
      <c r="C46" s="10">
        <v>15</v>
      </c>
      <c r="D46" s="9">
        <v>0</v>
      </c>
      <c r="E46" s="10">
        <f>D46*C46</f>
        <v>0</v>
      </c>
      <c r="F46" s="13">
        <v>0</v>
      </c>
      <c r="G46" s="20">
        <f>F46*C46</f>
        <v>0</v>
      </c>
    </row>
    <row r="47" spans="2:7" x14ac:dyDescent="0.25">
      <c r="B47" s="17">
        <v>2</v>
      </c>
      <c r="C47" s="12">
        <v>45</v>
      </c>
      <c r="D47" s="11">
        <v>1</v>
      </c>
      <c r="E47" s="12">
        <f t="shared" ref="E47:E53" si="6">D47*C47</f>
        <v>45</v>
      </c>
      <c r="F47" s="14">
        <v>0</v>
      </c>
      <c r="G47" s="21">
        <f t="shared" ref="G47:G53" si="7">F47*C47</f>
        <v>0</v>
      </c>
    </row>
    <row r="48" spans="2:7" x14ac:dyDescent="0.25">
      <c r="B48" s="17">
        <v>3</v>
      </c>
      <c r="C48" s="12">
        <v>120</v>
      </c>
      <c r="D48" s="11">
        <v>4</v>
      </c>
      <c r="E48" s="12">
        <f t="shared" si="6"/>
        <v>480</v>
      </c>
      <c r="F48" s="14">
        <v>2</v>
      </c>
      <c r="G48" s="21">
        <f t="shared" si="7"/>
        <v>240</v>
      </c>
    </row>
    <row r="49" spans="2:7" x14ac:dyDescent="0.25">
      <c r="B49" s="17">
        <v>5</v>
      </c>
      <c r="C49" s="12">
        <v>300</v>
      </c>
      <c r="D49" s="11">
        <v>0</v>
      </c>
      <c r="E49" s="12">
        <f t="shared" si="6"/>
        <v>0</v>
      </c>
      <c r="F49" s="14">
        <v>3</v>
      </c>
      <c r="G49" s="21">
        <f t="shared" si="7"/>
        <v>900</v>
      </c>
    </row>
    <row r="50" spans="2:7" x14ac:dyDescent="0.25">
      <c r="B50" s="17">
        <v>8</v>
      </c>
      <c r="C50" s="12">
        <v>720</v>
      </c>
      <c r="D50" s="11">
        <v>1</v>
      </c>
      <c r="E50" s="12">
        <f t="shared" si="6"/>
        <v>720</v>
      </c>
      <c r="F50" s="14">
        <v>1</v>
      </c>
      <c r="G50" s="21">
        <f t="shared" si="7"/>
        <v>720</v>
      </c>
    </row>
    <row r="51" spans="2:7" x14ac:dyDescent="0.25">
      <c r="B51" s="17">
        <v>13</v>
      </c>
      <c r="C51" s="12">
        <v>1440</v>
      </c>
      <c r="D51" s="11">
        <v>0</v>
      </c>
      <c r="E51" s="12">
        <f t="shared" si="6"/>
        <v>0</v>
      </c>
      <c r="F51" s="14">
        <v>0</v>
      </c>
      <c r="G51" s="21">
        <f t="shared" si="7"/>
        <v>0</v>
      </c>
    </row>
    <row r="52" spans="2:7" x14ac:dyDescent="0.25">
      <c r="B52" s="17">
        <v>21</v>
      </c>
      <c r="C52" s="12">
        <f>2.5*24*60</f>
        <v>3600</v>
      </c>
      <c r="D52" s="11">
        <v>0</v>
      </c>
      <c r="E52" s="12">
        <f t="shared" si="6"/>
        <v>0</v>
      </c>
      <c r="F52" s="14">
        <v>0</v>
      </c>
      <c r="G52" s="21">
        <f t="shared" si="7"/>
        <v>0</v>
      </c>
    </row>
    <row r="53" spans="2:7" ht="15.75" thickBot="1" x14ac:dyDescent="0.3">
      <c r="B53" s="17">
        <v>40</v>
      </c>
      <c r="C53" s="12">
        <f>7*24*60</f>
        <v>10080</v>
      </c>
      <c r="D53" s="11">
        <v>0</v>
      </c>
      <c r="E53" s="12">
        <f t="shared" si="6"/>
        <v>0</v>
      </c>
      <c r="F53" s="14">
        <v>0</v>
      </c>
      <c r="G53" s="22">
        <f t="shared" si="7"/>
        <v>0</v>
      </c>
    </row>
    <row r="54" spans="2:7" ht="15.75" thickBot="1" x14ac:dyDescent="0.3">
      <c r="B54" s="4"/>
      <c r="C54" s="18"/>
      <c r="D54" s="7" t="s">
        <v>3</v>
      </c>
      <c r="E54" s="5">
        <f>SUM(E46:E53)/60</f>
        <v>20.75</v>
      </c>
      <c r="F54" s="15" t="s">
        <v>3</v>
      </c>
      <c r="G54" s="19">
        <f>SUM(G46:G53)/60</f>
        <v>31</v>
      </c>
    </row>
  </sheetData>
  <mergeCells count="4">
    <mergeCell ref="B1:G2"/>
    <mergeCell ref="B15:G16"/>
    <mergeCell ref="B29:G30"/>
    <mergeCell ref="B43:G44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Miguel</dc:creator>
  <cp:lastModifiedBy>David Miguel</cp:lastModifiedBy>
  <dcterms:created xsi:type="dcterms:W3CDTF">2016-10-07T22:14:42Z</dcterms:created>
  <dcterms:modified xsi:type="dcterms:W3CDTF">2016-10-08T00:38:58Z</dcterms:modified>
</cp:coreProperties>
</file>