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4ndr0id274\Desktop\ESCOM\Tercer Semestre\Finanzas Empresariales\Examen Primer Corte\"/>
    </mc:Choice>
  </mc:AlternateContent>
  <xr:revisionPtr revIDLastSave="0" documentId="13_ncr:1_{D17ABDFD-733F-4AC0-B2C0-19241BA9380A}" xr6:coauthVersionLast="47" xr6:coauthVersionMax="47" xr10:uidLastSave="{00000000-0000-0000-0000-000000000000}"/>
  <bookViews>
    <workbookView xWindow="11724" yWindow="1872" windowWidth="17172" windowHeight="8844" xr2:uid="{00000000-000D-0000-FFFF-FFFF00000000}"/>
  </bookViews>
  <sheets>
    <sheet name="Hoja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5" i="1" l="1"/>
  <c r="F39" i="1" l="1"/>
  <c r="F32" i="1"/>
  <c r="F44" i="1"/>
  <c r="G44" i="1" s="1"/>
  <c r="F13" i="1"/>
  <c r="F11" i="1"/>
  <c r="G14" i="1" s="1"/>
  <c r="F6" i="1"/>
  <c r="H7" i="1" s="1"/>
  <c r="G34" i="1" l="1"/>
  <c r="H46" i="1" s="1"/>
  <c r="G15" i="1"/>
  <c r="H17" i="1" s="1"/>
  <c r="H18" i="1" s="1"/>
  <c r="H47" i="1" l="1"/>
  <c r="H53" i="1" s="1"/>
  <c r="F58" i="1" l="1"/>
  <c r="H59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10"/>
            <color rgb="FF000000"/>
            <rFont val="Arial"/>
            <family val="2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QUIEN LO SUBE?</t>
        </r>
      </text>
    </comment>
  </commentList>
</comments>
</file>

<file path=xl/sharedStrings.xml><?xml version="1.0" encoding="utf-8"?>
<sst xmlns="http://schemas.openxmlformats.org/spreadsheetml/2006/main" count="69" uniqueCount="59">
  <si>
    <t>(+)</t>
  </si>
  <si>
    <t>Ventas Totales</t>
  </si>
  <si>
    <t>(-)</t>
  </si>
  <si>
    <t>Descuentos s/ventas</t>
  </si>
  <si>
    <t>VENTAS NETAS</t>
  </si>
  <si>
    <t>Inventario Inicial</t>
  </si>
  <si>
    <t>Compras</t>
  </si>
  <si>
    <t>Compras Totales</t>
  </si>
  <si>
    <t>(=)</t>
  </si>
  <si>
    <t>Compras Netas</t>
  </si>
  <si>
    <t>Suma Total de Mercancias</t>
  </si>
  <si>
    <t>Inventario Final</t>
  </si>
  <si>
    <t>Costo de lo vendido</t>
  </si>
  <si>
    <t>Gastos de operación:</t>
  </si>
  <si>
    <t>Gastos de Venta</t>
  </si>
  <si>
    <t>Gastos de administracion Generales</t>
  </si>
  <si>
    <t>Sueldo del Personal de Oficinas</t>
  </si>
  <si>
    <t>Telefonos de las Oficinas</t>
  </si>
  <si>
    <t>Productos Financieros</t>
  </si>
  <si>
    <t>Intereses cobrados</t>
  </si>
  <si>
    <t>Gastos Financieros</t>
  </si>
  <si>
    <t>Intereses pagados</t>
  </si>
  <si>
    <t>Comisiones bancarias</t>
  </si>
  <si>
    <t>Total de Gastos de la Operacion</t>
  </si>
  <si>
    <t>Utilidad de Operacion</t>
  </si>
  <si>
    <t>Otros gastos</t>
  </si>
  <si>
    <t>Pérdida en venta de valores de activo fijo</t>
  </si>
  <si>
    <t>Otros Productos</t>
  </si>
  <si>
    <t>Utilidad en venta de valores de activo fijo</t>
  </si>
  <si>
    <t>Perdida neta entre gastos y productos</t>
  </si>
  <si>
    <t>UTILIDAD NETA</t>
  </si>
  <si>
    <t>Utilidad o pérdida de operación</t>
  </si>
  <si>
    <t xml:space="preserve">Impuestos a la utilidad </t>
  </si>
  <si>
    <t>Impuesto sobre la renta ISR (30%)</t>
  </si>
  <si>
    <t>Participación de los trabajadores en las utilidades (PTU)</t>
  </si>
  <si>
    <t>Devoluciones s/ventas</t>
  </si>
  <si>
    <t>Gastos de compras</t>
  </si>
  <si>
    <t>Devoluciones s/compras</t>
  </si>
  <si>
    <t>Descuentos s/compras</t>
  </si>
  <si>
    <t>Gastos de envios de mercancias</t>
  </si>
  <si>
    <t>Publicidad</t>
  </si>
  <si>
    <t>Sueldos del departamento de ventas</t>
  </si>
  <si>
    <t>Mantenimiento de equipo de reparto</t>
  </si>
  <si>
    <t>Renta de tienda</t>
  </si>
  <si>
    <t>Renta de oficinas</t>
  </si>
  <si>
    <t>Luz de oficina</t>
  </si>
  <si>
    <t>Correos y telegrafos</t>
  </si>
  <si>
    <t xml:space="preserve">Luz del amacen </t>
  </si>
  <si>
    <t>Casa Blanco</t>
  </si>
  <si>
    <t>Estado de resultados del 01 de enero al 31 de diciembre del 2020</t>
  </si>
  <si>
    <t>Comisiones cobradas</t>
  </si>
  <si>
    <t>dividendos cobrados</t>
  </si>
  <si>
    <t>Rentas cobradas</t>
  </si>
  <si>
    <t>Cambios ganados</t>
  </si>
  <si>
    <t>Cambios pagados</t>
  </si>
  <si>
    <t xml:space="preserve">Utilidad </t>
  </si>
  <si>
    <t>Utilidad Bruta</t>
  </si>
  <si>
    <t>Elaborado por Alberto Andrei Lopez Perez</t>
  </si>
  <si>
    <t>Autorizado por Juan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</si>
</sst>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5" x14ac:knownFonts="1">
    <font>
      <sz val="10"/>
      <color rgb="FF000000"/>
      <name val="Arial"/>
    </font>
    <font>
      <b/>
      <sz val="18"/>
      <color rgb="FFFFFFFF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6"/>
      <color theme="1"/>
      <name val="Arial"/>
      <family val="2"/>
    </font>
    <font>
      <b/>
      <sz val="16"/>
      <color theme="1"/>
      <name val="Arial"/>
      <family val="2"/>
    </font>
    <font>
      <sz val="16"/>
      <color rgb="FF000000"/>
      <name val="Arial"/>
      <family val="2"/>
    </font>
    <font>
      <sz val="16"/>
      <name val="Arial"/>
      <family val="2"/>
    </font>
    <font>
      <b/>
      <sz val="16"/>
      <color rgb="FF000000"/>
      <name val="Arial"/>
      <family val="2"/>
    </font>
    <font>
      <b/>
      <sz val="17"/>
      <color theme="1"/>
      <name val="Arial"/>
      <family val="2"/>
    </font>
    <font>
      <sz val="10"/>
      <color rgb="FF000000"/>
      <name val="Arial"/>
      <family val="2"/>
    </font>
    <font>
      <sz val="18"/>
      <color rgb="FF000000"/>
      <name val="Calibri"/>
      <family val="2"/>
    </font>
    <font>
      <sz val="11"/>
      <color rgb="FF000000"/>
      <name val="Calibri"/>
      <family val="2"/>
    </font>
    <font>
      <sz val="18"/>
      <color rgb="FF00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5" tint="0.59999389629810485"/>
        <bgColor rgb="FFDEEAF6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59999389629810485"/>
        <bgColor rgb="FFD9E2F3"/>
      </patternFill>
    </fill>
    <fill>
      <patternFill patternType="solid">
        <fgColor theme="5" tint="0.59999389629810485"/>
        <bgColor rgb="FFC9DAF8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-0.249977111117893"/>
        <bgColor rgb="FF000000"/>
      </patternFill>
    </fill>
    <fill>
      <patternFill patternType="solid">
        <fgColor theme="5" tint="-0.499984740745262"/>
        <bgColor rgb="FF5B9BD5"/>
      </patternFill>
    </fill>
    <fill>
      <patternFill patternType="solid">
        <fgColor theme="5" tint="-0.49998474074526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49">
    <xf numFmtId="0" fontId="0" fillId="0" borderId="0" xfId="0" applyFont="1" applyAlignment="1"/>
    <xf numFmtId="164" fontId="5" fillId="2" borderId="0" xfId="0" applyNumberFormat="1" applyFont="1" applyFill="1" applyAlignment="1"/>
    <xf numFmtId="164" fontId="8" fillId="2" borderId="0" xfId="0" applyNumberFormat="1" applyFont="1" applyFill="1" applyAlignment="1"/>
    <xf numFmtId="0" fontId="4" fillId="3" borderId="0" xfId="0" applyFont="1" applyFill="1" applyAlignment="1"/>
    <xf numFmtId="0" fontId="5" fillId="3" borderId="0" xfId="0" applyFont="1" applyFill="1" applyAlignment="1"/>
    <xf numFmtId="164" fontId="5" fillId="3" borderId="0" xfId="0" applyNumberFormat="1" applyFont="1" applyFill="1" applyAlignment="1">
      <alignment horizontal="right"/>
    </xf>
    <xf numFmtId="0" fontId="4" fillId="5" borderId="0" xfId="0" applyFont="1" applyFill="1" applyAlignment="1"/>
    <xf numFmtId="0" fontId="5" fillId="5" borderId="0" xfId="0" applyFont="1" applyFill="1" applyAlignment="1"/>
    <xf numFmtId="164" fontId="5" fillId="5" borderId="0" xfId="0" applyNumberFormat="1" applyFont="1" applyFill="1" applyAlignment="1">
      <alignment horizontal="right"/>
    </xf>
    <xf numFmtId="164" fontId="4" fillId="5" borderId="0" xfId="0" applyNumberFormat="1" applyFont="1" applyFill="1" applyAlignment="1"/>
    <xf numFmtId="164" fontId="5" fillId="5" borderId="0" xfId="0" applyNumberFormat="1" applyFont="1" applyFill="1" applyAlignment="1"/>
    <xf numFmtId="0" fontId="5" fillId="3" borderId="0" xfId="0" applyFont="1" applyFill="1"/>
    <xf numFmtId="164" fontId="8" fillId="5" borderId="0" xfId="0" applyNumberFormat="1" applyFont="1" applyFill="1" applyAlignment="1"/>
    <xf numFmtId="164" fontId="5" fillId="3" borderId="0" xfId="0" applyNumberFormat="1" applyFont="1" applyFill="1" applyAlignment="1"/>
    <xf numFmtId="164" fontId="4" fillId="3" borderId="0" xfId="0" applyNumberFormat="1" applyFont="1" applyFill="1" applyAlignment="1"/>
    <xf numFmtId="164" fontId="3" fillId="3" borderId="0" xfId="0" applyNumberFormat="1" applyFont="1" applyFill="1" applyAlignment="1"/>
    <xf numFmtId="0" fontId="7" fillId="3" borderId="0" xfId="0" applyFont="1" applyFill="1" applyAlignment="1"/>
    <xf numFmtId="0" fontId="5" fillId="6" borderId="0" xfId="0" applyFont="1" applyFill="1" applyAlignment="1">
      <alignment horizontal="right"/>
    </xf>
    <xf numFmtId="0" fontId="6" fillId="5" borderId="0" xfId="0" applyFont="1" applyFill="1" applyAlignment="1"/>
    <xf numFmtId="164" fontId="5" fillId="3" borderId="0" xfId="0" applyNumberFormat="1" applyFont="1" applyFill="1"/>
    <xf numFmtId="164" fontId="8" fillId="3" borderId="0" xfId="0" applyNumberFormat="1" applyFont="1" applyFill="1" applyAlignment="1"/>
    <xf numFmtId="0" fontId="6" fillId="3" borderId="0" xfId="0" applyFont="1" applyFill="1" applyAlignment="1">
      <alignment horizontal="center"/>
    </xf>
    <xf numFmtId="0" fontId="0" fillId="4" borderId="0" xfId="0" applyFont="1" applyFill="1" applyAlignment="1"/>
    <xf numFmtId="0" fontId="5" fillId="5" borderId="0" xfId="0" applyFont="1" applyFill="1" applyAlignment="1"/>
    <xf numFmtId="0" fontId="7" fillId="5" borderId="0" xfId="0" applyFont="1" applyFill="1" applyAlignment="1"/>
    <xf numFmtId="0" fontId="6" fillId="5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/>
    </xf>
    <xf numFmtId="0" fontId="5" fillId="3" borderId="0" xfId="0" applyFont="1" applyFill="1" applyAlignment="1"/>
    <xf numFmtId="0" fontId="5" fillId="5" borderId="0" xfId="0" applyFont="1" applyFill="1" applyAlignment="1">
      <alignment horizontal="left" vertical="top"/>
    </xf>
    <xf numFmtId="0" fontId="11" fillId="4" borderId="0" xfId="0" applyFont="1" applyFill="1" applyAlignment="1">
      <alignment horizontal="left" vertical="top"/>
    </xf>
    <xf numFmtId="0" fontId="0" fillId="4" borderId="0" xfId="0" applyFont="1" applyFill="1" applyAlignment="1">
      <alignment horizontal="center"/>
    </xf>
    <xf numFmtId="0" fontId="6" fillId="3" borderId="0" xfId="0" applyFont="1" applyFill="1" applyAlignment="1"/>
    <xf numFmtId="0" fontId="6" fillId="3" borderId="0" xfId="0" applyFont="1" applyFill="1" applyAlignment="1">
      <alignment horizontal="left"/>
    </xf>
    <xf numFmtId="0" fontId="9" fillId="5" borderId="0" xfId="0" applyFont="1" applyFill="1" applyAlignment="1"/>
    <xf numFmtId="0" fontId="7" fillId="5" borderId="0" xfId="0" applyFont="1" applyFill="1" applyAlignment="1">
      <alignment horizontal="left"/>
    </xf>
    <xf numFmtId="0" fontId="6" fillId="5" borderId="0" xfId="0" applyFont="1" applyFill="1" applyAlignment="1"/>
    <xf numFmtId="0" fontId="6" fillId="5" borderId="0" xfId="0" applyFont="1" applyFill="1" applyAlignment="1">
      <alignment horizontal="left"/>
    </xf>
    <xf numFmtId="0" fontId="10" fillId="5" borderId="0" xfId="0" applyFont="1" applyFill="1" applyAlignment="1"/>
    <xf numFmtId="0" fontId="0" fillId="7" borderId="0" xfId="0" applyFont="1" applyFill="1" applyBorder="1" applyAlignment="1"/>
    <xf numFmtId="0" fontId="14" fillId="7" borderId="0" xfId="0" applyFont="1" applyFill="1" applyBorder="1" applyAlignment="1">
      <alignment horizontal="center"/>
    </xf>
    <xf numFmtId="0" fontId="12" fillId="7" borderId="0" xfId="0" applyFont="1" applyFill="1" applyBorder="1" applyAlignment="1">
      <alignment horizontal="center"/>
    </xf>
    <xf numFmtId="0" fontId="13" fillId="8" borderId="0" xfId="0" applyFont="1" applyFill="1" applyBorder="1" applyAlignment="1">
      <alignment horizontal="center" vertical="center"/>
    </xf>
    <xf numFmtId="0" fontId="13" fillId="8" borderId="0" xfId="0" applyFont="1" applyFill="1" applyBorder="1" applyAlignment="1"/>
    <xf numFmtId="0" fontId="13" fillId="8" borderId="0" xfId="0" applyFont="1" applyFill="1" applyBorder="1" applyAlignment="1">
      <alignment horizontal="center"/>
    </xf>
    <xf numFmtId="0" fontId="1" fillId="9" borderId="3" xfId="0" applyFont="1" applyFill="1" applyBorder="1" applyAlignment="1">
      <alignment horizontal="center"/>
    </xf>
    <xf numFmtId="0" fontId="2" fillId="10" borderId="1" xfId="0" applyFont="1" applyFill="1" applyBorder="1"/>
    <xf numFmtId="0" fontId="2" fillId="10" borderId="2" xfId="0" applyFont="1" applyFill="1" applyBorder="1"/>
    <xf numFmtId="0" fontId="1" fillId="9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955183</xdr:colOff>
      <xdr:row>61</xdr:row>
      <xdr:rowOff>107324</xdr:rowOff>
    </xdr:from>
    <xdr:to>
      <xdr:col>3</xdr:col>
      <xdr:colOff>2444014</xdr:colOff>
      <xdr:row>76</xdr:row>
      <xdr:rowOff>146330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78BBE6DB-9E57-403F-9D59-7D43876991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17324" y="13072056"/>
          <a:ext cx="1488831" cy="29367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1524000</xdr:colOff>
      <xdr:row>61</xdr:row>
      <xdr:rowOff>75128</xdr:rowOff>
    </xdr:from>
    <xdr:to>
      <xdr:col>7</xdr:col>
      <xdr:colOff>99785</xdr:colOff>
      <xdr:row>75</xdr:row>
      <xdr:rowOff>16930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4A8FCD6B-FE3E-4CDF-800A-1A1FC0E490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89972" y="13039860"/>
          <a:ext cx="2514574" cy="26463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77"/>
  <sheetViews>
    <sheetView tabSelected="1" zoomScale="33" zoomScaleNormal="25" workbookViewId="0">
      <selection activeCell="J22" sqref="J22"/>
    </sheetView>
  </sheetViews>
  <sheetFormatPr baseColWidth="10" defaultColWidth="14.44140625" defaultRowHeight="15.75" customHeight="1" x14ac:dyDescent="0.25"/>
  <cols>
    <col min="4" max="4" width="63.5546875" customWidth="1"/>
    <col min="5" max="5" width="31.33203125" customWidth="1"/>
    <col min="6" max="6" width="24.6640625" customWidth="1"/>
    <col min="7" max="7" width="32.6640625" customWidth="1"/>
    <col min="8" max="8" width="25" customWidth="1"/>
  </cols>
  <sheetData>
    <row r="1" spans="1:8" ht="23.25" customHeight="1" x14ac:dyDescent="0.4">
      <c r="A1" s="45" t="s">
        <v>48</v>
      </c>
      <c r="B1" s="46"/>
      <c r="C1" s="46"/>
      <c r="D1" s="46"/>
      <c r="E1" s="46"/>
      <c r="F1" s="46"/>
      <c r="G1" s="46"/>
      <c r="H1" s="47"/>
    </row>
    <row r="2" spans="1:8" ht="24.75" customHeight="1" x14ac:dyDescent="0.25">
      <c r="A2" s="48" t="s">
        <v>49</v>
      </c>
      <c r="B2" s="48"/>
      <c r="C2" s="48"/>
      <c r="D2" s="48"/>
      <c r="E2" s="48"/>
      <c r="F2" s="48"/>
      <c r="G2" s="48"/>
      <c r="H2" s="48"/>
    </row>
    <row r="3" spans="1:8" ht="15.75" customHeight="1" x14ac:dyDescent="0.25">
      <c r="A3" s="48"/>
      <c r="B3" s="48"/>
      <c r="C3" s="48"/>
      <c r="D3" s="48"/>
      <c r="E3" s="48"/>
      <c r="F3" s="48"/>
      <c r="G3" s="48"/>
      <c r="H3" s="48"/>
    </row>
    <row r="4" spans="1:8" ht="15.75" customHeight="1" x14ac:dyDescent="0.4">
      <c r="A4" s="3"/>
      <c r="B4" s="4" t="s">
        <v>0</v>
      </c>
      <c r="C4" s="21" t="s">
        <v>1</v>
      </c>
      <c r="D4" s="22"/>
      <c r="E4" s="5"/>
      <c r="F4" s="5"/>
      <c r="G4" s="5">
        <v>15000000</v>
      </c>
      <c r="H4" s="3"/>
    </row>
    <row r="5" spans="1:8" ht="15.75" customHeight="1" x14ac:dyDescent="0.35">
      <c r="A5" s="6"/>
      <c r="B5" s="7" t="s">
        <v>2</v>
      </c>
      <c r="C5" s="23" t="s">
        <v>35</v>
      </c>
      <c r="D5" s="22"/>
      <c r="E5" s="8">
        <v>2700000</v>
      </c>
      <c r="F5" s="9"/>
      <c r="G5" s="9"/>
      <c r="H5" s="6"/>
    </row>
    <row r="6" spans="1:8" ht="15.75" customHeight="1" x14ac:dyDescent="0.35">
      <c r="A6" s="6"/>
      <c r="B6" s="7"/>
      <c r="C6" s="23" t="s">
        <v>3</v>
      </c>
      <c r="D6" s="22"/>
      <c r="E6" s="8">
        <v>3800000</v>
      </c>
      <c r="F6" s="10">
        <f>SUM(E5+E6)</f>
        <v>6500000</v>
      </c>
      <c r="G6" s="9"/>
      <c r="H6" s="6"/>
    </row>
    <row r="7" spans="1:8" ht="15.75" customHeight="1" x14ac:dyDescent="0.4">
      <c r="A7" s="3"/>
      <c r="B7" s="3"/>
      <c r="C7" s="21" t="s">
        <v>4</v>
      </c>
      <c r="D7" s="22"/>
      <c r="E7" s="11"/>
      <c r="F7" s="11"/>
      <c r="G7" s="11"/>
      <c r="H7" s="1">
        <f>SUM(G4-F6)</f>
        <v>8500000</v>
      </c>
    </row>
    <row r="8" spans="1:8" ht="15.75" customHeight="1" x14ac:dyDescent="0.35">
      <c r="A8" s="6"/>
      <c r="B8" s="7" t="s">
        <v>0</v>
      </c>
      <c r="C8" s="24" t="s">
        <v>5</v>
      </c>
      <c r="D8" s="22"/>
      <c r="E8" s="10"/>
      <c r="F8" s="10"/>
      <c r="G8" s="10">
        <v>4690000</v>
      </c>
      <c r="H8" s="6"/>
    </row>
    <row r="9" spans="1:8" ht="15.75" customHeight="1" x14ac:dyDescent="0.35">
      <c r="A9" s="6"/>
      <c r="B9" s="7"/>
      <c r="C9" s="24" t="s">
        <v>6</v>
      </c>
      <c r="D9" s="22"/>
      <c r="E9" s="5">
        <v>9100000</v>
      </c>
      <c r="F9" s="5"/>
      <c r="G9" s="9"/>
      <c r="H9" s="6"/>
    </row>
    <row r="10" spans="1:8" ht="15.75" customHeight="1" x14ac:dyDescent="0.35">
      <c r="A10" s="6"/>
      <c r="B10" s="7"/>
      <c r="C10" s="24" t="s">
        <v>36</v>
      </c>
      <c r="D10" s="22"/>
      <c r="E10" s="5">
        <v>135000</v>
      </c>
      <c r="F10" s="5"/>
      <c r="G10" s="9"/>
      <c r="H10" s="6"/>
    </row>
    <row r="11" spans="1:8" ht="16.5" customHeight="1" x14ac:dyDescent="0.35">
      <c r="A11" s="6"/>
      <c r="B11" s="7"/>
      <c r="C11" s="25" t="s">
        <v>7</v>
      </c>
      <c r="D11" s="26"/>
      <c r="E11" s="5"/>
      <c r="F11" s="5">
        <f>SUM(E9+E10)</f>
        <v>9235000</v>
      </c>
      <c r="G11" s="9"/>
      <c r="H11" s="6"/>
    </row>
    <row r="12" spans="1:8" ht="18.75" customHeight="1" x14ac:dyDescent="0.35">
      <c r="A12" s="6"/>
      <c r="B12" s="7"/>
      <c r="C12" s="29" t="s">
        <v>37</v>
      </c>
      <c r="D12" s="30"/>
      <c r="E12" s="5">
        <v>465000</v>
      </c>
      <c r="F12" s="5"/>
      <c r="G12" s="9"/>
      <c r="H12" s="6"/>
    </row>
    <row r="13" spans="1:8" ht="20.25" customHeight="1" x14ac:dyDescent="0.35">
      <c r="A13" s="6"/>
      <c r="B13" s="7"/>
      <c r="C13" s="29" t="s">
        <v>38</v>
      </c>
      <c r="D13" s="30"/>
      <c r="E13" s="5">
        <v>1400</v>
      </c>
      <c r="F13" s="5">
        <f>SUM(E12+E13)</f>
        <v>466400</v>
      </c>
      <c r="G13" s="9"/>
      <c r="H13" s="6"/>
    </row>
    <row r="14" spans="1:8" ht="15.75" customHeight="1" x14ac:dyDescent="0.4">
      <c r="A14" s="6"/>
      <c r="B14" s="7" t="s">
        <v>8</v>
      </c>
      <c r="C14" s="27" t="s">
        <v>9</v>
      </c>
      <c r="D14" s="22"/>
      <c r="E14" s="9"/>
      <c r="F14" s="9"/>
      <c r="G14" s="12">
        <f>SUM(F11-F13)</f>
        <v>8768600</v>
      </c>
      <c r="H14" s="3"/>
    </row>
    <row r="15" spans="1:8" ht="15.75" customHeight="1" x14ac:dyDescent="0.35">
      <c r="A15" s="3"/>
      <c r="B15" s="4"/>
      <c r="C15" s="28" t="s">
        <v>10</v>
      </c>
      <c r="D15" s="22"/>
      <c r="E15" s="13"/>
      <c r="F15" s="14"/>
      <c r="G15" s="13">
        <f>SUM(G8+G14)</f>
        <v>13458600</v>
      </c>
      <c r="H15" s="3"/>
    </row>
    <row r="16" spans="1:8" ht="15.75" customHeight="1" x14ac:dyDescent="0.35">
      <c r="A16" s="3"/>
      <c r="B16" s="4"/>
      <c r="C16" s="28" t="s">
        <v>11</v>
      </c>
      <c r="D16" s="22"/>
      <c r="E16" s="13">
        <v>3960000</v>
      </c>
      <c r="F16" s="14"/>
      <c r="G16" s="14"/>
      <c r="H16" s="3"/>
    </row>
    <row r="17" spans="1:8" ht="15.75" customHeight="1" x14ac:dyDescent="0.4">
      <c r="A17" s="3"/>
      <c r="B17" s="4"/>
      <c r="C17" s="33" t="s">
        <v>12</v>
      </c>
      <c r="D17" s="22"/>
      <c r="E17" s="13"/>
      <c r="F17" s="15"/>
      <c r="G17" s="15"/>
      <c r="H17" s="1">
        <f>SUM(G15-E16)</f>
        <v>9498600</v>
      </c>
    </row>
    <row r="18" spans="1:8" ht="15.75" customHeight="1" x14ac:dyDescent="0.4">
      <c r="A18" s="3"/>
      <c r="B18" s="4"/>
      <c r="C18" s="21" t="s">
        <v>56</v>
      </c>
      <c r="D18" s="31"/>
      <c r="E18" s="13"/>
      <c r="F18" s="15"/>
      <c r="G18" s="15"/>
      <c r="H18" s="2">
        <f>SUM(H7-H17)</f>
        <v>-998600</v>
      </c>
    </row>
    <row r="19" spans="1:8" ht="15.75" customHeight="1" x14ac:dyDescent="0.4">
      <c r="A19" s="3"/>
      <c r="B19" s="4"/>
      <c r="C19" s="32" t="s">
        <v>13</v>
      </c>
      <c r="D19" s="22"/>
      <c r="E19" s="14"/>
      <c r="F19" s="14"/>
      <c r="G19" s="14"/>
      <c r="H19" s="4"/>
    </row>
    <row r="20" spans="1:8" ht="15.75" customHeight="1" x14ac:dyDescent="0.4">
      <c r="A20" s="3"/>
      <c r="B20" s="4" t="s">
        <v>2</v>
      </c>
      <c r="C20" s="32" t="s">
        <v>14</v>
      </c>
      <c r="D20" s="22"/>
      <c r="E20" s="14"/>
      <c r="F20" s="13">
        <v>4200000</v>
      </c>
      <c r="G20" s="14"/>
      <c r="H20" s="3"/>
    </row>
    <row r="21" spans="1:8" ht="15.75" customHeight="1" x14ac:dyDescent="0.35">
      <c r="A21" s="3"/>
      <c r="B21" s="4"/>
      <c r="C21" s="23" t="s">
        <v>43</v>
      </c>
      <c r="D21" s="22"/>
      <c r="E21" s="13">
        <v>0</v>
      </c>
      <c r="F21" s="14"/>
      <c r="G21" s="14"/>
      <c r="H21" s="3"/>
    </row>
    <row r="22" spans="1:8" ht="15.75" customHeight="1" x14ac:dyDescent="0.35">
      <c r="A22" s="6"/>
      <c r="B22" s="7"/>
      <c r="C22" s="23" t="s">
        <v>40</v>
      </c>
      <c r="D22" s="22"/>
      <c r="E22" s="8">
        <v>0</v>
      </c>
      <c r="F22" s="9"/>
      <c r="G22" s="9"/>
      <c r="H22" s="6"/>
    </row>
    <row r="23" spans="1:8" ht="15.75" customHeight="1" x14ac:dyDescent="0.35">
      <c r="A23" s="6"/>
      <c r="B23" s="7"/>
      <c r="C23" s="23" t="s">
        <v>39</v>
      </c>
      <c r="D23" s="22"/>
      <c r="E23" s="8">
        <v>0</v>
      </c>
      <c r="F23" s="9"/>
      <c r="G23" s="9"/>
      <c r="H23" s="6"/>
    </row>
    <row r="24" spans="1:8" ht="15.75" customHeight="1" x14ac:dyDescent="0.35">
      <c r="A24" s="6"/>
      <c r="B24" s="7"/>
      <c r="C24" s="23" t="s">
        <v>42</v>
      </c>
      <c r="D24" s="22"/>
      <c r="E24" s="8">
        <v>0</v>
      </c>
      <c r="F24" s="9"/>
      <c r="G24" s="9"/>
      <c r="H24" s="6"/>
    </row>
    <row r="25" spans="1:8" ht="15.75" customHeight="1" x14ac:dyDescent="0.35">
      <c r="A25" s="6"/>
      <c r="B25" s="7"/>
      <c r="C25" s="23" t="s">
        <v>41</v>
      </c>
      <c r="D25" s="22"/>
      <c r="E25" s="8">
        <v>0</v>
      </c>
      <c r="F25" s="8">
        <f>F20</f>
        <v>4200000</v>
      </c>
      <c r="G25" s="9"/>
      <c r="H25" s="6"/>
    </row>
    <row r="26" spans="1:8" ht="15.75" customHeight="1" x14ac:dyDescent="0.4">
      <c r="A26" s="6"/>
      <c r="B26" s="7" t="s">
        <v>2</v>
      </c>
      <c r="C26" s="34" t="s">
        <v>15</v>
      </c>
      <c r="D26" s="22"/>
      <c r="E26" s="8"/>
      <c r="F26" s="10">
        <v>0</v>
      </c>
      <c r="G26" s="9"/>
      <c r="H26" s="6"/>
    </row>
    <row r="27" spans="1:8" ht="15.75" customHeight="1" x14ac:dyDescent="0.35">
      <c r="A27" s="6"/>
      <c r="B27" s="7"/>
      <c r="C27" s="35" t="s">
        <v>44</v>
      </c>
      <c r="D27" s="22"/>
      <c r="E27" s="8">
        <v>0</v>
      </c>
      <c r="F27" s="9"/>
      <c r="G27" s="9"/>
      <c r="H27" s="6"/>
    </row>
    <row r="28" spans="1:8" ht="15.75" customHeight="1" x14ac:dyDescent="0.35">
      <c r="A28" s="6"/>
      <c r="B28" s="7"/>
      <c r="C28" s="24" t="s">
        <v>45</v>
      </c>
      <c r="D28" s="22"/>
      <c r="E28" s="8">
        <v>0</v>
      </c>
      <c r="F28" s="9"/>
      <c r="G28" s="9"/>
      <c r="H28" s="6"/>
    </row>
    <row r="29" spans="1:8" ht="15.75" customHeight="1" x14ac:dyDescent="0.35">
      <c r="A29" s="6"/>
      <c r="B29" s="7"/>
      <c r="C29" s="24" t="s">
        <v>46</v>
      </c>
      <c r="D29" s="22"/>
      <c r="E29" s="8">
        <v>0</v>
      </c>
      <c r="F29" s="9"/>
      <c r="G29" s="9"/>
      <c r="H29" s="6"/>
    </row>
    <row r="30" spans="1:8" ht="15.75" customHeight="1" x14ac:dyDescent="0.35">
      <c r="A30" s="6"/>
      <c r="B30" s="7"/>
      <c r="C30" s="24" t="s">
        <v>17</v>
      </c>
      <c r="D30" s="22"/>
      <c r="E30" s="8">
        <v>0</v>
      </c>
      <c r="F30" s="9"/>
      <c r="G30" s="9"/>
      <c r="H30" s="6"/>
    </row>
    <row r="31" spans="1:8" ht="15.75" customHeight="1" x14ac:dyDescent="0.35">
      <c r="A31" s="6"/>
      <c r="B31" s="7"/>
      <c r="C31" s="24" t="s">
        <v>16</v>
      </c>
      <c r="D31" s="22"/>
      <c r="E31" s="8">
        <v>0</v>
      </c>
      <c r="F31" s="9"/>
      <c r="G31" s="9"/>
      <c r="H31" s="6"/>
    </row>
    <row r="32" spans="1:8" ht="15.75" customHeight="1" x14ac:dyDescent="0.35">
      <c r="A32" s="6"/>
      <c r="B32" s="7"/>
      <c r="C32" s="24" t="s">
        <v>47</v>
      </c>
      <c r="D32" s="22"/>
      <c r="E32" s="8">
        <v>0</v>
      </c>
      <c r="F32" s="10">
        <f>F26</f>
        <v>0</v>
      </c>
      <c r="G32" s="9"/>
      <c r="H32" s="6"/>
    </row>
    <row r="33" spans="1:8" ht="15.75" customHeight="1" x14ac:dyDescent="0.35">
      <c r="A33" s="3"/>
      <c r="B33" s="4"/>
      <c r="C33" s="24"/>
      <c r="D33" s="22"/>
      <c r="E33" s="8"/>
      <c r="F33" s="9"/>
      <c r="G33" s="9"/>
      <c r="H33" s="6"/>
    </row>
    <row r="34" spans="1:8" ht="15.75" customHeight="1" x14ac:dyDescent="0.35">
      <c r="A34" s="3"/>
      <c r="B34" s="4"/>
      <c r="C34" s="24"/>
      <c r="D34" s="22"/>
      <c r="E34" s="8"/>
      <c r="F34" s="9"/>
      <c r="G34" s="10">
        <f>SUM(F25+F32)</f>
        <v>4200000</v>
      </c>
      <c r="H34" s="6"/>
    </row>
    <row r="35" spans="1:8" ht="15.75" customHeight="1" x14ac:dyDescent="0.4">
      <c r="A35" s="6"/>
      <c r="B35" s="16" t="s">
        <v>0</v>
      </c>
      <c r="C35" s="34" t="s">
        <v>18</v>
      </c>
      <c r="D35" s="22"/>
      <c r="E35" s="8"/>
      <c r="F35" s="10">
        <v>300000</v>
      </c>
      <c r="G35" s="9"/>
      <c r="H35" s="6"/>
    </row>
    <row r="36" spans="1:8" ht="15.75" customHeight="1" x14ac:dyDescent="0.35">
      <c r="A36" s="6"/>
      <c r="B36" s="16"/>
      <c r="C36" s="24" t="s">
        <v>50</v>
      </c>
      <c r="D36" s="22"/>
      <c r="E36" s="8">
        <v>0</v>
      </c>
      <c r="F36" s="9"/>
      <c r="G36" s="9"/>
      <c r="H36" s="6"/>
    </row>
    <row r="37" spans="1:8" ht="15.75" customHeight="1" x14ac:dyDescent="0.35">
      <c r="A37" s="6"/>
      <c r="B37" s="16"/>
      <c r="C37" s="24" t="s">
        <v>19</v>
      </c>
      <c r="D37" s="22"/>
      <c r="E37" s="8">
        <v>0</v>
      </c>
      <c r="F37" s="8"/>
      <c r="G37" s="9"/>
      <c r="H37" s="6"/>
    </row>
    <row r="38" spans="1:8" ht="15.75" customHeight="1" x14ac:dyDescent="0.35">
      <c r="A38" s="6"/>
      <c r="B38" s="16"/>
      <c r="C38" s="24" t="s">
        <v>52</v>
      </c>
      <c r="D38" s="22"/>
      <c r="E38" s="8">
        <v>0</v>
      </c>
      <c r="F38" s="8"/>
      <c r="G38" s="9"/>
      <c r="H38" s="6"/>
    </row>
    <row r="39" spans="1:8" ht="15.75" customHeight="1" x14ac:dyDescent="0.35">
      <c r="A39" s="6"/>
      <c r="B39" s="16"/>
      <c r="C39" s="24" t="s">
        <v>53</v>
      </c>
      <c r="D39" s="22"/>
      <c r="E39" s="8">
        <v>0</v>
      </c>
      <c r="F39" s="8">
        <f>F35</f>
        <v>300000</v>
      </c>
      <c r="G39" s="9"/>
      <c r="H39" s="6"/>
    </row>
    <row r="40" spans="1:8" ht="15.75" customHeight="1" x14ac:dyDescent="0.35">
      <c r="A40" s="6"/>
      <c r="B40" s="16"/>
      <c r="C40" s="24"/>
      <c r="D40" s="22"/>
      <c r="E40" s="8"/>
      <c r="F40" s="9"/>
      <c r="G40" s="9"/>
      <c r="H40" s="6"/>
    </row>
    <row r="41" spans="1:8" ht="15.75" customHeight="1" x14ac:dyDescent="0.4">
      <c r="A41" s="6"/>
      <c r="B41" s="16" t="s">
        <v>2</v>
      </c>
      <c r="C41" s="34" t="s">
        <v>20</v>
      </c>
      <c r="D41" s="22"/>
      <c r="E41" s="8"/>
      <c r="F41" s="9"/>
      <c r="G41" s="9"/>
      <c r="H41" s="6"/>
    </row>
    <row r="42" spans="1:8" ht="15.75" customHeight="1" x14ac:dyDescent="0.35">
      <c r="A42" s="6"/>
      <c r="B42" s="16"/>
      <c r="C42" s="24" t="s">
        <v>21</v>
      </c>
      <c r="D42" s="22"/>
      <c r="E42" s="8">
        <v>0</v>
      </c>
      <c r="F42" s="9"/>
      <c r="G42" s="9"/>
      <c r="H42" s="6"/>
    </row>
    <row r="43" spans="1:8" ht="15.75" customHeight="1" x14ac:dyDescent="0.35">
      <c r="A43" s="6"/>
      <c r="B43" s="16"/>
      <c r="C43" s="24" t="s">
        <v>22</v>
      </c>
      <c r="D43" s="22"/>
      <c r="E43" s="8">
        <v>0</v>
      </c>
      <c r="F43" s="10"/>
      <c r="G43" s="9"/>
      <c r="H43" s="6"/>
    </row>
    <row r="44" spans="1:8" ht="15.75" customHeight="1" x14ac:dyDescent="0.35">
      <c r="A44" s="6"/>
      <c r="B44" s="16"/>
      <c r="C44" s="24" t="s">
        <v>54</v>
      </c>
      <c r="D44" s="22"/>
      <c r="E44" s="8">
        <v>0</v>
      </c>
      <c r="F44" s="10">
        <f>SUM(E42:E44)</f>
        <v>0</v>
      </c>
      <c r="G44" s="10">
        <f>SUM(F39-F44)</f>
        <v>300000</v>
      </c>
      <c r="H44" s="6"/>
    </row>
    <row r="45" spans="1:8" ht="15.75" customHeight="1" x14ac:dyDescent="0.35">
      <c r="A45" s="6"/>
      <c r="B45" s="16"/>
      <c r="C45" s="24"/>
      <c r="D45" s="22"/>
      <c r="E45" s="8"/>
      <c r="F45" s="9"/>
      <c r="G45" s="10"/>
      <c r="H45" s="6"/>
    </row>
    <row r="46" spans="1:8" ht="15.75" customHeight="1" x14ac:dyDescent="0.4">
      <c r="A46" s="6"/>
      <c r="B46" s="16"/>
      <c r="C46" s="37" t="s">
        <v>23</v>
      </c>
      <c r="D46" s="22"/>
      <c r="E46" s="8"/>
      <c r="F46" s="9"/>
      <c r="G46" s="9"/>
      <c r="H46" s="1">
        <f>SUM(G34-G44)</f>
        <v>3900000</v>
      </c>
    </row>
    <row r="47" spans="1:8" ht="15.75" customHeight="1" x14ac:dyDescent="0.4">
      <c r="A47" s="6"/>
      <c r="B47" s="16"/>
      <c r="C47" s="27" t="s">
        <v>24</v>
      </c>
      <c r="D47" s="22"/>
      <c r="E47" s="8"/>
      <c r="F47" s="9"/>
      <c r="G47" s="9"/>
      <c r="H47" s="2">
        <f>SUM(H18-H46)</f>
        <v>-4898600</v>
      </c>
    </row>
    <row r="48" spans="1:8" ht="21" x14ac:dyDescent="0.4">
      <c r="A48" s="6"/>
      <c r="B48" s="16" t="s">
        <v>2</v>
      </c>
      <c r="C48" s="36" t="s">
        <v>25</v>
      </c>
      <c r="D48" s="22"/>
      <c r="E48" s="8"/>
      <c r="F48" s="10">
        <v>0</v>
      </c>
      <c r="G48" s="9"/>
      <c r="H48" s="6"/>
    </row>
    <row r="49" spans="1:8" ht="20.399999999999999" x14ac:dyDescent="0.35">
      <c r="A49" s="3"/>
      <c r="B49" s="16"/>
      <c r="C49" s="28" t="s">
        <v>26</v>
      </c>
      <c r="D49" s="22"/>
      <c r="E49" s="13">
        <v>0</v>
      </c>
      <c r="F49" s="13">
        <v>0</v>
      </c>
      <c r="G49" s="13"/>
      <c r="H49" s="3"/>
    </row>
    <row r="50" spans="1:8" ht="21" x14ac:dyDescent="0.4">
      <c r="A50" s="3"/>
      <c r="B50" s="16" t="s">
        <v>0</v>
      </c>
      <c r="C50" s="32" t="s">
        <v>27</v>
      </c>
      <c r="D50" s="22"/>
      <c r="E50" s="5"/>
      <c r="F50" s="14"/>
      <c r="G50" s="14"/>
      <c r="H50" s="3"/>
    </row>
    <row r="51" spans="1:8" ht="20.399999999999999" x14ac:dyDescent="0.35">
      <c r="A51" s="3"/>
      <c r="B51" s="3"/>
      <c r="C51" s="28" t="s">
        <v>28</v>
      </c>
      <c r="D51" s="22"/>
      <c r="E51" s="13"/>
      <c r="F51" s="13"/>
      <c r="G51" s="13"/>
      <c r="H51" s="3"/>
    </row>
    <row r="52" spans="1:8" ht="21" x14ac:dyDescent="0.4">
      <c r="A52" s="6"/>
      <c r="B52" s="6"/>
      <c r="C52" s="36" t="s">
        <v>29</v>
      </c>
      <c r="D52" s="22"/>
      <c r="E52" s="9"/>
      <c r="F52" s="9"/>
      <c r="G52" s="10">
        <v>0</v>
      </c>
      <c r="H52" s="17"/>
    </row>
    <row r="53" spans="1:8" ht="21" x14ac:dyDescent="0.4">
      <c r="A53" s="3"/>
      <c r="B53" s="4"/>
      <c r="C53" s="21" t="s">
        <v>30</v>
      </c>
      <c r="D53" s="22"/>
      <c r="E53" s="14"/>
      <c r="F53" s="14"/>
      <c r="G53" s="14"/>
      <c r="H53" s="1">
        <f>SUM(H47-G52)</f>
        <v>-4898600</v>
      </c>
    </row>
    <row r="54" spans="1:8" ht="21" x14ac:dyDescent="0.4">
      <c r="A54" s="3"/>
      <c r="B54" s="4" t="s">
        <v>8</v>
      </c>
      <c r="C54" s="32" t="s">
        <v>31</v>
      </c>
      <c r="D54" s="22"/>
      <c r="E54" s="14"/>
      <c r="F54" s="14"/>
      <c r="G54" s="14"/>
      <c r="H54" s="3"/>
    </row>
    <row r="55" spans="1:8" ht="21.6" x14ac:dyDescent="0.4">
      <c r="A55" s="6"/>
      <c r="B55" s="18" t="s">
        <v>2</v>
      </c>
      <c r="C55" s="38" t="s">
        <v>32</v>
      </c>
      <c r="D55" s="22"/>
      <c r="E55" s="8"/>
      <c r="F55" s="9"/>
      <c r="G55" s="9"/>
      <c r="H55" s="6"/>
    </row>
    <row r="56" spans="1:8" ht="20.399999999999999" x14ac:dyDescent="0.35">
      <c r="A56" s="3"/>
      <c r="B56" s="4"/>
      <c r="C56" s="24" t="s">
        <v>33</v>
      </c>
      <c r="D56" s="22"/>
      <c r="E56" s="19">
        <v>0</v>
      </c>
      <c r="F56" s="14"/>
      <c r="G56" s="14"/>
      <c r="H56" s="3"/>
    </row>
    <row r="57" spans="1:8" ht="20.399999999999999" x14ac:dyDescent="0.35">
      <c r="A57" s="3"/>
      <c r="B57" s="4"/>
      <c r="C57" s="24" t="s">
        <v>34</v>
      </c>
      <c r="D57" s="22"/>
      <c r="E57" s="20">
        <v>0</v>
      </c>
      <c r="F57" s="20"/>
      <c r="G57" s="13"/>
      <c r="H57" s="13"/>
    </row>
    <row r="58" spans="1:8" ht="20.399999999999999" x14ac:dyDescent="0.35">
      <c r="A58" s="3"/>
      <c r="B58" s="4"/>
      <c r="C58" s="24" t="s">
        <v>51</v>
      </c>
      <c r="D58" s="22"/>
      <c r="E58" s="20">
        <v>0</v>
      </c>
      <c r="F58" s="20">
        <f>SUM(E56:E58)</f>
        <v>0</v>
      </c>
      <c r="G58" s="13"/>
      <c r="H58" s="13"/>
    </row>
    <row r="59" spans="1:8" ht="21" x14ac:dyDescent="0.4">
      <c r="A59" s="6"/>
      <c r="B59" s="7" t="s">
        <v>8</v>
      </c>
      <c r="C59" s="36" t="s">
        <v>55</v>
      </c>
      <c r="D59" s="22"/>
      <c r="E59" s="9"/>
      <c r="F59" s="9"/>
      <c r="G59" s="9"/>
      <c r="H59" s="1">
        <f>SUM(H53-F58)</f>
        <v>-4898600</v>
      </c>
    </row>
    <row r="60" spans="1:8" ht="15.75" customHeight="1" x14ac:dyDescent="0.25">
      <c r="A60" s="39"/>
      <c r="B60" s="39"/>
      <c r="C60" s="39"/>
      <c r="D60" s="39"/>
      <c r="E60" s="39"/>
      <c r="F60" s="39"/>
      <c r="G60" s="39"/>
      <c r="H60" s="39"/>
    </row>
    <row r="61" spans="1:8" ht="15.75" customHeight="1" x14ac:dyDescent="0.4">
      <c r="A61" s="39"/>
      <c r="B61" s="39"/>
      <c r="C61" s="40" t="s">
        <v>57</v>
      </c>
      <c r="D61" s="40"/>
      <c r="E61" s="39"/>
      <c r="F61" s="40" t="s">
        <v>58</v>
      </c>
      <c r="G61" s="40"/>
      <c r="H61" s="40"/>
    </row>
    <row r="62" spans="1:8" ht="15.75" customHeight="1" x14ac:dyDescent="0.25">
      <c r="A62" s="39"/>
      <c r="B62" s="39"/>
      <c r="C62" s="39"/>
      <c r="D62" s="39"/>
      <c r="E62" s="39"/>
      <c r="F62" s="39"/>
      <c r="G62" s="39"/>
      <c r="H62" s="39"/>
    </row>
    <row r="63" spans="1:8" ht="15.75" customHeight="1" x14ac:dyDescent="0.45">
      <c r="A63" s="39"/>
      <c r="B63" s="39"/>
      <c r="C63" s="39"/>
      <c r="D63" s="41"/>
      <c r="E63" s="41"/>
      <c r="F63" s="41"/>
      <c r="G63" s="41"/>
      <c r="H63" s="39"/>
    </row>
    <row r="64" spans="1:8" ht="15.75" customHeight="1" x14ac:dyDescent="0.25">
      <c r="A64" s="39"/>
      <c r="B64" s="39"/>
      <c r="C64" s="39"/>
      <c r="D64" s="42"/>
      <c r="E64" s="42"/>
      <c r="F64" s="42"/>
      <c r="G64" s="42"/>
      <c r="H64" s="39"/>
    </row>
    <row r="65" spans="1:8" ht="15.75" customHeight="1" x14ac:dyDescent="0.3">
      <c r="A65" s="39"/>
      <c r="B65" s="39"/>
      <c r="C65" s="39"/>
      <c r="D65" s="43"/>
      <c r="E65" s="43"/>
      <c r="F65" s="43"/>
      <c r="G65" s="39"/>
      <c r="H65" s="39"/>
    </row>
    <row r="66" spans="1:8" ht="15.75" customHeight="1" x14ac:dyDescent="0.3">
      <c r="A66" s="39"/>
      <c r="B66" s="39"/>
      <c r="C66" s="39"/>
      <c r="D66" s="43"/>
      <c r="E66" s="43"/>
      <c r="F66" s="44"/>
      <c r="G66" s="44"/>
      <c r="H66" s="39"/>
    </row>
    <row r="67" spans="1:8" ht="15.75" customHeight="1" x14ac:dyDescent="0.3">
      <c r="A67" s="39"/>
      <c r="B67" s="39"/>
      <c r="C67" s="39"/>
      <c r="D67" s="43"/>
      <c r="E67" s="43"/>
      <c r="F67" s="44"/>
      <c r="G67" s="44"/>
      <c r="H67" s="39"/>
    </row>
    <row r="68" spans="1:8" ht="15.75" customHeight="1" x14ac:dyDescent="0.3">
      <c r="A68" s="39"/>
      <c r="B68" s="39"/>
      <c r="C68" s="39"/>
      <c r="D68" s="43"/>
      <c r="E68" s="43"/>
      <c r="F68" s="44"/>
      <c r="G68" s="44"/>
      <c r="H68" s="39"/>
    </row>
    <row r="69" spans="1:8" ht="15.75" customHeight="1" x14ac:dyDescent="0.3">
      <c r="A69" s="39"/>
      <c r="B69" s="39"/>
      <c r="C69" s="39"/>
      <c r="D69" s="43"/>
      <c r="E69" s="43"/>
      <c r="F69" s="44"/>
      <c r="G69" s="44"/>
      <c r="H69" s="39"/>
    </row>
    <row r="70" spans="1:8" ht="15.75" customHeight="1" x14ac:dyDescent="0.3">
      <c r="A70" s="39"/>
      <c r="B70" s="39"/>
      <c r="C70" s="39"/>
      <c r="D70" s="39"/>
      <c r="E70" s="39"/>
      <c r="F70" s="44"/>
      <c r="G70" s="44"/>
      <c r="H70" s="39"/>
    </row>
    <row r="71" spans="1:8" ht="15.75" customHeight="1" x14ac:dyDescent="0.25">
      <c r="A71" s="39"/>
      <c r="B71" s="39"/>
      <c r="C71" s="39"/>
      <c r="D71" s="39"/>
      <c r="E71" s="39"/>
      <c r="F71" s="39"/>
      <c r="G71" s="39"/>
      <c r="H71" s="39"/>
    </row>
    <row r="72" spans="1:8" ht="15.75" customHeight="1" x14ac:dyDescent="0.25">
      <c r="A72" s="39"/>
      <c r="B72" s="39"/>
      <c r="C72" s="39"/>
      <c r="D72" s="39"/>
      <c r="E72" s="39"/>
      <c r="F72" s="39"/>
      <c r="G72" s="39"/>
      <c r="H72" s="39"/>
    </row>
    <row r="73" spans="1:8" ht="15.75" customHeight="1" x14ac:dyDescent="0.25">
      <c r="A73" s="39"/>
      <c r="B73" s="39"/>
      <c r="C73" s="39"/>
      <c r="D73" s="39"/>
      <c r="E73" s="39"/>
      <c r="F73" s="39"/>
      <c r="G73" s="39"/>
      <c r="H73" s="39"/>
    </row>
    <row r="74" spans="1:8" ht="15.75" customHeight="1" x14ac:dyDescent="0.25">
      <c r="A74" s="39"/>
      <c r="B74" s="39"/>
      <c r="C74" s="39"/>
      <c r="D74" s="39"/>
      <c r="E74" s="39"/>
      <c r="F74" s="39"/>
      <c r="G74" s="39"/>
      <c r="H74" s="39"/>
    </row>
    <row r="75" spans="1:8" ht="15.75" customHeight="1" x14ac:dyDescent="0.25">
      <c r="A75" s="39"/>
      <c r="B75" s="39"/>
      <c r="C75" s="39"/>
      <c r="D75" s="39"/>
      <c r="E75" s="39"/>
      <c r="F75" s="39"/>
      <c r="G75" s="39"/>
      <c r="H75" s="39"/>
    </row>
    <row r="76" spans="1:8" ht="15.75" customHeight="1" x14ac:dyDescent="0.25">
      <c r="A76" s="39"/>
      <c r="B76" s="39"/>
      <c r="C76" s="39"/>
      <c r="D76" s="39"/>
      <c r="E76" s="39"/>
      <c r="F76" s="39"/>
      <c r="G76" s="39"/>
      <c r="H76" s="39"/>
    </row>
    <row r="77" spans="1:8" ht="15.75" customHeight="1" x14ac:dyDescent="0.25">
      <c r="A77" s="39"/>
      <c r="B77" s="39"/>
      <c r="C77" s="39"/>
      <c r="D77" s="39"/>
      <c r="E77" s="39"/>
      <c r="F77" s="39"/>
      <c r="G77" s="39"/>
      <c r="H77" s="39"/>
    </row>
  </sheetData>
  <mergeCells count="60">
    <mergeCell ref="C61:D61"/>
    <mergeCell ref="F61:H61"/>
    <mergeCell ref="C21:D21"/>
    <mergeCell ref="C36:D36"/>
    <mergeCell ref="C58:D58"/>
    <mergeCell ref="C38:D38"/>
    <mergeCell ref="C39:D39"/>
    <mergeCell ref="C44:D44"/>
    <mergeCell ref="C45:D45"/>
    <mergeCell ref="C47:D47"/>
    <mergeCell ref="C55:D55"/>
    <mergeCell ref="C56:D56"/>
    <mergeCell ref="C57:D57"/>
    <mergeCell ref="C59:D59"/>
    <mergeCell ref="C48:D48"/>
    <mergeCell ref="C54:D54"/>
    <mergeCell ref="C50:D50"/>
    <mergeCell ref="C51:D51"/>
    <mergeCell ref="C52:D52"/>
    <mergeCell ref="C53:D53"/>
    <mergeCell ref="C33:D33"/>
    <mergeCell ref="C34:D34"/>
    <mergeCell ref="C35:D35"/>
    <mergeCell ref="C37:D37"/>
    <mergeCell ref="C40:D40"/>
    <mergeCell ref="C41:D41"/>
    <mergeCell ref="C42:D42"/>
    <mergeCell ref="C43:D43"/>
    <mergeCell ref="C46:D46"/>
    <mergeCell ref="C49:D49"/>
    <mergeCell ref="C28:D28"/>
    <mergeCell ref="C29:D29"/>
    <mergeCell ref="C30:D30"/>
    <mergeCell ref="C31:D31"/>
    <mergeCell ref="C32:D32"/>
    <mergeCell ref="C22:D22"/>
    <mergeCell ref="C23:D23"/>
    <mergeCell ref="C25:D25"/>
    <mergeCell ref="C26:D26"/>
    <mergeCell ref="C27:D27"/>
    <mergeCell ref="C24:D24"/>
    <mergeCell ref="C16:D16"/>
    <mergeCell ref="C18:D18"/>
    <mergeCell ref="C19:D19"/>
    <mergeCell ref="C20:D20"/>
    <mergeCell ref="C17:D17"/>
    <mergeCell ref="C8:D8"/>
    <mergeCell ref="C9:D9"/>
    <mergeCell ref="C11:D11"/>
    <mergeCell ref="C14:D14"/>
    <mergeCell ref="C15:D15"/>
    <mergeCell ref="C10:D10"/>
    <mergeCell ref="C12:D12"/>
    <mergeCell ref="C13:D13"/>
    <mergeCell ref="A1:H1"/>
    <mergeCell ref="C4:D4"/>
    <mergeCell ref="C5:D5"/>
    <mergeCell ref="C7:D7"/>
    <mergeCell ref="C6:D6"/>
    <mergeCell ref="A2:H3"/>
  </mergeCell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fabrizio campos duran</dc:creator>
  <cp:lastModifiedBy>4ndr0id274</cp:lastModifiedBy>
  <dcterms:created xsi:type="dcterms:W3CDTF">2021-09-15T02:39:40Z</dcterms:created>
  <dcterms:modified xsi:type="dcterms:W3CDTF">2021-09-29T02:08:05Z</dcterms:modified>
</cp:coreProperties>
</file>