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ndyh\Documents\Portfolio Projects\Excel\Valorant 4ndy Stats\"/>
    </mc:Choice>
  </mc:AlternateContent>
  <xr:revisionPtr revIDLastSave="0" documentId="13_ncr:1_{2898EB6D-6129-4EA9-8999-3EBC089D6CD9}" xr6:coauthVersionLast="47" xr6:coauthVersionMax="47" xr10:uidLastSave="{00000000-0000-0000-0000-000000000000}"/>
  <bookViews>
    <workbookView xWindow="-108" yWindow="-108" windowWidth="23256" windowHeight="12456" activeTab="2" xr2:uid="{853AFC9C-22A9-493D-B71C-7B0AE29F086D}"/>
  </bookViews>
  <sheets>
    <sheet name="Data" sheetId="1" r:id="rId1"/>
    <sheet name="Pivot Table" sheetId="2" r:id="rId2"/>
    <sheet name="Dashboard" sheetId="3" r:id="rId3"/>
  </sheets>
  <definedNames>
    <definedName name="_xlnm._FilterDatabase" localSheetId="0" hidden="1">Data!$A$1:$M$314</definedName>
    <definedName name="Slicer_Agent">#N/A</definedName>
    <definedName name="Slicer_Date1">#N/A</definedName>
    <definedName name="Slicer_Map">#N/A</definedName>
    <definedName name="Slicer_Rank1">#N/A</definedName>
  </definedNames>
  <calcPr calcId="191029"/>
  <pivotCaches>
    <pivotCache cacheId="90" r:id="rId4"/>
  </pivotCaches>
  <fileRecoveryPr repairLoad="1"/>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4" i="1" l="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06" i="1"/>
  <c r="I107" i="1"/>
  <c r="I108" i="1"/>
  <c r="I109" i="1"/>
  <c r="I110" i="1"/>
  <c r="I111" i="1"/>
  <c r="I112" i="1"/>
  <c r="I113"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1" i="1"/>
  <c r="I62" i="1"/>
  <c r="I64" i="1"/>
  <c r="I65" i="1"/>
  <c r="I66" i="1"/>
  <c r="I67" i="1"/>
  <c r="I68" i="1"/>
  <c r="I63" i="1"/>
</calcChain>
</file>

<file path=xl/sharedStrings.xml><?xml version="1.0" encoding="utf-8"?>
<sst xmlns="http://schemas.openxmlformats.org/spreadsheetml/2006/main" count="1954" uniqueCount="70">
  <si>
    <t>Map</t>
  </si>
  <si>
    <t>Agent</t>
  </si>
  <si>
    <t>Kill</t>
  </si>
  <si>
    <t>Death</t>
  </si>
  <si>
    <t>Leaderboard Position</t>
  </si>
  <si>
    <t>Average Combat Score</t>
  </si>
  <si>
    <t>Mode</t>
  </si>
  <si>
    <t>HS %</t>
  </si>
  <si>
    <t>Average Damage Per Round</t>
  </si>
  <si>
    <t>Date</t>
  </si>
  <si>
    <t>Unrated</t>
  </si>
  <si>
    <t>Rank</t>
  </si>
  <si>
    <t>Haven</t>
  </si>
  <si>
    <t>Win</t>
  </si>
  <si>
    <t>Sova</t>
  </si>
  <si>
    <t>9th</t>
  </si>
  <si>
    <t>Breeze</t>
  </si>
  <si>
    <t>Lost</t>
  </si>
  <si>
    <t>10th</t>
  </si>
  <si>
    <t>Bind</t>
  </si>
  <si>
    <t>Ascent</t>
  </si>
  <si>
    <t>Icebox</t>
  </si>
  <si>
    <t>Jett</t>
  </si>
  <si>
    <t>2nd</t>
  </si>
  <si>
    <t>Fracture</t>
  </si>
  <si>
    <t>8th</t>
  </si>
  <si>
    <t xml:space="preserve">K/D </t>
  </si>
  <si>
    <t>Split</t>
  </si>
  <si>
    <t>KAY/O</t>
  </si>
  <si>
    <t>7th</t>
  </si>
  <si>
    <t>5th</t>
  </si>
  <si>
    <t>Sage</t>
  </si>
  <si>
    <t>Raze</t>
  </si>
  <si>
    <t>6th</t>
  </si>
  <si>
    <t>Pearl</t>
  </si>
  <si>
    <t>4th</t>
  </si>
  <si>
    <t>3rd</t>
  </si>
  <si>
    <t>Brimstone</t>
  </si>
  <si>
    <t>1st</t>
  </si>
  <si>
    <t>Competitive</t>
  </si>
  <si>
    <t>Placement</t>
  </si>
  <si>
    <t>Win/Lost/Draw</t>
  </si>
  <si>
    <t>Draw</t>
  </si>
  <si>
    <t>Fade</t>
  </si>
  <si>
    <t>Bronze 1</t>
  </si>
  <si>
    <t>Bronze 2</t>
  </si>
  <si>
    <t>Bronze 3</t>
  </si>
  <si>
    <t>Chamber</t>
  </si>
  <si>
    <t>Neon</t>
  </si>
  <si>
    <t>Silver 1</t>
  </si>
  <si>
    <t>Killjoy</t>
  </si>
  <si>
    <t>Yoru</t>
  </si>
  <si>
    <t>Silver 2</t>
  </si>
  <si>
    <t>Silver 3</t>
  </si>
  <si>
    <t>Row Labels</t>
  </si>
  <si>
    <t>Grand Total</t>
  </si>
  <si>
    <t>Count of Win/Lost/Draw</t>
  </si>
  <si>
    <t>Column Labels</t>
  </si>
  <si>
    <t xml:space="preserve">Average of K/D </t>
  </si>
  <si>
    <t>Average of Average Damage Per Round</t>
  </si>
  <si>
    <t>Average of Average Combat Score</t>
  </si>
  <si>
    <t>2022</t>
  </si>
  <si>
    <t>Qtr2</t>
  </si>
  <si>
    <t>Qtr3</t>
  </si>
  <si>
    <t>Qtr4</t>
  </si>
  <si>
    <t>2023</t>
  </si>
  <si>
    <t>Qtr1</t>
  </si>
  <si>
    <t>Average of HS %</t>
  </si>
  <si>
    <t>Count of Agent</t>
  </si>
  <si>
    <t>4ndy's Valorant Journey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</si>
</sst>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8"/>
      <name val="Calibri"/>
      <family val="2"/>
      <scheme val="minor"/>
    </font>
    <font>
      <sz val="72"/>
      <color theme="1"/>
      <name val="Calibri"/>
      <family val="2"/>
      <scheme val="minor"/>
    </font>
    <font>
      <sz val="55"/>
      <color theme="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0"/>
        <bgColor indexed="64"/>
      </patternFill>
    </fill>
  </fills>
  <borders count="9">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1">
    <xf numFmtId="0" fontId="0" fillId="0" borderId="0"/>
  </cellStyleXfs>
  <cellXfs count="22">
    <xf numFmtId="0" fontId="0" fillId="0" borderId="0" xfId="0"/>
    <xf numFmtId="0" fontId="1" fillId="0" borderId="0" xfId="0" applyFont="1"/>
    <xf numFmtId="14" fontId="0" fillId="0" borderId="0" xfId="0" applyNumberFormat="1"/>
    <xf numFmtId="164" fontId="1" fillId="0" borderId="0" xfId="0"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2" fontId="0" fillId="0" borderId="0" xfId="0" applyNumberFormat="1"/>
    <xf numFmtId="0" fontId="1" fillId="0" borderId="0" xfId="0" applyNumberFormat="1" applyFont="1"/>
    <xf numFmtId="0" fontId="0" fillId="3" borderId="0" xfId="0"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14" fontId="1" fillId="0" borderId="0" xfId="0" applyNumberFormat="1" applyFont="1"/>
    <xf numFmtId="0" fontId="4" fillId="2" borderId="1" xfId="0" applyFont="1" applyFill="1" applyBorder="1" applyAlignment="1">
      <alignment horizontal="center" vertical="center"/>
    </xf>
  </cellXfs>
  <cellStyles count="1">
    <cellStyle name="Normal" xfId="0" builtinId="0"/>
  </cellStyles>
  <dxfs count="35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[Valorant 4ndy Stats.xlsx]Pivot Table!PivotTable1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Draw</c:v>
                </c:pt>
              </c:strCache>
            </c:strRef>
          </c:tx>
          <c:spPr>
            <a:solidFill>
              <a:schemeClr val="accent6"/>
            </a:solidFill>
            <a:ln>
              <a:noFill/>
            </a:ln>
            <a:effectLst/>
          </c:spPr>
          <c:invertIfNegative val="0"/>
          <c:cat>
            <c:strRef>
              <c:f>'Pivot Table'!$A$3:$A$11</c:f>
              <c:strCache>
                <c:ptCount val="8"/>
                <c:pt idx="0">
                  <c:v>Ascent</c:v>
                </c:pt>
                <c:pt idx="1">
                  <c:v>Bind</c:v>
                </c:pt>
                <c:pt idx="2">
                  <c:v>Breeze</c:v>
                </c:pt>
                <c:pt idx="3">
                  <c:v>Fracture</c:v>
                </c:pt>
                <c:pt idx="4">
                  <c:v>Haven</c:v>
                </c:pt>
                <c:pt idx="5">
                  <c:v>Icebox</c:v>
                </c:pt>
                <c:pt idx="6">
                  <c:v>Pearl</c:v>
                </c:pt>
                <c:pt idx="7">
                  <c:v>Split</c:v>
                </c:pt>
              </c:strCache>
            </c:strRef>
          </c:cat>
          <c:val>
            <c:numRef>
              <c:f>'Pivot Table'!$B$3:$B$11</c:f>
              <c:numCache>
                <c:formatCode>General</c:formatCode>
                <c:ptCount val="8"/>
                <c:pt idx="0">
                  <c:v>1</c:v>
                </c:pt>
                <c:pt idx="1">
                  <c:v>2</c:v>
                </c:pt>
                <c:pt idx="2">
                  <c:v>1</c:v>
                </c:pt>
                <c:pt idx="4">
                  <c:v>1</c:v>
                </c:pt>
              </c:numCache>
            </c:numRef>
          </c:val>
          <c:extLst>
            <c:ext xmlns:c16="http://schemas.microsoft.com/office/drawing/2014/chart" uri="{C3380CC4-5D6E-409C-BE32-E72D297353CC}">
              <c16:uniqueId val="{00000000-DA5C-4886-B688-610546043C53}"/>
            </c:ext>
          </c:extLst>
        </c:ser>
        <c:ser>
          <c:idx val="1"/>
          <c:order val="1"/>
          <c:tx>
            <c:strRef>
              <c:f>'Pivot Table'!$C$1:$C$2</c:f>
              <c:strCache>
                <c:ptCount val="1"/>
                <c:pt idx="0">
                  <c:v>Lost</c:v>
                </c:pt>
              </c:strCache>
            </c:strRef>
          </c:tx>
          <c:spPr>
            <a:solidFill>
              <a:schemeClr val="accent5"/>
            </a:solidFill>
            <a:ln>
              <a:noFill/>
            </a:ln>
            <a:effectLst/>
          </c:spPr>
          <c:invertIfNegative val="0"/>
          <c:cat>
            <c:strRef>
              <c:f>'Pivot Table'!$A$3:$A$11</c:f>
              <c:strCache>
                <c:ptCount val="8"/>
                <c:pt idx="0">
                  <c:v>Ascent</c:v>
                </c:pt>
                <c:pt idx="1">
                  <c:v>Bind</c:v>
                </c:pt>
                <c:pt idx="2">
                  <c:v>Breeze</c:v>
                </c:pt>
                <c:pt idx="3">
                  <c:v>Fracture</c:v>
                </c:pt>
                <c:pt idx="4">
                  <c:v>Haven</c:v>
                </c:pt>
                <c:pt idx="5">
                  <c:v>Icebox</c:v>
                </c:pt>
                <c:pt idx="6">
                  <c:v>Pearl</c:v>
                </c:pt>
                <c:pt idx="7">
                  <c:v>Split</c:v>
                </c:pt>
              </c:strCache>
            </c:strRef>
          </c:cat>
          <c:val>
            <c:numRef>
              <c:f>'Pivot Table'!$C$3:$C$11</c:f>
              <c:numCache>
                <c:formatCode>General</c:formatCode>
                <c:ptCount val="8"/>
                <c:pt idx="0">
                  <c:v>17</c:v>
                </c:pt>
                <c:pt idx="1">
                  <c:v>22</c:v>
                </c:pt>
                <c:pt idx="2">
                  <c:v>23</c:v>
                </c:pt>
                <c:pt idx="3">
                  <c:v>20</c:v>
                </c:pt>
                <c:pt idx="4">
                  <c:v>20</c:v>
                </c:pt>
                <c:pt idx="5">
                  <c:v>29</c:v>
                </c:pt>
                <c:pt idx="6">
                  <c:v>15</c:v>
                </c:pt>
                <c:pt idx="7">
                  <c:v>2</c:v>
                </c:pt>
              </c:numCache>
            </c:numRef>
          </c:val>
          <c:extLst>
            <c:ext xmlns:c16="http://schemas.microsoft.com/office/drawing/2014/chart" uri="{C3380CC4-5D6E-409C-BE32-E72D297353CC}">
              <c16:uniqueId val="{00000001-DA5C-4886-B688-610546043C53}"/>
            </c:ext>
          </c:extLst>
        </c:ser>
        <c:ser>
          <c:idx val="2"/>
          <c:order val="2"/>
          <c:tx>
            <c:strRef>
              <c:f>'Pivot Table'!$D$1:$D$2</c:f>
              <c:strCache>
                <c:ptCount val="1"/>
                <c:pt idx="0">
                  <c:v>Win</c:v>
                </c:pt>
              </c:strCache>
            </c:strRef>
          </c:tx>
          <c:spPr>
            <a:solidFill>
              <a:schemeClr val="accent4"/>
            </a:solidFill>
            <a:ln>
              <a:noFill/>
            </a:ln>
            <a:effectLst/>
          </c:spPr>
          <c:invertIfNegative val="0"/>
          <c:cat>
            <c:strRef>
              <c:f>'Pivot Table'!$A$3:$A$11</c:f>
              <c:strCache>
                <c:ptCount val="8"/>
                <c:pt idx="0">
                  <c:v>Ascent</c:v>
                </c:pt>
                <c:pt idx="1">
                  <c:v>Bind</c:v>
                </c:pt>
                <c:pt idx="2">
                  <c:v>Breeze</c:v>
                </c:pt>
                <c:pt idx="3">
                  <c:v>Fracture</c:v>
                </c:pt>
                <c:pt idx="4">
                  <c:v>Haven</c:v>
                </c:pt>
                <c:pt idx="5">
                  <c:v>Icebox</c:v>
                </c:pt>
                <c:pt idx="6">
                  <c:v>Pearl</c:v>
                </c:pt>
                <c:pt idx="7">
                  <c:v>Split</c:v>
                </c:pt>
              </c:strCache>
            </c:strRef>
          </c:cat>
          <c:val>
            <c:numRef>
              <c:f>'Pivot Table'!$D$3:$D$11</c:f>
              <c:numCache>
                <c:formatCode>General</c:formatCode>
                <c:ptCount val="8"/>
                <c:pt idx="0">
                  <c:v>21</c:v>
                </c:pt>
                <c:pt idx="1">
                  <c:v>27</c:v>
                </c:pt>
                <c:pt idx="2">
                  <c:v>21</c:v>
                </c:pt>
                <c:pt idx="3">
                  <c:v>23</c:v>
                </c:pt>
                <c:pt idx="4">
                  <c:v>26</c:v>
                </c:pt>
                <c:pt idx="5">
                  <c:v>16</c:v>
                </c:pt>
                <c:pt idx="6">
                  <c:v>23</c:v>
                </c:pt>
                <c:pt idx="7">
                  <c:v>3</c:v>
                </c:pt>
              </c:numCache>
            </c:numRef>
          </c:val>
          <c:extLst>
            <c:ext xmlns:c16="http://schemas.microsoft.com/office/drawing/2014/chart" uri="{C3380CC4-5D6E-409C-BE32-E72D297353CC}">
              <c16:uniqueId val="{00000002-DA5C-4886-B688-610546043C53}"/>
            </c:ext>
          </c:extLst>
        </c:ser>
        <c:dLbls>
          <c:showLegendKey val="0"/>
          <c:showVal val="0"/>
          <c:showCatName val="0"/>
          <c:showSerName val="0"/>
          <c:showPercent val="0"/>
          <c:showBubbleSize val="0"/>
        </c:dLbls>
        <c:gapWidth val="219"/>
        <c:overlap val="-27"/>
        <c:axId val="291171615"/>
        <c:axId val="291156639"/>
      </c:barChart>
      <c:catAx>
        <c:axId val="29117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156639"/>
        <c:crosses val="autoZero"/>
        <c:auto val="1"/>
        <c:lblAlgn val="ctr"/>
        <c:lblOffset val="100"/>
        <c:noMultiLvlLbl val="0"/>
      </c:catAx>
      <c:valAx>
        <c:axId val="2911566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17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[Valorant 4ndy Stats.xlsx]Pivot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Matches</a:t>
            </a:r>
            <a:r>
              <a:rPr lang="en-GB" baseline="0"/>
              <a:t> Played with Agent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Table'!$B$109</c:f>
              <c:strCache>
                <c:ptCount val="1"/>
                <c:pt idx="0">
                  <c:v>Total</c:v>
                </c:pt>
              </c:strCache>
            </c:strRef>
          </c:tx>
          <c:spPr>
            <a:solidFill>
              <a:schemeClr val="accent1"/>
            </a:solidFill>
            <a:ln>
              <a:noFill/>
            </a:ln>
            <a:effectLst/>
          </c:spPr>
          <c:invertIfNegative val="0"/>
          <c:cat>
            <c:strRef>
              <c:f>'Pivot Table'!$A$110:$A$119</c:f>
              <c:strCache>
                <c:ptCount val="9"/>
                <c:pt idx="0">
                  <c:v>Fade</c:v>
                </c:pt>
                <c:pt idx="1">
                  <c:v>Jett</c:v>
                </c:pt>
                <c:pt idx="2">
                  <c:v>KAY/O</c:v>
                </c:pt>
                <c:pt idx="3">
                  <c:v>Killjoy</c:v>
                </c:pt>
                <c:pt idx="4">
                  <c:v>Neon</c:v>
                </c:pt>
                <c:pt idx="5">
                  <c:v>Raze</c:v>
                </c:pt>
                <c:pt idx="6">
                  <c:v>Sage</c:v>
                </c:pt>
                <c:pt idx="7">
                  <c:v>Sova</c:v>
                </c:pt>
                <c:pt idx="8">
                  <c:v>Yoru</c:v>
                </c:pt>
              </c:strCache>
            </c:strRef>
          </c:cat>
          <c:val>
            <c:numRef>
              <c:f>'Pivot Table'!$B$110:$B$119</c:f>
              <c:numCache>
                <c:formatCode>General</c:formatCode>
                <c:ptCount val="9"/>
                <c:pt idx="0">
                  <c:v>11</c:v>
                </c:pt>
                <c:pt idx="1">
                  <c:v>39</c:v>
                </c:pt>
                <c:pt idx="2">
                  <c:v>55</c:v>
                </c:pt>
                <c:pt idx="3">
                  <c:v>2</c:v>
                </c:pt>
                <c:pt idx="4">
                  <c:v>1</c:v>
                </c:pt>
                <c:pt idx="5">
                  <c:v>2</c:v>
                </c:pt>
                <c:pt idx="6">
                  <c:v>71</c:v>
                </c:pt>
                <c:pt idx="7">
                  <c:v>68</c:v>
                </c:pt>
                <c:pt idx="8">
                  <c:v>1</c:v>
                </c:pt>
              </c:numCache>
            </c:numRef>
          </c:val>
          <c:extLst>
            <c:ext xmlns:c16="http://schemas.microsoft.com/office/drawing/2014/chart" uri="{C3380CC4-5D6E-409C-BE32-E72D297353CC}">
              <c16:uniqueId val="{00000000-B12A-4772-8689-AEF3B4C566B9}"/>
            </c:ext>
          </c:extLst>
        </c:ser>
        <c:dLbls>
          <c:showLegendKey val="0"/>
          <c:showVal val="0"/>
          <c:showCatName val="0"/>
          <c:showSerName val="0"/>
          <c:showPercent val="0"/>
          <c:showBubbleSize val="0"/>
        </c:dLbls>
        <c:gapWidth val="182"/>
        <c:axId val="1954766495"/>
        <c:axId val="1954767327"/>
      </c:barChart>
      <c:catAx>
        <c:axId val="19547664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767327"/>
        <c:crosses val="autoZero"/>
        <c:auto val="1"/>
        <c:lblAlgn val="ctr"/>
        <c:lblOffset val="100"/>
        <c:noMultiLvlLbl val="0"/>
      </c:catAx>
      <c:valAx>
        <c:axId val="19547673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76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[Valorant 4ndy Stats.xlsx]Pivot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Competitive</a:t>
            </a:r>
            <a:r>
              <a:rPr lang="en-GB" baseline="0"/>
              <a:t> vs Ranked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Table'!$B$19:$B$20</c:f>
              <c:strCache>
                <c:ptCount val="1"/>
                <c:pt idx="0">
                  <c:v>Draw</c:v>
                </c:pt>
              </c:strCache>
            </c:strRef>
          </c:tx>
          <c:spPr>
            <a:solidFill>
              <a:schemeClr val="accent1"/>
            </a:solidFill>
            <a:ln>
              <a:noFill/>
            </a:ln>
            <a:effectLst/>
          </c:spPr>
          <c:invertIfNegative val="0"/>
          <c:cat>
            <c:strRef>
              <c:f>'Pivot Table'!$A$21:$A$23</c:f>
              <c:strCache>
                <c:ptCount val="2"/>
                <c:pt idx="0">
                  <c:v>Competitive</c:v>
                </c:pt>
                <c:pt idx="1">
                  <c:v>Unrated</c:v>
                </c:pt>
              </c:strCache>
            </c:strRef>
          </c:cat>
          <c:val>
            <c:numRef>
              <c:f>'Pivot Table'!$B$21:$B$23</c:f>
              <c:numCache>
                <c:formatCode>General</c:formatCode>
                <c:ptCount val="2"/>
                <c:pt idx="0">
                  <c:v>1</c:v>
                </c:pt>
                <c:pt idx="1">
                  <c:v>4</c:v>
                </c:pt>
              </c:numCache>
            </c:numRef>
          </c:val>
          <c:extLst>
            <c:ext xmlns:c16="http://schemas.microsoft.com/office/drawing/2014/chart" uri="{C3380CC4-5D6E-409C-BE32-E72D297353CC}">
              <c16:uniqueId val="{00000000-4DB3-403E-AC3E-75090C452341}"/>
            </c:ext>
          </c:extLst>
        </c:ser>
        <c:ser>
          <c:idx val="1"/>
          <c:order val="1"/>
          <c:tx>
            <c:strRef>
              <c:f>'Pivot Table'!$C$19:$C$20</c:f>
              <c:strCache>
                <c:ptCount val="1"/>
                <c:pt idx="0">
                  <c:v>Lost</c:v>
                </c:pt>
              </c:strCache>
            </c:strRef>
          </c:tx>
          <c:spPr>
            <a:solidFill>
              <a:schemeClr val="accent2"/>
            </a:solidFill>
            <a:ln>
              <a:noFill/>
            </a:ln>
            <a:effectLst/>
          </c:spPr>
          <c:invertIfNegative val="0"/>
          <c:cat>
            <c:strRef>
              <c:f>'Pivot Table'!$A$21:$A$23</c:f>
              <c:strCache>
                <c:ptCount val="2"/>
                <c:pt idx="0">
                  <c:v>Competitive</c:v>
                </c:pt>
                <c:pt idx="1">
                  <c:v>Unrated</c:v>
                </c:pt>
              </c:strCache>
            </c:strRef>
          </c:cat>
          <c:val>
            <c:numRef>
              <c:f>'Pivot Table'!$C$21:$C$23</c:f>
              <c:numCache>
                <c:formatCode>General</c:formatCode>
                <c:ptCount val="2"/>
                <c:pt idx="0">
                  <c:v>47</c:v>
                </c:pt>
                <c:pt idx="1">
                  <c:v>75</c:v>
                </c:pt>
              </c:numCache>
            </c:numRef>
          </c:val>
          <c:extLst>
            <c:ext xmlns:c16="http://schemas.microsoft.com/office/drawing/2014/chart" uri="{C3380CC4-5D6E-409C-BE32-E72D297353CC}">
              <c16:uniqueId val="{0000003C-57B7-42C3-8A89-8C3490BFF13D}"/>
            </c:ext>
          </c:extLst>
        </c:ser>
        <c:ser>
          <c:idx val="2"/>
          <c:order val="2"/>
          <c:tx>
            <c:strRef>
              <c:f>'Pivot Table'!$D$19:$D$20</c:f>
              <c:strCache>
                <c:ptCount val="1"/>
                <c:pt idx="0">
                  <c:v>Win</c:v>
                </c:pt>
              </c:strCache>
            </c:strRef>
          </c:tx>
          <c:spPr>
            <a:solidFill>
              <a:schemeClr val="accent3"/>
            </a:solidFill>
            <a:ln>
              <a:noFill/>
            </a:ln>
            <a:effectLst/>
          </c:spPr>
          <c:invertIfNegative val="0"/>
          <c:cat>
            <c:strRef>
              <c:f>'Pivot Table'!$A$21:$A$23</c:f>
              <c:strCache>
                <c:ptCount val="2"/>
                <c:pt idx="0">
                  <c:v>Competitive</c:v>
                </c:pt>
                <c:pt idx="1">
                  <c:v>Unrated</c:v>
                </c:pt>
              </c:strCache>
            </c:strRef>
          </c:cat>
          <c:val>
            <c:numRef>
              <c:f>'Pivot Table'!$D$21:$D$23</c:f>
              <c:numCache>
                <c:formatCode>General</c:formatCode>
                <c:ptCount val="2"/>
                <c:pt idx="0">
                  <c:v>44</c:v>
                </c:pt>
                <c:pt idx="1">
                  <c:v>79</c:v>
                </c:pt>
              </c:numCache>
            </c:numRef>
          </c:val>
          <c:extLst>
            <c:ext xmlns:c16="http://schemas.microsoft.com/office/drawing/2014/chart" uri="{C3380CC4-5D6E-409C-BE32-E72D297353CC}">
              <c16:uniqueId val="{0000003D-57B7-42C3-8A89-8C3490BFF13D}"/>
            </c:ext>
          </c:extLst>
        </c:ser>
        <c:dLbls>
          <c:showLegendKey val="0"/>
          <c:showVal val="0"/>
          <c:showCatName val="0"/>
          <c:showSerName val="0"/>
          <c:showPercent val="0"/>
          <c:showBubbleSize val="0"/>
        </c:dLbls>
        <c:gapWidth val="219"/>
        <c:overlap val="-27"/>
        <c:axId val="289114223"/>
        <c:axId val="289115887"/>
      </c:barChart>
      <c:catAx>
        <c:axId val="28911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115887"/>
        <c:crosses val="autoZero"/>
        <c:auto val="1"/>
        <c:lblAlgn val="ctr"/>
        <c:lblOffset val="100"/>
        <c:noMultiLvlLbl val="0"/>
      </c:catAx>
      <c:valAx>
        <c:axId val="289115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Wins/Losses/Draws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11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[Valorant 4ndy Stats.xlsx]Pivot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Kill/Death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c:f>
              <c:strCache>
                <c:ptCount val="1"/>
                <c:pt idx="0">
                  <c:v>Total</c:v>
                </c:pt>
              </c:strCache>
            </c:strRef>
          </c:tx>
          <c:spPr>
            <a:solidFill>
              <a:schemeClr val="accent1"/>
            </a:solidFill>
            <a:ln>
              <a:noFill/>
            </a:ln>
            <a:effectLst/>
          </c:spPr>
          <c:invertIfNegative val="0"/>
          <c:cat>
            <c:strRef>
              <c:f>'Pivot Table'!$A$39:$A$41</c:f>
              <c:strCache>
                <c:ptCount val="2"/>
                <c:pt idx="0">
                  <c:v>Competitive</c:v>
                </c:pt>
                <c:pt idx="1">
                  <c:v>Unrated</c:v>
                </c:pt>
              </c:strCache>
            </c:strRef>
          </c:cat>
          <c:val>
            <c:numRef>
              <c:f>'Pivot Table'!$B$39:$B$41</c:f>
              <c:numCache>
                <c:formatCode>0.00</c:formatCode>
                <c:ptCount val="2"/>
                <c:pt idx="0">
                  <c:v>0.96144376532388764</c:v>
                </c:pt>
                <c:pt idx="1">
                  <c:v>0.98291860067514492</c:v>
                </c:pt>
              </c:numCache>
            </c:numRef>
          </c:val>
          <c:extLst>
            <c:ext xmlns:c16="http://schemas.microsoft.com/office/drawing/2014/chart" uri="{C3380CC4-5D6E-409C-BE32-E72D297353CC}">
              <c16:uniqueId val="{00000000-AD06-41B7-BD6F-F91E953BF829}"/>
            </c:ext>
          </c:extLst>
        </c:ser>
        <c:dLbls>
          <c:showLegendKey val="0"/>
          <c:showVal val="0"/>
          <c:showCatName val="0"/>
          <c:showSerName val="0"/>
          <c:showPercent val="0"/>
          <c:showBubbleSize val="0"/>
        </c:dLbls>
        <c:gapWidth val="182"/>
        <c:axId val="1954340655"/>
        <c:axId val="1954579759"/>
      </c:barChart>
      <c:catAx>
        <c:axId val="19543406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579759"/>
        <c:crosses val="autoZero"/>
        <c:auto val="1"/>
        <c:lblAlgn val="ctr"/>
        <c:lblOffset val="100"/>
        <c:noMultiLvlLbl val="0"/>
      </c:catAx>
      <c:valAx>
        <c:axId val="19545797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K/D</a:t>
                </a:r>
                <a:r>
                  <a:rPr lang="en-GB" baseline="0"/>
                  <a:t> Ratio</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34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[Valorant 4ndy Stats.xlsx]Pivot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Damage Per Round / Combat Score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Table'!$B$75</c:f>
              <c:strCache>
                <c:ptCount val="1"/>
                <c:pt idx="0">
                  <c:v>Average of Average Damage Per Round</c:v>
                </c:pt>
              </c:strCache>
            </c:strRef>
          </c:tx>
          <c:spPr>
            <a:solidFill>
              <a:schemeClr val="accent1"/>
            </a:solidFill>
            <a:ln>
              <a:noFill/>
            </a:ln>
            <a:effectLst/>
          </c:spPr>
          <c:invertIfNegative val="0"/>
          <c:cat>
            <c:strRef>
              <c:f>'Pivot Table'!$A$76:$A$78</c:f>
              <c:strCache>
                <c:ptCount val="2"/>
                <c:pt idx="0">
                  <c:v>Competitive</c:v>
                </c:pt>
                <c:pt idx="1">
                  <c:v>Unrated</c:v>
                </c:pt>
              </c:strCache>
            </c:strRef>
          </c:cat>
          <c:val>
            <c:numRef>
              <c:f>'Pivot Table'!$B$76:$B$78</c:f>
              <c:numCache>
                <c:formatCode>0.00</c:formatCode>
                <c:ptCount val="2"/>
                <c:pt idx="0">
                  <c:v>122.28260869565217</c:v>
                </c:pt>
                <c:pt idx="1">
                  <c:v>124.74683544303798</c:v>
                </c:pt>
              </c:numCache>
            </c:numRef>
          </c:val>
          <c:extLst>
            <c:ext xmlns:c16="http://schemas.microsoft.com/office/drawing/2014/chart" uri="{C3380CC4-5D6E-409C-BE32-E72D297353CC}">
              <c16:uniqueId val="{00000000-A49E-4DA3-934E-A3ECA134D95C}"/>
            </c:ext>
          </c:extLst>
        </c:ser>
        <c:ser>
          <c:idx val="1"/>
          <c:order val="1"/>
          <c:tx>
            <c:strRef>
              <c:f>'Pivot Table'!$C$75</c:f>
              <c:strCache>
                <c:ptCount val="1"/>
                <c:pt idx="0">
                  <c:v>Average of Average Combat Score</c:v>
                </c:pt>
              </c:strCache>
            </c:strRef>
          </c:tx>
          <c:spPr>
            <a:solidFill>
              <a:schemeClr val="accent2"/>
            </a:solidFill>
            <a:ln>
              <a:noFill/>
            </a:ln>
            <a:effectLst/>
          </c:spPr>
          <c:invertIfNegative val="0"/>
          <c:cat>
            <c:strRef>
              <c:f>'Pivot Table'!$A$76:$A$78</c:f>
              <c:strCache>
                <c:ptCount val="2"/>
                <c:pt idx="0">
                  <c:v>Competitive</c:v>
                </c:pt>
                <c:pt idx="1">
                  <c:v>Unrated</c:v>
                </c:pt>
              </c:strCache>
            </c:strRef>
          </c:cat>
          <c:val>
            <c:numRef>
              <c:f>'Pivot Table'!$C$76:$C$78</c:f>
              <c:numCache>
                <c:formatCode>0.00</c:formatCode>
                <c:ptCount val="2"/>
                <c:pt idx="0">
                  <c:v>187.07608695652175</c:v>
                </c:pt>
                <c:pt idx="1">
                  <c:v>185.64556962025316</c:v>
                </c:pt>
              </c:numCache>
            </c:numRef>
          </c:val>
          <c:extLst>
            <c:ext xmlns:c16="http://schemas.microsoft.com/office/drawing/2014/chart" uri="{C3380CC4-5D6E-409C-BE32-E72D297353CC}">
              <c16:uniqueId val="{00000001-A49E-4DA3-934E-A3ECA134D95C}"/>
            </c:ext>
          </c:extLst>
        </c:ser>
        <c:dLbls>
          <c:showLegendKey val="0"/>
          <c:showVal val="0"/>
          <c:showCatName val="0"/>
          <c:showSerName val="0"/>
          <c:showPercent val="0"/>
          <c:showBubbleSize val="0"/>
        </c:dLbls>
        <c:gapWidth val="219"/>
        <c:overlap val="-27"/>
        <c:axId val="37352687"/>
        <c:axId val="37355183"/>
      </c:barChart>
      <c:catAx>
        <c:axId val="3735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55183"/>
        <c:crosses val="autoZero"/>
        <c:auto val="1"/>
        <c:lblAlgn val="ctr"/>
        <c:lblOffset val="100"/>
        <c:noMultiLvlLbl val="0"/>
      </c:catAx>
      <c:valAx>
        <c:axId val="3735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Damage/Combat Score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5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[Valorant 4ndy Stats.xlsx]Pivot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Headshot Percentage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Table'!$B$90</c:f>
              <c:strCache>
                <c:ptCount val="1"/>
                <c:pt idx="0">
                  <c:v>Total</c:v>
                </c:pt>
              </c:strCache>
            </c:strRef>
          </c:tx>
          <c:spPr>
            <a:ln w="28575" cap="rnd">
              <a:solidFill>
                <a:schemeClr val="accent1"/>
              </a:solidFill>
              <a:round/>
            </a:ln>
            <a:effectLst/>
          </c:spPr>
          <c:marker>
            <c:symbol val="none"/>
          </c:marker>
          <c:cat>
            <c:multiLvlStrRef>
              <c:f>'Pivot Table'!$A$91:$A$97</c:f>
              <c:multiLvlStrCache>
                <c:ptCount val="4"/>
                <c:lvl>
                  <c:pt idx="0">
                    <c:v>Qtr2</c:v>
                  </c:pt>
                  <c:pt idx="1">
                    <c:v>Qtr3</c:v>
                  </c:pt>
                  <c:pt idx="2">
                    <c:v>Qtr4</c:v>
                  </c:pt>
                  <c:pt idx="3">
                    <c:v>Qtr1</c:v>
                  </c:pt>
                </c:lvl>
                <c:lvl>
                  <c:pt idx="0">
                    <c:v>2022</c:v>
                  </c:pt>
                  <c:pt idx="3">
                    <c:v>2023</c:v>
                  </c:pt>
                </c:lvl>
              </c:multiLvlStrCache>
            </c:multiLvlStrRef>
          </c:cat>
          <c:val>
            <c:numRef>
              <c:f>'Pivot Table'!$B$91:$B$97</c:f>
              <c:numCache>
                <c:formatCode>0.00</c:formatCode>
                <c:ptCount val="4"/>
                <c:pt idx="0">
                  <c:v>11.303571428571429</c:v>
                </c:pt>
                <c:pt idx="1">
                  <c:v>13.8359375</c:v>
                </c:pt>
                <c:pt idx="2">
                  <c:v>19.73076923076923</c:v>
                </c:pt>
                <c:pt idx="3">
                  <c:v>21.642857142857142</c:v>
                </c:pt>
              </c:numCache>
            </c:numRef>
          </c:val>
          <c:smooth val="0"/>
          <c:extLst>
            <c:ext xmlns:c16="http://schemas.microsoft.com/office/drawing/2014/chart" uri="{C3380CC4-5D6E-409C-BE32-E72D297353CC}">
              <c16:uniqueId val="{00000000-C3B6-4F6E-8350-4F9005AE0B6E}"/>
            </c:ext>
          </c:extLst>
        </c:ser>
        <c:dLbls>
          <c:showLegendKey val="0"/>
          <c:showVal val="0"/>
          <c:showCatName val="0"/>
          <c:showSerName val="0"/>
          <c:showPercent val="0"/>
          <c:showBubbleSize val="0"/>
        </c:dLbls>
        <c:smooth val="0"/>
        <c:axId val="1826621423"/>
        <c:axId val="1826601871"/>
      </c:lineChart>
      <c:catAx>
        <c:axId val="182662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601871"/>
        <c:crosses val="autoZero"/>
        <c:auto val="1"/>
        <c:lblAlgn val="ctr"/>
        <c:lblOffset val="100"/>
        <c:noMultiLvlLbl val="0"/>
      </c:catAx>
      <c:valAx>
        <c:axId val="1826601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62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[Valorant 4ndy Stats.xlsx]Pivot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Matches</a:t>
            </a:r>
            <a:r>
              <a:rPr lang="en-GB" baseline="0"/>
              <a:t> Played with Agent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Table'!$B$109</c:f>
              <c:strCache>
                <c:ptCount val="1"/>
                <c:pt idx="0">
                  <c:v>Total</c:v>
                </c:pt>
              </c:strCache>
            </c:strRef>
          </c:tx>
          <c:spPr>
            <a:solidFill>
              <a:schemeClr val="accent1"/>
            </a:solidFill>
            <a:ln>
              <a:noFill/>
            </a:ln>
            <a:effectLst/>
          </c:spPr>
          <c:invertIfNegative val="0"/>
          <c:cat>
            <c:strRef>
              <c:f>'Pivot Table'!$A$110:$A$119</c:f>
              <c:strCache>
                <c:ptCount val="9"/>
                <c:pt idx="0">
                  <c:v>Fade</c:v>
                </c:pt>
                <c:pt idx="1">
                  <c:v>Jett</c:v>
                </c:pt>
                <c:pt idx="2">
                  <c:v>KAY/O</c:v>
                </c:pt>
                <c:pt idx="3">
                  <c:v>Killjoy</c:v>
                </c:pt>
                <c:pt idx="4">
                  <c:v>Neon</c:v>
                </c:pt>
                <c:pt idx="5">
                  <c:v>Raze</c:v>
                </c:pt>
                <c:pt idx="6">
                  <c:v>Sage</c:v>
                </c:pt>
                <c:pt idx="7">
                  <c:v>Sova</c:v>
                </c:pt>
                <c:pt idx="8">
                  <c:v>Yoru</c:v>
                </c:pt>
              </c:strCache>
            </c:strRef>
          </c:cat>
          <c:val>
            <c:numRef>
              <c:f>'Pivot Table'!$B$110:$B$119</c:f>
              <c:numCache>
                <c:formatCode>General</c:formatCode>
                <c:ptCount val="9"/>
                <c:pt idx="0">
                  <c:v>11</c:v>
                </c:pt>
                <c:pt idx="1">
                  <c:v>39</c:v>
                </c:pt>
                <c:pt idx="2">
                  <c:v>55</c:v>
                </c:pt>
                <c:pt idx="3">
                  <c:v>2</c:v>
                </c:pt>
                <c:pt idx="4">
                  <c:v>1</c:v>
                </c:pt>
                <c:pt idx="5">
                  <c:v>2</c:v>
                </c:pt>
                <c:pt idx="6">
                  <c:v>71</c:v>
                </c:pt>
                <c:pt idx="7">
                  <c:v>68</c:v>
                </c:pt>
                <c:pt idx="8">
                  <c:v>1</c:v>
                </c:pt>
              </c:numCache>
            </c:numRef>
          </c:val>
          <c:extLst>
            <c:ext xmlns:c16="http://schemas.microsoft.com/office/drawing/2014/chart" uri="{C3380CC4-5D6E-409C-BE32-E72D297353CC}">
              <c16:uniqueId val="{00000000-EF1C-4D34-BCF0-FB8B4A06313B}"/>
            </c:ext>
          </c:extLst>
        </c:ser>
        <c:dLbls>
          <c:showLegendKey val="0"/>
          <c:showVal val="0"/>
          <c:showCatName val="0"/>
          <c:showSerName val="0"/>
          <c:showPercent val="0"/>
          <c:showBubbleSize val="0"/>
        </c:dLbls>
        <c:gapWidth val="182"/>
        <c:axId val="1954766495"/>
        <c:axId val="1954767327"/>
      </c:barChart>
      <c:catAx>
        <c:axId val="19547664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767327"/>
        <c:crosses val="autoZero"/>
        <c:auto val="1"/>
        <c:lblAlgn val="ctr"/>
        <c:lblOffset val="100"/>
        <c:noMultiLvlLbl val="0"/>
      </c:catAx>
      <c:valAx>
        <c:axId val="19547673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76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[Valorant 4ndy Stats.xlsx]Pivot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Competitive</a:t>
            </a:r>
            <a:r>
              <a:rPr lang="en-GB" baseline="0"/>
              <a:t> vs Ranked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94338353006719"/>
          <c:y val="0.26070893302684472"/>
          <c:w val="0.64416668361973584"/>
          <c:h val="0.44505548849512544"/>
        </c:manualLayout>
      </c:layout>
      <c:barChart>
        <c:barDir val="col"/>
        <c:grouping val="clustered"/>
        <c:varyColors val="0"/>
        <c:ser>
          <c:idx val="0"/>
          <c:order val="0"/>
          <c:tx>
            <c:strRef>
              <c:f>'Pivot Table'!$B$19:$B$20</c:f>
              <c:strCache>
                <c:ptCount val="1"/>
                <c:pt idx="0">
                  <c:v>Draw</c:v>
                </c:pt>
              </c:strCache>
            </c:strRef>
          </c:tx>
          <c:spPr>
            <a:solidFill>
              <a:schemeClr val="accent1"/>
            </a:solidFill>
            <a:ln>
              <a:noFill/>
            </a:ln>
            <a:effectLst/>
          </c:spPr>
          <c:invertIfNegative val="0"/>
          <c:cat>
            <c:strRef>
              <c:f>'Pivot Table'!$A$21:$A$23</c:f>
              <c:strCache>
                <c:ptCount val="2"/>
                <c:pt idx="0">
                  <c:v>Competitive</c:v>
                </c:pt>
                <c:pt idx="1">
                  <c:v>Unrated</c:v>
                </c:pt>
              </c:strCache>
            </c:strRef>
          </c:cat>
          <c:val>
            <c:numRef>
              <c:f>'Pivot Table'!$B$21:$B$23</c:f>
              <c:numCache>
                <c:formatCode>General</c:formatCode>
                <c:ptCount val="2"/>
                <c:pt idx="0">
                  <c:v>1</c:v>
                </c:pt>
                <c:pt idx="1">
                  <c:v>4</c:v>
                </c:pt>
              </c:numCache>
            </c:numRef>
          </c:val>
          <c:extLst>
            <c:ext xmlns:c16="http://schemas.microsoft.com/office/drawing/2014/chart" uri="{C3380CC4-5D6E-409C-BE32-E72D297353CC}">
              <c16:uniqueId val="{00000000-2185-435A-8861-4406555C4920}"/>
            </c:ext>
          </c:extLst>
        </c:ser>
        <c:ser>
          <c:idx val="1"/>
          <c:order val="1"/>
          <c:tx>
            <c:strRef>
              <c:f>'Pivot Table'!$C$19:$C$20</c:f>
              <c:strCache>
                <c:ptCount val="1"/>
                <c:pt idx="0">
                  <c:v>Lost</c:v>
                </c:pt>
              </c:strCache>
            </c:strRef>
          </c:tx>
          <c:spPr>
            <a:solidFill>
              <a:schemeClr val="accent2"/>
            </a:solidFill>
            <a:ln>
              <a:noFill/>
            </a:ln>
            <a:effectLst/>
          </c:spPr>
          <c:invertIfNegative val="0"/>
          <c:cat>
            <c:strRef>
              <c:f>'Pivot Table'!$A$21:$A$23</c:f>
              <c:strCache>
                <c:ptCount val="2"/>
                <c:pt idx="0">
                  <c:v>Competitive</c:v>
                </c:pt>
                <c:pt idx="1">
                  <c:v>Unrated</c:v>
                </c:pt>
              </c:strCache>
            </c:strRef>
          </c:cat>
          <c:val>
            <c:numRef>
              <c:f>'Pivot Table'!$C$21:$C$23</c:f>
              <c:numCache>
                <c:formatCode>General</c:formatCode>
                <c:ptCount val="2"/>
                <c:pt idx="0">
                  <c:v>47</c:v>
                </c:pt>
                <c:pt idx="1">
                  <c:v>75</c:v>
                </c:pt>
              </c:numCache>
            </c:numRef>
          </c:val>
          <c:extLst>
            <c:ext xmlns:c16="http://schemas.microsoft.com/office/drawing/2014/chart" uri="{C3380CC4-5D6E-409C-BE32-E72D297353CC}">
              <c16:uniqueId val="{00000027-2185-435A-8861-4406555C4920}"/>
            </c:ext>
          </c:extLst>
        </c:ser>
        <c:ser>
          <c:idx val="2"/>
          <c:order val="2"/>
          <c:tx>
            <c:strRef>
              <c:f>'Pivot Table'!$D$19:$D$20</c:f>
              <c:strCache>
                <c:ptCount val="1"/>
                <c:pt idx="0">
                  <c:v>Win</c:v>
                </c:pt>
              </c:strCache>
            </c:strRef>
          </c:tx>
          <c:spPr>
            <a:solidFill>
              <a:schemeClr val="accent3"/>
            </a:solidFill>
            <a:ln>
              <a:noFill/>
            </a:ln>
            <a:effectLst/>
          </c:spPr>
          <c:invertIfNegative val="0"/>
          <c:cat>
            <c:strRef>
              <c:f>'Pivot Table'!$A$21:$A$23</c:f>
              <c:strCache>
                <c:ptCount val="2"/>
                <c:pt idx="0">
                  <c:v>Competitive</c:v>
                </c:pt>
                <c:pt idx="1">
                  <c:v>Unrated</c:v>
                </c:pt>
              </c:strCache>
            </c:strRef>
          </c:cat>
          <c:val>
            <c:numRef>
              <c:f>'Pivot Table'!$D$21:$D$23</c:f>
              <c:numCache>
                <c:formatCode>General</c:formatCode>
                <c:ptCount val="2"/>
                <c:pt idx="0">
                  <c:v>44</c:v>
                </c:pt>
                <c:pt idx="1">
                  <c:v>79</c:v>
                </c:pt>
              </c:numCache>
            </c:numRef>
          </c:val>
          <c:extLst>
            <c:ext xmlns:c16="http://schemas.microsoft.com/office/drawing/2014/chart" uri="{C3380CC4-5D6E-409C-BE32-E72D297353CC}">
              <c16:uniqueId val="{00000028-2185-435A-8861-4406555C4920}"/>
            </c:ext>
          </c:extLst>
        </c:ser>
        <c:dLbls>
          <c:showLegendKey val="0"/>
          <c:showVal val="0"/>
          <c:showCatName val="0"/>
          <c:showSerName val="0"/>
          <c:showPercent val="0"/>
          <c:showBubbleSize val="0"/>
        </c:dLbls>
        <c:gapWidth val="219"/>
        <c:overlap val="-27"/>
        <c:axId val="289114223"/>
        <c:axId val="289115887"/>
      </c:barChart>
      <c:catAx>
        <c:axId val="28911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115887"/>
        <c:crosses val="autoZero"/>
        <c:auto val="1"/>
        <c:lblAlgn val="ctr"/>
        <c:lblOffset val="100"/>
        <c:noMultiLvlLbl val="0"/>
      </c:catAx>
      <c:valAx>
        <c:axId val="289115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Wins/Losses/Draws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114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[Valorant 4ndy Stats.xlsx]Pivot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Kill/Death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c:f>
              <c:strCache>
                <c:ptCount val="1"/>
                <c:pt idx="0">
                  <c:v>Total</c:v>
                </c:pt>
              </c:strCache>
            </c:strRef>
          </c:tx>
          <c:spPr>
            <a:solidFill>
              <a:schemeClr val="accent1"/>
            </a:solidFill>
            <a:ln>
              <a:noFill/>
            </a:ln>
            <a:effectLst/>
          </c:spPr>
          <c:invertIfNegative val="0"/>
          <c:cat>
            <c:strRef>
              <c:f>'Pivot Table'!$A$39:$A$41</c:f>
              <c:strCache>
                <c:ptCount val="2"/>
                <c:pt idx="0">
                  <c:v>Competitive</c:v>
                </c:pt>
                <c:pt idx="1">
                  <c:v>Unrated</c:v>
                </c:pt>
              </c:strCache>
            </c:strRef>
          </c:cat>
          <c:val>
            <c:numRef>
              <c:f>'Pivot Table'!$B$39:$B$41</c:f>
              <c:numCache>
                <c:formatCode>0.00</c:formatCode>
                <c:ptCount val="2"/>
                <c:pt idx="0">
                  <c:v>0.96144376532388764</c:v>
                </c:pt>
                <c:pt idx="1">
                  <c:v>0.98291860067514492</c:v>
                </c:pt>
              </c:numCache>
            </c:numRef>
          </c:val>
          <c:extLst>
            <c:ext xmlns:c16="http://schemas.microsoft.com/office/drawing/2014/chart" uri="{C3380CC4-5D6E-409C-BE32-E72D297353CC}">
              <c16:uniqueId val="{00000000-EE87-40C5-AF26-2BF732991295}"/>
            </c:ext>
          </c:extLst>
        </c:ser>
        <c:dLbls>
          <c:showLegendKey val="0"/>
          <c:showVal val="0"/>
          <c:showCatName val="0"/>
          <c:showSerName val="0"/>
          <c:showPercent val="0"/>
          <c:showBubbleSize val="0"/>
        </c:dLbls>
        <c:gapWidth val="182"/>
        <c:axId val="1954340655"/>
        <c:axId val="1954579759"/>
      </c:barChart>
      <c:catAx>
        <c:axId val="19543406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579759"/>
        <c:crosses val="autoZero"/>
        <c:auto val="1"/>
        <c:lblAlgn val="ctr"/>
        <c:lblOffset val="100"/>
        <c:noMultiLvlLbl val="0"/>
      </c:catAx>
      <c:valAx>
        <c:axId val="19545797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K/D</a:t>
                </a:r>
                <a:r>
                  <a:rPr lang="en-GB" baseline="0"/>
                  <a:t> Ratio</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34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[Valorant 4ndy Stats.xlsx]Pivot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Damage Per Round / Combat Score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Table'!$B$75</c:f>
              <c:strCache>
                <c:ptCount val="1"/>
                <c:pt idx="0">
                  <c:v>Average of Average Damage Per Round</c:v>
                </c:pt>
              </c:strCache>
            </c:strRef>
          </c:tx>
          <c:spPr>
            <a:solidFill>
              <a:schemeClr val="accent1"/>
            </a:solidFill>
            <a:ln>
              <a:noFill/>
            </a:ln>
            <a:effectLst/>
          </c:spPr>
          <c:invertIfNegative val="0"/>
          <c:cat>
            <c:strRef>
              <c:f>'Pivot Table'!$A$76:$A$78</c:f>
              <c:strCache>
                <c:ptCount val="2"/>
                <c:pt idx="0">
                  <c:v>Competitive</c:v>
                </c:pt>
                <c:pt idx="1">
                  <c:v>Unrated</c:v>
                </c:pt>
              </c:strCache>
            </c:strRef>
          </c:cat>
          <c:val>
            <c:numRef>
              <c:f>'Pivot Table'!$B$76:$B$78</c:f>
              <c:numCache>
                <c:formatCode>0.00</c:formatCode>
                <c:ptCount val="2"/>
                <c:pt idx="0">
                  <c:v>122.28260869565217</c:v>
                </c:pt>
                <c:pt idx="1">
                  <c:v>124.74683544303798</c:v>
                </c:pt>
              </c:numCache>
            </c:numRef>
          </c:val>
          <c:extLst>
            <c:ext xmlns:c16="http://schemas.microsoft.com/office/drawing/2014/chart" uri="{C3380CC4-5D6E-409C-BE32-E72D297353CC}">
              <c16:uniqueId val="{00000000-C28E-4DDA-8F04-8E2AC7C5DB7D}"/>
            </c:ext>
          </c:extLst>
        </c:ser>
        <c:ser>
          <c:idx val="1"/>
          <c:order val="1"/>
          <c:tx>
            <c:strRef>
              <c:f>'Pivot Table'!$C$75</c:f>
              <c:strCache>
                <c:ptCount val="1"/>
                <c:pt idx="0">
                  <c:v>Average of Average Combat Score</c:v>
                </c:pt>
              </c:strCache>
            </c:strRef>
          </c:tx>
          <c:spPr>
            <a:solidFill>
              <a:schemeClr val="accent2"/>
            </a:solidFill>
            <a:ln>
              <a:noFill/>
            </a:ln>
            <a:effectLst/>
          </c:spPr>
          <c:invertIfNegative val="0"/>
          <c:cat>
            <c:strRef>
              <c:f>'Pivot Table'!$A$76:$A$78</c:f>
              <c:strCache>
                <c:ptCount val="2"/>
                <c:pt idx="0">
                  <c:v>Competitive</c:v>
                </c:pt>
                <c:pt idx="1">
                  <c:v>Unrated</c:v>
                </c:pt>
              </c:strCache>
            </c:strRef>
          </c:cat>
          <c:val>
            <c:numRef>
              <c:f>'Pivot Table'!$C$76:$C$78</c:f>
              <c:numCache>
                <c:formatCode>0.00</c:formatCode>
                <c:ptCount val="2"/>
                <c:pt idx="0">
                  <c:v>187.07608695652175</c:v>
                </c:pt>
                <c:pt idx="1">
                  <c:v>185.64556962025316</c:v>
                </c:pt>
              </c:numCache>
            </c:numRef>
          </c:val>
          <c:extLst>
            <c:ext xmlns:c16="http://schemas.microsoft.com/office/drawing/2014/chart" uri="{C3380CC4-5D6E-409C-BE32-E72D297353CC}">
              <c16:uniqueId val="{00000001-C28E-4DDA-8F04-8E2AC7C5DB7D}"/>
            </c:ext>
          </c:extLst>
        </c:ser>
        <c:dLbls>
          <c:showLegendKey val="0"/>
          <c:showVal val="0"/>
          <c:showCatName val="0"/>
          <c:showSerName val="0"/>
          <c:showPercent val="0"/>
          <c:showBubbleSize val="0"/>
        </c:dLbls>
        <c:gapWidth val="219"/>
        <c:overlap val="-27"/>
        <c:axId val="37352687"/>
        <c:axId val="37355183"/>
      </c:barChart>
      <c:catAx>
        <c:axId val="3735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55183"/>
        <c:crosses val="autoZero"/>
        <c:auto val="1"/>
        <c:lblAlgn val="ctr"/>
        <c:lblOffset val="100"/>
        <c:noMultiLvlLbl val="0"/>
      </c:catAx>
      <c:valAx>
        <c:axId val="3735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Damage/Combat Score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5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441960</xdr:colOff>
      <xdr:row>0</xdr:row>
      <xdr:rowOff>15240</xdr:rowOff>
    </xdr:from>
    <xdr:to>
      <xdr:col>15</xdr:col>
      <xdr:colOff>121920</xdr:colOff>
      <xdr:row>15</xdr:row>
      <xdr:rowOff>15240</xdr:rowOff>
    </xdr:to>
    <xdr:graphicFrame macro="">
      <xdr:nvGraphicFramePr>
        <xdr:cNvPr id="2" name="Chart 1">
          <a:extLst>
            <a:ext uri="{FF2B5EF4-FFF2-40B4-BE49-F238E27FC236}">
              <a16:creationId xmlns:a16="http://schemas.microsoft.com/office/drawing/2014/main" id="{82C77933-5511-BEE2-BE91-8AC717D64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241417</xdr:colOff>
      <xdr:row>17</xdr:row>
      <xdr:rowOff>50914</xdr:rowOff>
    </xdr:from>
    <xdr:to>
      <xdr:col>9</xdr:col>
      <xdr:colOff>275708</xdr:colOff>
      <xdr:row>32</xdr:row>
      <xdr:rowOff>50914</xdr:rowOff>
    </xdr:to>
    <xdr:graphicFrame macro="">
      <xdr:nvGraphicFramePr>
        <xdr:cNvPr id="3" name="Chart 2">
          <a:extLst>
            <a:ext uri="{FF2B5EF4-FFF2-40B4-BE49-F238E27FC236}">
              <a16:creationId xmlns:a16="http://schemas.microsoft.com/office/drawing/2014/main" id="{76E8382E-3C92-DFD5-879F-7E489AF3D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229985</xdr:colOff>
      <xdr:row>36</xdr:row>
      <xdr:rowOff>143741</xdr:rowOff>
    </xdr:from>
    <xdr:to>
      <xdr:col>9</xdr:col>
      <xdr:colOff>664325</xdr:colOff>
      <xdr:row>51</xdr:row>
      <xdr:rowOff>143741</xdr:rowOff>
    </xdr:to>
    <xdr:graphicFrame macro="">
      <xdr:nvGraphicFramePr>
        <xdr:cNvPr id="9" name="Chart 8">
          <a:extLst>
            <a:ext uri="{FF2B5EF4-FFF2-40B4-BE49-F238E27FC236}">
              <a16:creationId xmlns:a16="http://schemas.microsoft.com/office/drawing/2014/main" id="{AD0632BA-8D33-8B3E-F2F0-2FDE1EB1E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281419</xdr:colOff>
      <xdr:row>69</xdr:row>
      <xdr:rowOff>52820</xdr:rowOff>
    </xdr:from>
    <xdr:to>
      <xdr:col>6</xdr:col>
      <xdr:colOff>523874</xdr:colOff>
      <xdr:row>84</xdr:row>
      <xdr:rowOff>68407</xdr:rowOff>
    </xdr:to>
    <xdr:graphicFrame macro="">
      <xdr:nvGraphicFramePr>
        <xdr:cNvPr id="15" name="Chart 14">
          <a:extLst>
            <a:ext uri="{FF2B5EF4-FFF2-40B4-BE49-F238E27FC236}">
              <a16:creationId xmlns:a16="http://schemas.microsoft.com/office/drawing/2014/main" id="{62AE72FD-264C-845A-E103-8BFE6F162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519</xdr:colOff>
      <xdr:row>88</xdr:row>
      <xdr:rowOff>174048</xdr:rowOff>
    </xdr:from>
    <xdr:to>
      <xdr:col>12</xdr:col>
      <xdr:colOff>173181</xdr:colOff>
      <xdr:row>104</xdr:row>
      <xdr:rowOff>7793</xdr:rowOff>
    </xdr:to>
    <xdr:graphicFrame macro="">
      <xdr:nvGraphicFramePr>
        <xdr:cNvPr id="16" name="Chart 15">
          <a:extLst>
            <a:ext uri="{FF2B5EF4-FFF2-40B4-BE49-F238E27FC236}">
              <a16:creationId xmlns:a16="http://schemas.microsoft.com/office/drawing/2014/main" id="{3F4FE4F8-AD7C-F419-7910-61BB1B219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593147</xdr:colOff>
      <xdr:row>108</xdr:row>
      <xdr:rowOff>866</xdr:rowOff>
    </xdr:from>
    <xdr:to>
      <xdr:col>15</xdr:col>
      <xdr:colOff>73602</xdr:colOff>
      <xdr:row>123</xdr:row>
      <xdr:rowOff>16452</xdr:rowOff>
    </xdr:to>
    <xdr:graphicFrame macro="">
      <xdr:nvGraphicFramePr>
        <xdr:cNvPr id="17" name="Chart 16">
          <a:extLst>
            <a:ext uri="{FF2B5EF4-FFF2-40B4-BE49-F238E27FC236}">
              <a16:creationId xmlns:a16="http://schemas.microsoft.com/office/drawing/2014/main" id="{76EEF9BB-11F2-2E68-92F0-70B3AB04F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63635</xdr:colOff>
      <xdr:row>6</xdr:row>
      <xdr:rowOff>21772</xdr:rowOff>
    </xdr:from>
    <xdr:to>
      <xdr:col>25</xdr:col>
      <xdr:colOff>314420</xdr:colOff>
      <xdr:row>21</xdr:row>
      <xdr:rowOff>49302</xdr:rowOff>
    </xdr:to>
    <xdr:graphicFrame macro="">
      <xdr:nvGraphicFramePr>
        <xdr:cNvPr id="2" name="Chart 1">
          <a:extLst>
            <a:ext uri="{FF2B5EF4-FFF2-40B4-BE49-F238E27FC236}">
              <a16:creationId xmlns:a16="http://schemas.microsoft.com/office/drawing/2014/main" id="{A3563622-118F-4231-A95E-76FF0BA69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373903</xdr:colOff>
      <xdr:row>6</xdr:row>
      <xdr:rowOff>21454</xdr:rowOff>
    </xdr:from>
    <xdr:to>
      <xdr:col>11</xdr:col>
      <xdr:colOff>31582</xdr:colOff>
      <xdr:row>21</xdr:row>
      <xdr:rowOff>28935</xdr:rowOff>
    </xdr:to>
    <xdr:graphicFrame macro="">
      <xdr:nvGraphicFramePr>
        <xdr:cNvPr id="3" name="Chart 2">
          <a:extLst>
            <a:ext uri="{FF2B5EF4-FFF2-40B4-BE49-F238E27FC236}">
              <a16:creationId xmlns:a16="http://schemas.microsoft.com/office/drawing/2014/main" id="{FED76C4E-C2B3-4408-ABEF-CBBDFBFC2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356886</xdr:colOff>
      <xdr:row>21</xdr:row>
      <xdr:rowOff>17694</xdr:rowOff>
    </xdr:from>
    <xdr:to>
      <xdr:col>11</xdr:col>
      <xdr:colOff>19291</xdr:colOff>
      <xdr:row>36</xdr:row>
      <xdr:rowOff>54429</xdr:rowOff>
    </xdr:to>
    <xdr:graphicFrame macro="">
      <xdr:nvGraphicFramePr>
        <xdr:cNvPr id="4" name="Chart 3">
          <a:extLst>
            <a:ext uri="{FF2B5EF4-FFF2-40B4-BE49-F238E27FC236}">
              <a16:creationId xmlns:a16="http://schemas.microsoft.com/office/drawing/2014/main" id="{CF3BA3DD-3C5F-400C-B15F-A33804C84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68404</xdr:colOff>
      <xdr:row>21</xdr:row>
      <xdr:rowOff>49713</xdr:rowOff>
    </xdr:from>
    <xdr:to>
      <xdr:col>17</xdr:col>
      <xdr:colOff>74191</xdr:colOff>
      <xdr:row>36</xdr:row>
      <xdr:rowOff>70163</xdr:rowOff>
    </xdr:to>
    <mc:AlternateContent xmlns:mc="http://schemas.openxmlformats.org/markup-compatibility/2006">
      <mc:Choice xmlns:a14="http://schemas.microsoft.com/office/drawing/2010/main" Requires="a14">
        <xdr:graphicFrame macro="">
          <xdr:nvGraphicFramePr>
            <xdr:cNvPr id="6" name="Date 1">
              <a:extLst>
                <a:ext uri="{FF2B5EF4-FFF2-40B4-BE49-F238E27FC236}">
                  <a16:creationId xmlns:a16="http://schemas.microsoft.com/office/drawing/2014/main" id="{673005EF-49AE-20CF-8E43-BF12A8A8F2E4}"/>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8662071" y="3859713"/>
              <a:ext cx="1847287" cy="271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77165</xdr:colOff>
      <xdr:row>6</xdr:row>
      <xdr:rowOff>31582</xdr:rowOff>
    </xdr:from>
    <xdr:to>
      <xdr:col>17</xdr:col>
      <xdr:colOff>77164</xdr:colOff>
      <xdr:row>21</xdr:row>
      <xdr:rowOff>50874</xdr:rowOff>
    </xdr:to>
    <mc:AlternateContent xmlns:mc="http://schemas.openxmlformats.org/markup-compatibility/2006">
      <mc:Choice xmlns:a14="http://schemas.microsoft.com/office/drawing/2010/main" Requires="a14">
        <xdr:graphicFrame macro="">
          <xdr:nvGraphicFramePr>
            <xdr:cNvPr id="7" name="Map 1">
              <a:extLst>
                <a:ext uri="{FF2B5EF4-FFF2-40B4-BE49-F238E27FC236}">
                  <a16:creationId xmlns:a16="http://schemas.microsoft.com/office/drawing/2014/main" id="{6731398B-0069-5527-FCC3-5B154DF31641}"/>
                </a:ext>
              </a:extLst>
            </xdr:cNvPr>
            <xdr:cNvGraphicFramePr/>
          </xdr:nvGraphicFramePr>
          <xdr:xfrm>
            <a:off x="0" y="0"/>
            <a:ext cx="0" cy="0"/>
          </xdr:xfrm>
          <a:graphic>
            <a:graphicData uri="http://schemas.microsoft.com/office/drawing/2010/slicer">
              <sle:slicer xmlns:sle="http://schemas.microsoft.com/office/drawing/2010/slicer" name="Map 1"/>
            </a:graphicData>
          </a:graphic>
        </xdr:graphicFrame>
      </mc:Choice>
      <mc:Fallback>
        <xdr:sp macro="" textlink="">
          <xdr:nvSpPr>
            <xdr:cNvPr id="0" name=""/>
            <xdr:cNvSpPr>
              <a:spLocks noTextEdit="1"/>
            </xdr:cNvSpPr>
          </xdr:nvSpPr>
          <xdr:spPr>
            <a:xfrm>
              <a:off x="8670832" y="1132249"/>
              <a:ext cx="1841499" cy="2728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11711</xdr:colOff>
      <xdr:row>21</xdr:row>
      <xdr:rowOff>50708</xdr:rowOff>
    </xdr:from>
    <xdr:to>
      <xdr:col>14</xdr:col>
      <xdr:colOff>77494</xdr:colOff>
      <xdr:row>36</xdr:row>
      <xdr:rowOff>52467</xdr:rowOff>
    </xdr:to>
    <mc:AlternateContent xmlns:mc="http://schemas.openxmlformats.org/markup-compatibility/2006">
      <mc:Choice xmlns:a14="http://schemas.microsoft.com/office/drawing/2010/main" Requires="a14">
        <xdr:graphicFrame macro="">
          <xdr:nvGraphicFramePr>
            <xdr:cNvPr id="8" name="Rank 1">
              <a:extLst>
                <a:ext uri="{FF2B5EF4-FFF2-40B4-BE49-F238E27FC236}">
                  <a16:creationId xmlns:a16="http://schemas.microsoft.com/office/drawing/2014/main" id="{B43B146C-FCA6-59E1-84C2-253140FD6895}"/>
                </a:ext>
              </a:extLst>
            </xdr:cNvPr>
            <xdr:cNvGraphicFramePr/>
          </xdr:nvGraphicFramePr>
          <xdr:xfrm>
            <a:off x="0" y="0"/>
            <a:ext cx="0" cy="0"/>
          </xdr:xfrm>
          <a:graphic>
            <a:graphicData uri="http://schemas.microsoft.com/office/drawing/2010/slicer">
              <sle:slicer xmlns:sle="http://schemas.microsoft.com/office/drawing/2010/slicer" name="Rank 1"/>
            </a:graphicData>
          </a:graphic>
        </xdr:graphicFrame>
      </mc:Choice>
      <mc:Fallback>
        <xdr:sp macro="" textlink="">
          <xdr:nvSpPr>
            <xdr:cNvPr id="0" name=""/>
            <xdr:cNvSpPr>
              <a:spLocks noTextEdit="1"/>
            </xdr:cNvSpPr>
          </xdr:nvSpPr>
          <xdr:spPr>
            <a:xfrm>
              <a:off x="6763878" y="3860708"/>
              <a:ext cx="1907283" cy="27005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50392</xdr:colOff>
      <xdr:row>6</xdr:row>
      <xdr:rowOff>31582</xdr:rowOff>
    </xdr:from>
    <xdr:to>
      <xdr:col>14</xdr:col>
      <xdr:colOff>79810</xdr:colOff>
      <xdr:row>21</xdr:row>
      <xdr:rowOff>43542</xdr:rowOff>
    </xdr:to>
    <mc:AlternateContent xmlns:mc="http://schemas.openxmlformats.org/markup-compatibility/2006">
      <mc:Choice xmlns:a14="http://schemas.microsoft.com/office/drawing/2010/main" Requires="a14">
        <xdr:graphicFrame macro="">
          <xdr:nvGraphicFramePr>
            <xdr:cNvPr id="9" name="Agent 1">
              <a:extLst>
                <a:ext uri="{FF2B5EF4-FFF2-40B4-BE49-F238E27FC236}">
                  <a16:creationId xmlns:a16="http://schemas.microsoft.com/office/drawing/2014/main" id="{B68CFCF6-9AE5-5053-0A1A-FE724800238C}"/>
                </a:ext>
              </a:extLst>
            </xdr:cNvPr>
            <xdr:cNvGraphicFramePr/>
          </xdr:nvGraphicFramePr>
          <xdr:xfrm>
            <a:off x="0" y="0"/>
            <a:ext cx="0" cy="0"/>
          </xdr:xfrm>
          <a:graphic>
            <a:graphicData uri="http://schemas.microsoft.com/office/drawing/2010/slicer">
              <sle:slicer xmlns:sle="http://schemas.microsoft.com/office/drawing/2010/slicer" name="Agent 1"/>
            </a:graphicData>
          </a:graphic>
        </xdr:graphicFrame>
      </mc:Choice>
      <mc:Fallback>
        <xdr:sp macro="" textlink="">
          <xdr:nvSpPr>
            <xdr:cNvPr id="0" name=""/>
            <xdr:cNvSpPr>
              <a:spLocks noTextEdit="1"/>
            </xdr:cNvSpPr>
          </xdr:nvSpPr>
          <xdr:spPr>
            <a:xfrm>
              <a:off x="6802559" y="1132249"/>
              <a:ext cx="1870918" cy="27212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67294</xdr:colOff>
      <xdr:row>21</xdr:row>
      <xdr:rowOff>87085</xdr:rowOff>
    </xdr:from>
    <xdr:to>
      <xdr:col>25</xdr:col>
      <xdr:colOff>346364</xdr:colOff>
      <xdr:row>36</xdr:row>
      <xdr:rowOff>54428</xdr:rowOff>
    </xdr:to>
    <xdr:graphicFrame macro="">
      <xdr:nvGraphicFramePr>
        <xdr:cNvPr id="10" name="Chart 9">
          <a:extLst>
            <a:ext uri="{FF2B5EF4-FFF2-40B4-BE49-F238E27FC236}">
              <a16:creationId xmlns:a16="http://schemas.microsoft.com/office/drawing/2014/main" id="{C7EAC7E6-94F1-4AD5-8360-2FA954153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y Ho" refreshedDate="44932.151049768516" createdVersion="8" refreshedVersion="8" minRefreshableVersion="3" recordCount="313" xr:uid="{D0A15CF4-788F-46B0-9A20-5151CC31462C}">
  <cacheSource type="worksheet">
    <worksheetSource ref="A1:M314" sheet="Data"/>
  </cacheSource>
  <cacheFields count="15">
    <cacheField name="Date" numFmtId="14">
      <sharedItems containsSemiMixedTypes="0" containsNonDate="0" containsDate="1" containsString="0" minDate="2022-04-19T00:00:00" maxDate="2023-01-06T00:00:00" count="67">
        <d v="2022-04-19T00:00:00"/>
        <d v="2022-05-06T00:00:00"/>
        <d v="2022-05-08T00:00:00"/>
        <d v="2022-05-09T00:00:00"/>
        <d v="2022-05-11T00:00:00"/>
        <d v="2022-05-13T00:00:00"/>
        <d v="2022-05-16T00:00:00"/>
        <d v="2022-05-17T00:00:00"/>
        <d v="2022-05-26T00:00:00"/>
        <d v="2022-06-01T00:00:00"/>
        <d v="2022-06-23T00:00:00"/>
        <d v="2022-06-27T00:00:00"/>
        <d v="2022-06-28T00:00:00"/>
        <d v="2022-06-29T00:00:00"/>
        <d v="2022-07-20T00:00:00"/>
        <d v="2022-07-21T00:00:00"/>
        <d v="2022-07-26T00:00:00"/>
        <d v="2022-07-29T00:00:00"/>
        <d v="2022-07-31T00:00:00"/>
        <d v="2022-08-04T00:00:00"/>
        <d v="2022-08-05T00:00:00"/>
        <d v="2022-08-08T00:00:00"/>
        <d v="2022-08-09T00:00:00"/>
        <d v="2022-08-17T00:00:00"/>
        <d v="2022-08-18T00:00:00"/>
        <d v="2022-08-30T00:00:00"/>
        <d v="2022-08-31T00:00:00"/>
        <d v="2022-09-01T00:00:00"/>
        <d v="2022-09-02T00:00:00"/>
        <d v="2022-09-08T00:00:00"/>
        <d v="2022-09-09T00:00:00"/>
        <d v="2022-09-12T00:00:00"/>
        <d v="2022-09-13T00:00:00"/>
        <d v="2022-09-15T00:00:00"/>
        <d v="2022-09-18T00:00:00"/>
        <d v="2022-09-19T00:00:00"/>
        <d v="2022-09-20T00:00:00"/>
        <d v="2022-09-21T00:00:00"/>
        <d v="2022-09-23T00:00:00"/>
        <d v="2022-09-24T00:00:00"/>
        <d v="2022-09-25T00:00:00"/>
        <d v="2022-09-26T00:00:00"/>
        <d v="2022-09-27T00:00:00"/>
        <d v="2022-09-29T00:00:00"/>
        <d v="2022-10-18T00:00:00"/>
        <d v="2022-10-26T00:00:00"/>
        <d v="2022-10-27T00:00:00"/>
        <d v="2022-10-31T00:00:00"/>
        <d v="2022-11-01T00:00:00"/>
        <d v="2022-11-07T00:00:00"/>
        <d v="2022-11-09T00:00:00"/>
        <d v="2022-11-10T00:00:00"/>
        <d v="2022-11-13T00:00:00"/>
        <d v="2022-11-14T00:00:00"/>
        <d v="2022-11-15T00:00:00"/>
        <d v="2022-11-16T00:00:00"/>
        <d v="2022-12-14T00:00:00"/>
        <d v="2022-12-15T00:00:00"/>
        <d v="2022-12-20T00:00:00"/>
        <d v="2022-12-24T00:00:00"/>
        <d v="2022-12-25T00:00:00"/>
        <d v="2022-12-26T00:00:00"/>
        <d v="2023-01-01T00:00:00"/>
        <d v="2023-01-02T00:00:00"/>
        <d v="2023-01-03T00:00:00"/>
        <d v="2023-01-04T00:00:00"/>
        <d v="2023-01-05T00:00:00"/>
      </sharedItems>
      <fieldGroup par="14" base="0">
        <rangePr groupBy="months" startDate="2022-04-19T00:00:00" endDate="2023-01-06T00:00:00"/>
        <groupItems count="14">
          <s v="&lt;19/04/2022"/>
          <s v="Jan"/>
          <s v="Feb"/>
          <s v="Mar"/>
          <s v="Apr"/>
          <s v="May"/>
          <s v="Jun"/>
          <s v="Jul"/>
          <s v="Aug"/>
          <s v="Sep"/>
          <s v="Oct"/>
          <s v="Nov"/>
          <s v="Dec"/>
          <s v="&gt;06/01/2023"/>
        </groupItems>
      </fieldGroup>
    </cacheField>
    <cacheField name="Mode" numFmtId="0">
      <sharedItems count="2">
        <s v="Unrated"/>
        <s v="Competitive"/>
      </sharedItems>
    </cacheField>
    <cacheField name="Map" numFmtId="0">
      <sharedItems count="8">
        <s v="Haven"/>
        <s v="Breeze"/>
        <s v="Bind"/>
        <s v="Ascent"/>
        <s v="Icebox"/>
        <s v="Fracture"/>
        <s v="Split"/>
        <s v="Pearl"/>
      </sharedItems>
    </cacheField>
    <cacheField name="Win/Lost/Draw" numFmtId="0">
      <sharedItems count="3">
        <s v="Win"/>
        <s v="Lost"/>
        <s v="Draw"/>
      </sharedItems>
    </cacheField>
    <cacheField name="Rank" numFmtId="0">
      <sharedItems containsBlank="1" count="10">
        <s v="Unrated"/>
        <s v="Placement"/>
        <s v="Bronze 1"/>
        <s v="Bronze 2"/>
        <s v="Bronze 3"/>
        <s v="Silver 1"/>
        <s v="Silver 2"/>
        <s v="Silver 3"/>
        <m u="1"/>
        <s v="Silver 3 " u="1"/>
      </sharedItems>
    </cacheField>
    <cacheField name="Agent" numFmtId="0">
      <sharedItems count="11">
        <s v="Sova"/>
        <s v="Jett"/>
        <s v="KAY/O"/>
        <s v="Sage"/>
        <s v="Raze"/>
        <s v="Brimstone"/>
        <s v="Fade"/>
        <s v="Chamber"/>
        <s v="Neon"/>
        <s v="Killjoy"/>
        <s v="Yoru"/>
      </sharedItems>
    </cacheField>
    <cacheField name="Kill" numFmtId="0">
      <sharedItems containsSemiMixedTypes="0" containsString="0" containsNumber="1" containsInteger="1" minValue="0" maxValue="31"/>
    </cacheField>
    <cacheField name="Death" numFmtId="0">
      <sharedItems containsSemiMixedTypes="0" containsString="0" containsNumber="1" containsInteger="1" minValue="1" maxValue="29"/>
    </cacheField>
    <cacheField name="K/D " numFmtId="164">
      <sharedItems containsSemiMixedTypes="0" containsString="0" containsNumber="1" minValue="0" maxValue="7"/>
    </cacheField>
    <cacheField name="HS %" numFmtId="0">
      <sharedItems containsSemiMixedTypes="0" containsString="0" containsNumber="1" containsInteger="1" minValue="0" maxValue="75"/>
    </cacheField>
    <cacheField name="Average Damage Per Round" numFmtId="0">
      <sharedItems containsSemiMixedTypes="0" containsString="0" containsNumber="1" containsInteger="1" minValue="0" maxValue="261"/>
    </cacheField>
    <cacheField name="Average Combat Score" numFmtId="0">
      <sharedItems containsSemiMixedTypes="0" containsString="0" containsNumber="1" containsInteger="1" minValue="0" maxValue="399"/>
    </cacheField>
    <cacheField name="Leaderboard Position" numFmtId="0">
      <sharedItems/>
    </cacheField>
    <cacheField name="Quarters" numFmtId="0" databaseField="0">
      <fieldGroup base="0">
        <rangePr groupBy="quarters" startDate="2022-04-19T00:00:00" endDate="2023-01-06T00:00:00"/>
        <groupItems count="6">
          <s v="&lt;19/04/2022"/>
          <s v="Qtr1"/>
          <s v="Qtr2"/>
          <s v="Qtr3"/>
          <s v="Qtr4"/>
          <s v="&gt;06/01/2023"/>
        </groupItems>
      </fieldGroup>
    </cacheField>
    <cacheField name="Years" numFmtId="0" databaseField="0">
      <fieldGroup base="0">
        <rangePr groupBy="years" startDate="2022-04-19T00:00:00" endDate="2023-01-06T00:00:00"/>
        <groupItems count="4">
          <s v="&lt;19/04/2022"/>
          <s v="2022"/>
          <s v="2023"/>
          <s v="&gt;06/01/2023"/>
        </groupItems>
      </fieldGroup>
    </cacheField>
  </cacheFields>
  <extLst>
    <ext xmlns:x14="http://schemas.microsoft.com/office/spreadsheetml/2009/9/main" uri="{725AE2AE-9491-48be-B2B4-4EB974FC3084}">
      <x14:pivotCacheDefinition pivotCacheId="570784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3">
  <r>
    <x v="0"/>
    <x v="0"/>
    <x v="0"/>
    <x v="0"/>
    <x v="0"/>
    <x v="0"/>
    <n v="8"/>
    <n v="14"/>
    <n v="0.6"/>
    <n v="14"/>
    <n v="97"/>
    <n v="118"/>
    <s v="9th"/>
  </r>
  <r>
    <x v="0"/>
    <x v="0"/>
    <x v="1"/>
    <x v="1"/>
    <x v="0"/>
    <x v="0"/>
    <n v="2"/>
    <n v="10"/>
    <n v="0.2"/>
    <n v="22"/>
    <n v="53"/>
    <n v="73"/>
    <s v="10th"/>
  </r>
  <r>
    <x v="0"/>
    <x v="0"/>
    <x v="2"/>
    <x v="0"/>
    <x v="0"/>
    <x v="0"/>
    <n v="0"/>
    <n v="13"/>
    <n v="0"/>
    <n v="17"/>
    <n v="92"/>
    <n v="29"/>
    <s v="10th"/>
  </r>
  <r>
    <x v="0"/>
    <x v="0"/>
    <x v="3"/>
    <x v="0"/>
    <x v="0"/>
    <x v="0"/>
    <n v="9"/>
    <n v="12"/>
    <n v="0.8"/>
    <n v="27"/>
    <n v="89"/>
    <n v="126"/>
    <s v="9th"/>
  </r>
  <r>
    <x v="0"/>
    <x v="0"/>
    <x v="4"/>
    <x v="1"/>
    <x v="0"/>
    <x v="0"/>
    <n v="4"/>
    <n v="16"/>
    <n v="0.2"/>
    <n v="4"/>
    <n v="58"/>
    <n v="76"/>
    <s v="10th"/>
  </r>
  <r>
    <x v="0"/>
    <x v="0"/>
    <x v="0"/>
    <x v="0"/>
    <x v="0"/>
    <x v="1"/>
    <n v="18"/>
    <n v="11"/>
    <n v="1.6"/>
    <n v="9"/>
    <n v="182"/>
    <n v="287"/>
    <s v="2nd"/>
  </r>
  <r>
    <x v="0"/>
    <x v="0"/>
    <x v="5"/>
    <x v="0"/>
    <x v="0"/>
    <x v="1"/>
    <n v="14"/>
    <n v="21"/>
    <n v="0.7"/>
    <n v="6"/>
    <n v="92"/>
    <n v="153"/>
    <s v="8th"/>
  </r>
  <r>
    <x v="0"/>
    <x v="0"/>
    <x v="4"/>
    <x v="1"/>
    <x v="0"/>
    <x v="1"/>
    <n v="8"/>
    <n v="17"/>
    <n v="0.5"/>
    <n v="14"/>
    <n v="108"/>
    <n v="153"/>
    <s v="8th"/>
  </r>
  <r>
    <x v="0"/>
    <x v="0"/>
    <x v="6"/>
    <x v="0"/>
    <x v="0"/>
    <x v="2"/>
    <n v="14"/>
    <n v="21"/>
    <n v="0.7"/>
    <n v="9"/>
    <n v="115"/>
    <n v="175"/>
    <s v="7th"/>
  </r>
  <r>
    <x v="1"/>
    <x v="0"/>
    <x v="1"/>
    <x v="0"/>
    <x v="0"/>
    <x v="2"/>
    <n v="12"/>
    <n v="15"/>
    <n v="0.8"/>
    <n v="13"/>
    <n v="133"/>
    <n v="190"/>
    <s v="8th"/>
  </r>
  <r>
    <x v="2"/>
    <x v="0"/>
    <x v="0"/>
    <x v="1"/>
    <x v="0"/>
    <x v="2"/>
    <n v="4"/>
    <n v="3"/>
    <n v="1.3"/>
    <n v="11"/>
    <n v="21"/>
    <n v="43"/>
    <s v="10th"/>
  </r>
  <r>
    <x v="3"/>
    <x v="0"/>
    <x v="2"/>
    <x v="1"/>
    <x v="0"/>
    <x v="2"/>
    <n v="12"/>
    <n v="20"/>
    <n v="0.6"/>
    <n v="6"/>
    <n v="91"/>
    <n v="140"/>
    <s v="10th"/>
  </r>
  <r>
    <x v="3"/>
    <x v="0"/>
    <x v="3"/>
    <x v="0"/>
    <x v="0"/>
    <x v="2"/>
    <n v="10"/>
    <n v="16"/>
    <n v="0.6"/>
    <n v="5"/>
    <n v="106"/>
    <n v="150"/>
    <s v="9th"/>
  </r>
  <r>
    <x v="3"/>
    <x v="0"/>
    <x v="5"/>
    <x v="0"/>
    <x v="0"/>
    <x v="1"/>
    <n v="9"/>
    <n v="20"/>
    <n v="0.5"/>
    <n v="10"/>
    <n v="119"/>
    <n v="157"/>
    <s v="9th"/>
  </r>
  <r>
    <x v="3"/>
    <x v="0"/>
    <x v="0"/>
    <x v="0"/>
    <x v="0"/>
    <x v="1"/>
    <n v="17"/>
    <n v="22"/>
    <n v="0.8"/>
    <n v="13"/>
    <n v="119"/>
    <n v="213"/>
    <s v="5th"/>
  </r>
  <r>
    <x v="3"/>
    <x v="0"/>
    <x v="1"/>
    <x v="0"/>
    <x v="0"/>
    <x v="2"/>
    <n v="16"/>
    <n v="14"/>
    <n v="1.1000000000000001"/>
    <n v="13"/>
    <n v="138"/>
    <n v="212"/>
    <s v="7th"/>
  </r>
  <r>
    <x v="4"/>
    <x v="0"/>
    <x v="4"/>
    <x v="0"/>
    <x v="0"/>
    <x v="3"/>
    <n v="12"/>
    <n v="14"/>
    <n v="0.9"/>
    <n v="7"/>
    <n v="102"/>
    <n v="157"/>
    <s v="8th"/>
  </r>
  <r>
    <x v="4"/>
    <x v="0"/>
    <x v="3"/>
    <x v="1"/>
    <x v="0"/>
    <x v="1"/>
    <n v="6"/>
    <n v="16"/>
    <n v="0.4"/>
    <n v="14"/>
    <n v="97"/>
    <n v="137"/>
    <s v="8th"/>
  </r>
  <r>
    <x v="4"/>
    <x v="0"/>
    <x v="6"/>
    <x v="0"/>
    <x v="0"/>
    <x v="2"/>
    <n v="10"/>
    <n v="10"/>
    <n v="1"/>
    <n v="10"/>
    <n v="111"/>
    <n v="168"/>
    <s v="5th"/>
  </r>
  <r>
    <x v="5"/>
    <x v="0"/>
    <x v="2"/>
    <x v="0"/>
    <x v="0"/>
    <x v="4"/>
    <n v="11"/>
    <n v="17"/>
    <n v="0.6"/>
    <n v="4"/>
    <n v="117"/>
    <n v="168"/>
    <s v="7th"/>
  </r>
  <r>
    <x v="5"/>
    <x v="0"/>
    <x v="0"/>
    <x v="0"/>
    <x v="0"/>
    <x v="2"/>
    <n v="3"/>
    <n v="6"/>
    <n v="0.5"/>
    <n v="7"/>
    <n v="30"/>
    <n v="55"/>
    <s v="9th"/>
  </r>
  <r>
    <x v="5"/>
    <x v="0"/>
    <x v="4"/>
    <x v="1"/>
    <x v="0"/>
    <x v="2"/>
    <n v="5"/>
    <n v="18"/>
    <n v="0.3"/>
    <n v="16"/>
    <n v="72"/>
    <n v="98"/>
    <s v="10th"/>
  </r>
  <r>
    <x v="5"/>
    <x v="0"/>
    <x v="3"/>
    <x v="1"/>
    <x v="0"/>
    <x v="2"/>
    <n v="7"/>
    <n v="15"/>
    <n v="0.5"/>
    <n v="9"/>
    <n v="88"/>
    <n v="140"/>
    <s v="7th"/>
  </r>
  <r>
    <x v="5"/>
    <x v="0"/>
    <x v="1"/>
    <x v="0"/>
    <x v="0"/>
    <x v="2"/>
    <n v="12"/>
    <n v="23"/>
    <n v="0.5"/>
    <n v="8"/>
    <n v="117"/>
    <n v="167"/>
    <s v="8th"/>
  </r>
  <r>
    <x v="5"/>
    <x v="0"/>
    <x v="6"/>
    <x v="1"/>
    <x v="0"/>
    <x v="2"/>
    <n v="13"/>
    <n v="17"/>
    <n v="0.8"/>
    <n v="8"/>
    <n v="105"/>
    <n v="180"/>
    <s v="9th"/>
  </r>
  <r>
    <x v="6"/>
    <x v="0"/>
    <x v="0"/>
    <x v="1"/>
    <x v="0"/>
    <x v="1"/>
    <n v="17"/>
    <n v="20"/>
    <n v="0.8"/>
    <n v="11"/>
    <n v="148"/>
    <n v="218"/>
    <s v="6th"/>
  </r>
  <r>
    <x v="6"/>
    <x v="0"/>
    <x v="6"/>
    <x v="1"/>
    <x v="0"/>
    <x v="1"/>
    <n v="11"/>
    <n v="22"/>
    <n v="0.5"/>
    <n v="9"/>
    <n v="95"/>
    <n v="141"/>
    <s v="9th"/>
  </r>
  <r>
    <x v="7"/>
    <x v="0"/>
    <x v="5"/>
    <x v="1"/>
    <x v="0"/>
    <x v="1"/>
    <n v="5"/>
    <n v="15"/>
    <n v="0.3"/>
    <n v="10"/>
    <n v="64"/>
    <n v="88"/>
    <s v="10th"/>
  </r>
  <r>
    <x v="8"/>
    <x v="0"/>
    <x v="1"/>
    <x v="1"/>
    <x v="0"/>
    <x v="2"/>
    <n v="4"/>
    <n v="13"/>
    <n v="0.3"/>
    <n v="13"/>
    <n v="99"/>
    <n v="133"/>
    <s v="8th"/>
  </r>
  <r>
    <x v="8"/>
    <x v="0"/>
    <x v="2"/>
    <x v="0"/>
    <x v="0"/>
    <x v="1"/>
    <n v="12"/>
    <n v="19"/>
    <n v="0.6"/>
    <n v="11"/>
    <n v="107"/>
    <n v="156"/>
    <s v="9th"/>
  </r>
  <r>
    <x v="8"/>
    <x v="0"/>
    <x v="3"/>
    <x v="0"/>
    <x v="0"/>
    <x v="1"/>
    <n v="13"/>
    <n v="12"/>
    <n v="1.1000000000000001"/>
    <n v="4"/>
    <n v="107"/>
    <n v="188"/>
    <s v="8th"/>
  </r>
  <r>
    <x v="8"/>
    <x v="0"/>
    <x v="4"/>
    <x v="0"/>
    <x v="0"/>
    <x v="1"/>
    <n v="5"/>
    <n v="6"/>
    <n v="0.8"/>
    <n v="11"/>
    <n v="105"/>
    <n v="132"/>
    <s v="8th"/>
  </r>
  <r>
    <x v="8"/>
    <x v="0"/>
    <x v="3"/>
    <x v="1"/>
    <x v="0"/>
    <x v="1"/>
    <n v="12"/>
    <n v="17"/>
    <n v="0.7"/>
    <n v="14"/>
    <n v="140"/>
    <n v="203"/>
    <s v="6th"/>
  </r>
  <r>
    <x v="8"/>
    <x v="0"/>
    <x v="4"/>
    <x v="1"/>
    <x v="0"/>
    <x v="1"/>
    <n v="8"/>
    <n v="12"/>
    <n v="0.7"/>
    <n v="18"/>
    <n v="73"/>
    <n v="112"/>
    <s v="9th"/>
  </r>
  <r>
    <x v="8"/>
    <x v="0"/>
    <x v="5"/>
    <x v="1"/>
    <x v="0"/>
    <x v="2"/>
    <n v="6"/>
    <n v="15"/>
    <n v="0.4"/>
    <n v="13"/>
    <n v="82"/>
    <n v="120"/>
    <s v="8th"/>
  </r>
  <r>
    <x v="8"/>
    <x v="0"/>
    <x v="2"/>
    <x v="1"/>
    <x v="0"/>
    <x v="1"/>
    <n v="5"/>
    <n v="9"/>
    <n v="0.6"/>
    <n v="9"/>
    <n v="90"/>
    <n v="125"/>
    <s v="8th"/>
  </r>
  <r>
    <x v="8"/>
    <x v="0"/>
    <x v="1"/>
    <x v="1"/>
    <x v="0"/>
    <x v="1"/>
    <n v="9"/>
    <n v="18"/>
    <n v="0.5"/>
    <n v="8"/>
    <n v="88"/>
    <n v="142"/>
    <s v="8th"/>
  </r>
  <r>
    <x v="9"/>
    <x v="0"/>
    <x v="1"/>
    <x v="0"/>
    <x v="0"/>
    <x v="1"/>
    <n v="8"/>
    <n v="9"/>
    <n v="0.9"/>
    <n v="5"/>
    <n v="97"/>
    <n v="143"/>
    <s v="9th"/>
  </r>
  <r>
    <x v="9"/>
    <x v="0"/>
    <x v="3"/>
    <x v="1"/>
    <x v="0"/>
    <x v="1"/>
    <n v="6"/>
    <n v="17"/>
    <n v="0.4"/>
    <n v="8"/>
    <n v="93"/>
    <n v="117"/>
    <s v="10th"/>
  </r>
  <r>
    <x v="9"/>
    <x v="0"/>
    <x v="3"/>
    <x v="0"/>
    <x v="0"/>
    <x v="1"/>
    <n v="4"/>
    <n v="16"/>
    <n v="0.2"/>
    <n v="7"/>
    <n v="74"/>
    <n v="80"/>
    <s v="10th"/>
  </r>
  <r>
    <x v="9"/>
    <x v="0"/>
    <x v="6"/>
    <x v="0"/>
    <x v="0"/>
    <x v="1"/>
    <n v="19"/>
    <n v="15"/>
    <n v="1.3"/>
    <n v="10"/>
    <n v="177"/>
    <n v="267"/>
    <s v="2nd"/>
  </r>
  <r>
    <x v="10"/>
    <x v="0"/>
    <x v="7"/>
    <x v="0"/>
    <x v="0"/>
    <x v="1"/>
    <n v="23"/>
    <n v="16"/>
    <n v="1.4"/>
    <n v="14"/>
    <n v="184"/>
    <n v="284"/>
    <s v="4th"/>
  </r>
  <r>
    <x v="10"/>
    <x v="0"/>
    <x v="4"/>
    <x v="1"/>
    <x v="0"/>
    <x v="1"/>
    <n v="3"/>
    <n v="10"/>
    <n v="0.3"/>
    <n v="17"/>
    <n v="52"/>
    <n v="76"/>
    <s v="10th"/>
  </r>
  <r>
    <x v="10"/>
    <x v="0"/>
    <x v="5"/>
    <x v="0"/>
    <x v="0"/>
    <x v="2"/>
    <n v="1"/>
    <n v="2"/>
    <n v="0.5"/>
    <n v="0"/>
    <n v="32"/>
    <n v="62"/>
    <s v="10th"/>
  </r>
  <r>
    <x v="11"/>
    <x v="0"/>
    <x v="7"/>
    <x v="0"/>
    <x v="0"/>
    <x v="2"/>
    <n v="9"/>
    <n v="4"/>
    <n v="2.2000000000000002"/>
    <n v="3"/>
    <n v="189"/>
    <n v="189"/>
    <s v="2nd"/>
  </r>
  <r>
    <x v="11"/>
    <x v="0"/>
    <x v="2"/>
    <x v="0"/>
    <x v="0"/>
    <x v="1"/>
    <n v="18"/>
    <n v="20"/>
    <n v="0.9"/>
    <n v="6"/>
    <n v="126"/>
    <n v="126"/>
    <s v="7th"/>
  </r>
  <r>
    <x v="11"/>
    <x v="0"/>
    <x v="5"/>
    <x v="1"/>
    <x v="0"/>
    <x v="2"/>
    <n v="12"/>
    <n v="18"/>
    <n v="0.7"/>
    <n v="13"/>
    <n v="100"/>
    <n v="100"/>
    <s v="8th"/>
  </r>
  <r>
    <x v="11"/>
    <x v="0"/>
    <x v="3"/>
    <x v="0"/>
    <x v="0"/>
    <x v="1"/>
    <n v="5"/>
    <n v="19"/>
    <n v="0.3"/>
    <n v="19"/>
    <n v="69"/>
    <n v="69"/>
    <s v="10th"/>
  </r>
  <r>
    <x v="12"/>
    <x v="0"/>
    <x v="7"/>
    <x v="1"/>
    <x v="0"/>
    <x v="2"/>
    <n v="9"/>
    <n v="17"/>
    <n v="0.5"/>
    <n v="17"/>
    <n v="91"/>
    <n v="115"/>
    <s v="8th"/>
  </r>
  <r>
    <x v="13"/>
    <x v="0"/>
    <x v="5"/>
    <x v="1"/>
    <x v="0"/>
    <x v="2"/>
    <n v="9"/>
    <n v="17"/>
    <n v="0.5"/>
    <n v="18"/>
    <n v="106"/>
    <n v="150"/>
    <s v="9th"/>
  </r>
  <r>
    <x v="13"/>
    <x v="0"/>
    <x v="4"/>
    <x v="1"/>
    <x v="0"/>
    <x v="1"/>
    <n v="7"/>
    <n v="1"/>
    <n v="7"/>
    <n v="11"/>
    <n v="139"/>
    <n v="248"/>
    <s v="3rd"/>
  </r>
  <r>
    <x v="13"/>
    <x v="0"/>
    <x v="7"/>
    <x v="0"/>
    <x v="0"/>
    <x v="2"/>
    <n v="8"/>
    <n v="13"/>
    <n v="0.6"/>
    <n v="15"/>
    <n v="96"/>
    <n v="136"/>
    <s v="9th"/>
  </r>
  <r>
    <x v="13"/>
    <x v="0"/>
    <x v="2"/>
    <x v="1"/>
    <x v="0"/>
    <x v="2"/>
    <n v="5"/>
    <n v="7"/>
    <n v="0.7"/>
    <n v="25"/>
    <n v="139"/>
    <n v="225"/>
    <s v="5th"/>
  </r>
  <r>
    <x v="13"/>
    <x v="0"/>
    <x v="2"/>
    <x v="1"/>
    <x v="0"/>
    <x v="2"/>
    <n v="5"/>
    <n v="7"/>
    <n v="0.7"/>
    <n v="10"/>
    <n v="115"/>
    <n v="192"/>
    <s v="5th"/>
  </r>
  <r>
    <x v="13"/>
    <x v="0"/>
    <x v="5"/>
    <x v="1"/>
    <x v="0"/>
    <x v="2"/>
    <n v="12"/>
    <n v="17"/>
    <n v="0.7"/>
    <n v="9"/>
    <n v="115"/>
    <n v="174"/>
    <s v="8th"/>
  </r>
  <r>
    <x v="13"/>
    <x v="0"/>
    <x v="2"/>
    <x v="0"/>
    <x v="0"/>
    <x v="1"/>
    <n v="18"/>
    <n v="14"/>
    <n v="1.3"/>
    <n v="19"/>
    <n v="138"/>
    <n v="216"/>
    <s v="5th"/>
  </r>
  <r>
    <x v="14"/>
    <x v="0"/>
    <x v="7"/>
    <x v="1"/>
    <x v="0"/>
    <x v="2"/>
    <n v="20"/>
    <n v="17"/>
    <n v="1.2"/>
    <n v="21"/>
    <n v="169"/>
    <n v="281"/>
    <s v="2nd"/>
  </r>
  <r>
    <x v="14"/>
    <x v="0"/>
    <x v="0"/>
    <x v="0"/>
    <x v="0"/>
    <x v="1"/>
    <n v="10"/>
    <n v="7"/>
    <n v="1.4"/>
    <n v="25"/>
    <n v="143"/>
    <n v="228"/>
    <s v="6th"/>
  </r>
  <r>
    <x v="14"/>
    <x v="0"/>
    <x v="3"/>
    <x v="0"/>
    <x v="0"/>
    <x v="0"/>
    <n v="18"/>
    <n v="17"/>
    <n v="1.1000000000000001"/>
    <n v="13"/>
    <n v="155"/>
    <n v="233"/>
    <s v="4th"/>
  </r>
  <r>
    <x v="14"/>
    <x v="1"/>
    <x v="0"/>
    <x v="1"/>
    <x v="1"/>
    <x v="0"/>
    <n v="1"/>
    <n v="4"/>
    <n v="0.25"/>
    <n v="0"/>
    <n v="39"/>
    <n v="70"/>
    <s v="9th"/>
  </r>
  <r>
    <x v="14"/>
    <x v="1"/>
    <x v="4"/>
    <x v="1"/>
    <x v="1"/>
    <x v="0"/>
    <n v="17"/>
    <n v="18"/>
    <n v="0.94444444444444442"/>
    <n v="31"/>
    <n v="152"/>
    <n v="234"/>
    <s v="4th"/>
  </r>
  <r>
    <x v="15"/>
    <x v="0"/>
    <x v="1"/>
    <x v="1"/>
    <x v="0"/>
    <x v="0"/>
    <n v="2"/>
    <n v="5"/>
    <n v="0.4"/>
    <n v="9"/>
    <n v="89"/>
    <n v="128"/>
    <s v="6th"/>
  </r>
  <r>
    <x v="15"/>
    <x v="0"/>
    <x v="3"/>
    <x v="0"/>
    <x v="0"/>
    <x v="1"/>
    <n v="24"/>
    <n v="12"/>
    <n v="2"/>
    <n v="25"/>
    <n v="247"/>
    <n v="374"/>
    <s v="1st"/>
  </r>
  <r>
    <x v="15"/>
    <x v="0"/>
    <x v="4"/>
    <x v="0"/>
    <x v="0"/>
    <x v="5"/>
    <n v="11"/>
    <n v="14"/>
    <n v="0.7857142857142857"/>
    <n v="5"/>
    <n v="125"/>
    <n v="173"/>
    <s v="8th"/>
  </r>
  <r>
    <x v="15"/>
    <x v="0"/>
    <x v="7"/>
    <x v="1"/>
    <x v="0"/>
    <x v="1"/>
    <n v="12"/>
    <n v="19"/>
    <n v="0.63157894736842102"/>
    <n v="18"/>
    <n v="116"/>
    <n v="174"/>
    <s v="8th"/>
  </r>
  <r>
    <x v="15"/>
    <x v="0"/>
    <x v="5"/>
    <x v="1"/>
    <x v="0"/>
    <x v="0"/>
    <n v="19"/>
    <n v="12"/>
    <n v="1.5833333333333333"/>
    <n v="14"/>
    <n v="201"/>
    <n v="312"/>
    <s v="1st"/>
  </r>
  <r>
    <x v="15"/>
    <x v="0"/>
    <x v="0"/>
    <x v="0"/>
    <x v="0"/>
    <x v="0"/>
    <n v="14"/>
    <n v="14"/>
    <n v="1"/>
    <n v="11"/>
    <n v="172"/>
    <n v="251"/>
    <s v="4th"/>
  </r>
  <r>
    <x v="15"/>
    <x v="1"/>
    <x v="4"/>
    <x v="1"/>
    <x v="1"/>
    <x v="2"/>
    <n v="9"/>
    <n v="18"/>
    <n v="0.5"/>
    <n v="4"/>
    <n v="91"/>
    <n v="140"/>
    <s v="10th"/>
  </r>
  <r>
    <x v="16"/>
    <x v="0"/>
    <x v="2"/>
    <x v="1"/>
    <x v="0"/>
    <x v="0"/>
    <n v="13"/>
    <n v="17"/>
    <n v="0.76470588235294112"/>
    <n v="17"/>
    <n v="108"/>
    <n v="162"/>
    <s v="7th"/>
  </r>
  <r>
    <x v="16"/>
    <x v="0"/>
    <x v="2"/>
    <x v="0"/>
    <x v="0"/>
    <x v="2"/>
    <n v="31"/>
    <n v="17"/>
    <n v="1.8235294117647058"/>
    <n v="13"/>
    <n v="253"/>
    <n v="397"/>
    <s v="1st"/>
  </r>
  <r>
    <x v="16"/>
    <x v="0"/>
    <x v="7"/>
    <x v="0"/>
    <x v="0"/>
    <x v="2"/>
    <n v="3"/>
    <n v="4"/>
    <n v="0.75"/>
    <n v="15"/>
    <n v="122"/>
    <n v="165"/>
    <s v="5th"/>
  </r>
  <r>
    <x v="16"/>
    <x v="0"/>
    <x v="0"/>
    <x v="0"/>
    <x v="0"/>
    <x v="2"/>
    <n v="17"/>
    <n v="5"/>
    <n v="3.4"/>
    <n v="16"/>
    <n v="166"/>
    <n v="271"/>
    <s v="3rd"/>
  </r>
  <r>
    <x v="16"/>
    <x v="0"/>
    <x v="1"/>
    <x v="0"/>
    <x v="0"/>
    <x v="2"/>
    <n v="6"/>
    <n v="14"/>
    <n v="0.42857142857142855"/>
    <n v="14"/>
    <n v="94"/>
    <n v="116"/>
    <s v="9th"/>
  </r>
  <r>
    <x v="16"/>
    <x v="0"/>
    <x v="3"/>
    <x v="1"/>
    <x v="0"/>
    <x v="2"/>
    <n v="26"/>
    <n v="17"/>
    <n v="1.5294117647058822"/>
    <n v="11"/>
    <n v="185"/>
    <n v="306"/>
    <s v="2nd"/>
  </r>
  <r>
    <x v="16"/>
    <x v="0"/>
    <x v="5"/>
    <x v="0"/>
    <x v="0"/>
    <x v="2"/>
    <n v="9"/>
    <n v="9"/>
    <n v="1"/>
    <n v="7"/>
    <n v="122"/>
    <n v="210"/>
    <s v="5th"/>
  </r>
  <r>
    <x v="16"/>
    <x v="0"/>
    <x v="4"/>
    <x v="1"/>
    <x v="0"/>
    <x v="2"/>
    <n v="6"/>
    <n v="19"/>
    <n v="0.31578947368421051"/>
    <n v="3"/>
    <n v="111"/>
    <n v="146"/>
    <s v="10th"/>
  </r>
  <r>
    <x v="16"/>
    <x v="0"/>
    <x v="3"/>
    <x v="2"/>
    <x v="0"/>
    <x v="2"/>
    <n v="1"/>
    <n v="3"/>
    <n v="0.33333333333333331"/>
    <n v="0"/>
    <n v="86"/>
    <n v="116"/>
    <s v="9th"/>
  </r>
  <r>
    <x v="16"/>
    <x v="0"/>
    <x v="2"/>
    <x v="1"/>
    <x v="0"/>
    <x v="2"/>
    <n v="9"/>
    <n v="17"/>
    <n v="0.52941176470588236"/>
    <n v="7"/>
    <n v="91"/>
    <n v="132"/>
    <s v="9th"/>
  </r>
  <r>
    <x v="17"/>
    <x v="0"/>
    <x v="0"/>
    <x v="1"/>
    <x v="0"/>
    <x v="6"/>
    <n v="11"/>
    <n v="10"/>
    <n v="1.1000000000000001"/>
    <n v="17"/>
    <n v="174"/>
    <n v="182"/>
    <s v="4th"/>
  </r>
  <r>
    <x v="17"/>
    <x v="0"/>
    <x v="1"/>
    <x v="0"/>
    <x v="0"/>
    <x v="2"/>
    <n v="14"/>
    <n v="16"/>
    <n v="0.875"/>
    <n v="18"/>
    <n v="116"/>
    <n v="268"/>
    <s v="7th"/>
  </r>
  <r>
    <x v="17"/>
    <x v="1"/>
    <x v="7"/>
    <x v="1"/>
    <x v="1"/>
    <x v="2"/>
    <n v="12"/>
    <n v="16"/>
    <n v="0.75"/>
    <n v="15"/>
    <n v="130"/>
    <n v="207"/>
    <s v="7th"/>
  </r>
  <r>
    <x v="18"/>
    <x v="0"/>
    <x v="7"/>
    <x v="1"/>
    <x v="0"/>
    <x v="3"/>
    <n v="21"/>
    <n v="8"/>
    <n v="2.625"/>
    <n v="20"/>
    <n v="243"/>
    <n v="380"/>
    <s v="1st"/>
  </r>
  <r>
    <x v="18"/>
    <x v="1"/>
    <x v="0"/>
    <x v="0"/>
    <x v="1"/>
    <x v="2"/>
    <n v="9"/>
    <n v="11"/>
    <n v="0.81818181818181823"/>
    <n v="9"/>
    <n v="77"/>
    <n v="125"/>
    <s v="9th"/>
  </r>
  <r>
    <x v="18"/>
    <x v="1"/>
    <x v="3"/>
    <x v="0"/>
    <x v="2"/>
    <x v="2"/>
    <n v="14"/>
    <n v="11"/>
    <n v="1.2727272727272727"/>
    <n v="11"/>
    <n v="138"/>
    <n v="222"/>
    <s v="5th"/>
  </r>
  <r>
    <x v="18"/>
    <x v="1"/>
    <x v="1"/>
    <x v="1"/>
    <x v="2"/>
    <x v="2"/>
    <n v="10"/>
    <n v="18"/>
    <n v="0.55555555555555558"/>
    <n v="12"/>
    <n v="128"/>
    <n v="174"/>
    <s v="7th"/>
  </r>
  <r>
    <x v="18"/>
    <x v="1"/>
    <x v="2"/>
    <x v="0"/>
    <x v="2"/>
    <x v="2"/>
    <n v="20"/>
    <n v="17"/>
    <n v="1.1764705882352942"/>
    <n v="17"/>
    <n v="143"/>
    <n v="202"/>
    <s v="5th"/>
  </r>
  <r>
    <x v="18"/>
    <x v="1"/>
    <x v="4"/>
    <x v="1"/>
    <x v="2"/>
    <x v="2"/>
    <n v="11"/>
    <n v="17"/>
    <n v="0.6470588235294118"/>
    <n v="1"/>
    <n v="106"/>
    <n v="169"/>
    <s v="7th"/>
  </r>
  <r>
    <x v="18"/>
    <x v="1"/>
    <x v="5"/>
    <x v="0"/>
    <x v="2"/>
    <x v="6"/>
    <n v="20"/>
    <n v="13"/>
    <n v="1.5384615384615385"/>
    <n v="16"/>
    <n v="176"/>
    <n v="261"/>
    <s v="4th"/>
  </r>
  <r>
    <x v="18"/>
    <x v="1"/>
    <x v="4"/>
    <x v="1"/>
    <x v="2"/>
    <x v="6"/>
    <n v="11"/>
    <n v="15"/>
    <n v="0.73333333333333328"/>
    <n v="9"/>
    <n v="110"/>
    <n v="169"/>
    <s v="9th"/>
  </r>
  <r>
    <x v="19"/>
    <x v="0"/>
    <x v="3"/>
    <x v="1"/>
    <x v="0"/>
    <x v="3"/>
    <n v="27"/>
    <n v="18"/>
    <n v="1.5"/>
    <n v="10"/>
    <n v="192"/>
    <n v="307"/>
    <s v="4th"/>
  </r>
  <r>
    <x v="19"/>
    <x v="0"/>
    <x v="1"/>
    <x v="1"/>
    <x v="0"/>
    <x v="3"/>
    <n v="11"/>
    <n v="21"/>
    <n v="0.52380952380952384"/>
    <n v="7"/>
    <n v="111"/>
    <n v="158"/>
    <s v="8th"/>
  </r>
  <r>
    <x v="19"/>
    <x v="1"/>
    <x v="5"/>
    <x v="0"/>
    <x v="2"/>
    <x v="3"/>
    <n v="14"/>
    <n v="15"/>
    <n v="0.93333333333333335"/>
    <n v="4"/>
    <n v="119"/>
    <n v="189"/>
    <s v="6th"/>
  </r>
  <r>
    <x v="19"/>
    <x v="1"/>
    <x v="0"/>
    <x v="0"/>
    <x v="2"/>
    <x v="3"/>
    <n v="17"/>
    <n v="14"/>
    <n v="1.2142857142857142"/>
    <n v="14"/>
    <n v="124"/>
    <n v="179"/>
    <s v="7th"/>
  </r>
  <r>
    <x v="20"/>
    <x v="0"/>
    <x v="5"/>
    <x v="0"/>
    <x v="0"/>
    <x v="2"/>
    <n v="5"/>
    <n v="4"/>
    <n v="1.25"/>
    <n v="17"/>
    <n v="132"/>
    <n v="204"/>
    <s v="7th"/>
  </r>
  <r>
    <x v="20"/>
    <x v="0"/>
    <x v="5"/>
    <x v="0"/>
    <x v="0"/>
    <x v="2"/>
    <n v="16"/>
    <n v="8"/>
    <n v="2"/>
    <n v="16"/>
    <n v="147"/>
    <n v="224"/>
    <s v="4th"/>
  </r>
  <r>
    <x v="20"/>
    <x v="0"/>
    <x v="0"/>
    <x v="0"/>
    <x v="0"/>
    <x v="1"/>
    <n v="28"/>
    <n v="17"/>
    <n v="1.6470588235294117"/>
    <n v="13"/>
    <n v="205"/>
    <n v="327"/>
    <s v="2nd"/>
  </r>
  <r>
    <x v="20"/>
    <x v="0"/>
    <x v="1"/>
    <x v="1"/>
    <x v="0"/>
    <x v="2"/>
    <n v="10"/>
    <n v="18"/>
    <n v="0.55555555555555558"/>
    <n v="5"/>
    <n v="86"/>
    <n v="132"/>
    <s v="10th"/>
  </r>
  <r>
    <x v="20"/>
    <x v="0"/>
    <x v="2"/>
    <x v="0"/>
    <x v="0"/>
    <x v="1"/>
    <n v="14"/>
    <n v="4"/>
    <n v="3.5"/>
    <n v="9"/>
    <n v="187"/>
    <n v="267"/>
    <s v="3rd"/>
  </r>
  <r>
    <x v="20"/>
    <x v="0"/>
    <x v="2"/>
    <x v="2"/>
    <x v="0"/>
    <x v="2"/>
    <n v="2"/>
    <n v="4"/>
    <n v="0.5"/>
    <n v="7"/>
    <n v="148"/>
    <n v="168"/>
    <s v="7th"/>
  </r>
  <r>
    <x v="20"/>
    <x v="0"/>
    <x v="7"/>
    <x v="1"/>
    <x v="0"/>
    <x v="3"/>
    <n v="3"/>
    <n v="4"/>
    <n v="0.75"/>
    <n v="6"/>
    <n v="120"/>
    <n v="178"/>
    <s v="7th"/>
  </r>
  <r>
    <x v="20"/>
    <x v="0"/>
    <x v="4"/>
    <x v="0"/>
    <x v="0"/>
    <x v="3"/>
    <n v="13"/>
    <n v="12"/>
    <n v="1.0833333333333333"/>
    <n v="18"/>
    <n v="108"/>
    <n v="176"/>
    <s v="8th"/>
  </r>
  <r>
    <x v="20"/>
    <x v="0"/>
    <x v="1"/>
    <x v="1"/>
    <x v="0"/>
    <x v="3"/>
    <n v="9"/>
    <n v="22"/>
    <n v="0.40909090909090912"/>
    <n v="12"/>
    <n v="82"/>
    <n v="130"/>
    <s v="7th"/>
  </r>
  <r>
    <x v="21"/>
    <x v="0"/>
    <x v="5"/>
    <x v="1"/>
    <x v="0"/>
    <x v="2"/>
    <n v="7"/>
    <n v="14"/>
    <n v="0.5"/>
    <n v="3"/>
    <n v="92"/>
    <n v="154"/>
    <s v="6th"/>
  </r>
  <r>
    <x v="22"/>
    <x v="0"/>
    <x v="3"/>
    <x v="0"/>
    <x v="0"/>
    <x v="3"/>
    <n v="10"/>
    <n v="22"/>
    <n v="0.45454545454545453"/>
    <n v="10"/>
    <n v="75"/>
    <n v="118"/>
    <s v="10th"/>
  </r>
  <r>
    <x v="22"/>
    <x v="0"/>
    <x v="4"/>
    <x v="1"/>
    <x v="0"/>
    <x v="3"/>
    <n v="12"/>
    <n v="16"/>
    <n v="0.75"/>
    <n v="23"/>
    <n v="115"/>
    <n v="170"/>
    <s v="7th"/>
  </r>
  <r>
    <x v="22"/>
    <x v="0"/>
    <x v="1"/>
    <x v="0"/>
    <x v="0"/>
    <x v="3"/>
    <n v="23"/>
    <n v="11"/>
    <n v="2.0909090909090908"/>
    <n v="15"/>
    <n v="183"/>
    <n v="295"/>
    <s v="1st"/>
  </r>
  <r>
    <x v="22"/>
    <x v="0"/>
    <x v="5"/>
    <x v="0"/>
    <x v="0"/>
    <x v="1"/>
    <n v="17"/>
    <n v="6"/>
    <n v="2.8333333333333335"/>
    <n v="11"/>
    <n v="212"/>
    <n v="328"/>
    <s v="3rd"/>
  </r>
  <r>
    <x v="22"/>
    <x v="0"/>
    <x v="0"/>
    <x v="1"/>
    <x v="0"/>
    <x v="1"/>
    <n v="24"/>
    <n v="13"/>
    <n v="1.8461538461538463"/>
    <n v="21"/>
    <n v="141"/>
    <n v="370"/>
    <s v="2nd"/>
  </r>
  <r>
    <x v="22"/>
    <x v="0"/>
    <x v="7"/>
    <x v="0"/>
    <x v="0"/>
    <x v="3"/>
    <n v="16"/>
    <n v="12"/>
    <n v="1.3333333333333333"/>
    <n v="8"/>
    <n v="176"/>
    <n v="289"/>
    <s v="4th"/>
  </r>
  <r>
    <x v="22"/>
    <x v="0"/>
    <x v="5"/>
    <x v="1"/>
    <x v="0"/>
    <x v="3"/>
    <n v="10"/>
    <n v="11"/>
    <n v="0.90909090909090906"/>
    <n v="12"/>
    <n v="149"/>
    <n v="217"/>
    <s v="4th"/>
  </r>
  <r>
    <x v="22"/>
    <x v="0"/>
    <x v="1"/>
    <x v="1"/>
    <x v="0"/>
    <x v="3"/>
    <n v="8"/>
    <n v="16"/>
    <n v="0.5"/>
    <n v="11"/>
    <n v="102"/>
    <n v="145"/>
    <s v="9th"/>
  </r>
  <r>
    <x v="22"/>
    <x v="0"/>
    <x v="1"/>
    <x v="0"/>
    <x v="0"/>
    <x v="2"/>
    <n v="8"/>
    <n v="16"/>
    <n v="0.5"/>
    <n v="8"/>
    <n v="89"/>
    <n v="135"/>
    <s v="7th"/>
  </r>
  <r>
    <x v="23"/>
    <x v="0"/>
    <x v="5"/>
    <x v="0"/>
    <x v="0"/>
    <x v="3"/>
    <n v="8"/>
    <n v="4"/>
    <n v="2"/>
    <n v="5"/>
    <n v="110"/>
    <n v="171"/>
    <s v="6th"/>
  </r>
  <r>
    <x v="23"/>
    <x v="1"/>
    <x v="1"/>
    <x v="0"/>
    <x v="3"/>
    <x v="3"/>
    <n v="15"/>
    <n v="16"/>
    <n v="0.9375"/>
    <n v="15"/>
    <n v="98"/>
    <n v="181"/>
    <s v="7th"/>
  </r>
  <r>
    <x v="24"/>
    <x v="0"/>
    <x v="0"/>
    <x v="1"/>
    <x v="0"/>
    <x v="2"/>
    <n v="2"/>
    <n v="5"/>
    <n v="0.4"/>
    <n v="17"/>
    <n v="55"/>
    <n v="97"/>
    <s v="9th"/>
  </r>
  <r>
    <x v="24"/>
    <x v="1"/>
    <x v="2"/>
    <x v="1"/>
    <x v="3"/>
    <x v="3"/>
    <n v="8"/>
    <n v="16"/>
    <n v="0.5"/>
    <n v="9"/>
    <n v="92"/>
    <n v="138"/>
    <s v="9th"/>
  </r>
  <r>
    <x v="25"/>
    <x v="0"/>
    <x v="7"/>
    <x v="1"/>
    <x v="0"/>
    <x v="2"/>
    <n v="5"/>
    <n v="15"/>
    <n v="0.33333333333333331"/>
    <n v="4"/>
    <n v="63"/>
    <n v="89"/>
    <s v="9th"/>
  </r>
  <r>
    <x v="25"/>
    <x v="0"/>
    <x v="4"/>
    <x v="0"/>
    <x v="0"/>
    <x v="1"/>
    <n v="12"/>
    <n v="21"/>
    <n v="0.5714285714285714"/>
    <n v="17"/>
    <n v="126"/>
    <n v="165"/>
    <s v="7th"/>
  </r>
  <r>
    <x v="25"/>
    <x v="0"/>
    <x v="3"/>
    <x v="0"/>
    <x v="0"/>
    <x v="1"/>
    <n v="12"/>
    <n v="14"/>
    <n v="0.8571428571428571"/>
    <n v="10"/>
    <n v="114"/>
    <n v="177"/>
    <s v="9th"/>
  </r>
  <r>
    <x v="25"/>
    <x v="0"/>
    <x v="4"/>
    <x v="1"/>
    <x v="0"/>
    <x v="2"/>
    <n v="9"/>
    <n v="21"/>
    <n v="0.42857142857142855"/>
    <n v="15"/>
    <n v="84"/>
    <n v="137"/>
    <s v="9th"/>
  </r>
  <r>
    <x v="26"/>
    <x v="1"/>
    <x v="2"/>
    <x v="1"/>
    <x v="3"/>
    <x v="3"/>
    <n v="8"/>
    <n v="16"/>
    <n v="0.5"/>
    <n v="31"/>
    <n v="90"/>
    <n v="133"/>
    <s v="10th"/>
  </r>
  <r>
    <x v="27"/>
    <x v="0"/>
    <x v="2"/>
    <x v="0"/>
    <x v="0"/>
    <x v="3"/>
    <n v="4"/>
    <n v="3"/>
    <n v="1.3333333333333333"/>
    <n v="8"/>
    <n v="108"/>
    <n v="155"/>
    <s v="8th"/>
  </r>
  <r>
    <x v="27"/>
    <x v="1"/>
    <x v="4"/>
    <x v="0"/>
    <x v="3"/>
    <x v="3"/>
    <n v="6"/>
    <n v="18"/>
    <n v="0.33333333333333331"/>
    <n v="21"/>
    <n v="47"/>
    <n v="74"/>
    <s v="10th"/>
  </r>
  <r>
    <x v="27"/>
    <x v="1"/>
    <x v="5"/>
    <x v="0"/>
    <x v="3"/>
    <x v="3"/>
    <n v="4"/>
    <n v="7"/>
    <n v="0.5714285714285714"/>
    <n v="13"/>
    <n v="76"/>
    <n v="110"/>
    <s v="9th"/>
  </r>
  <r>
    <x v="27"/>
    <x v="1"/>
    <x v="0"/>
    <x v="2"/>
    <x v="3"/>
    <x v="3"/>
    <n v="15"/>
    <n v="22"/>
    <n v="0.68181818181818177"/>
    <n v="13"/>
    <n v="88"/>
    <n v="137"/>
    <s v="9th"/>
  </r>
  <r>
    <x v="27"/>
    <x v="1"/>
    <x v="0"/>
    <x v="0"/>
    <x v="3"/>
    <x v="6"/>
    <n v="13"/>
    <n v="16"/>
    <n v="0.8125"/>
    <n v="5"/>
    <n v="107"/>
    <n v="177"/>
    <s v="9th"/>
  </r>
  <r>
    <x v="28"/>
    <x v="0"/>
    <x v="1"/>
    <x v="0"/>
    <x v="0"/>
    <x v="3"/>
    <n v="14"/>
    <n v="9"/>
    <n v="1.5555555555555556"/>
    <n v="20"/>
    <n v="171"/>
    <n v="255"/>
    <s v="6th"/>
  </r>
  <r>
    <x v="29"/>
    <x v="0"/>
    <x v="2"/>
    <x v="2"/>
    <x v="0"/>
    <x v="6"/>
    <n v="10"/>
    <n v="15"/>
    <n v="0.66666666666666663"/>
    <n v="11"/>
    <n v="125"/>
    <n v="197"/>
    <s v="6th"/>
  </r>
  <r>
    <x v="29"/>
    <x v="1"/>
    <x v="7"/>
    <x v="0"/>
    <x v="3"/>
    <x v="5"/>
    <n v="19"/>
    <n v="9"/>
    <n v="2.1111111111111112"/>
    <n v="16"/>
    <n v="175"/>
    <n v="287"/>
    <s v="1st"/>
  </r>
  <r>
    <x v="29"/>
    <x v="1"/>
    <x v="5"/>
    <x v="1"/>
    <x v="3"/>
    <x v="5"/>
    <n v="10"/>
    <n v="21"/>
    <n v="0.47619047619047616"/>
    <n v="7"/>
    <n v="78"/>
    <n v="129"/>
    <s v="9th"/>
  </r>
  <r>
    <x v="29"/>
    <x v="1"/>
    <x v="1"/>
    <x v="1"/>
    <x v="3"/>
    <x v="5"/>
    <n v="16"/>
    <n v="20"/>
    <n v="0.8"/>
    <n v="1"/>
    <n v="104"/>
    <n v="165"/>
    <s v="9th"/>
  </r>
  <r>
    <x v="29"/>
    <x v="1"/>
    <x v="4"/>
    <x v="0"/>
    <x v="3"/>
    <x v="5"/>
    <n v="17"/>
    <n v="10"/>
    <n v="1.7"/>
    <n v="12"/>
    <n v="147"/>
    <n v="251"/>
    <s v="4th"/>
  </r>
  <r>
    <x v="29"/>
    <x v="1"/>
    <x v="4"/>
    <x v="1"/>
    <x v="3"/>
    <x v="3"/>
    <n v="5"/>
    <n v="13"/>
    <n v="0.38461538461538464"/>
    <n v="18"/>
    <n v="81"/>
    <n v="119"/>
    <s v="7th"/>
  </r>
  <r>
    <x v="29"/>
    <x v="1"/>
    <x v="5"/>
    <x v="1"/>
    <x v="3"/>
    <x v="5"/>
    <n v="6"/>
    <n v="11"/>
    <n v="0.54545454545454541"/>
    <n v="16"/>
    <n v="80"/>
    <n v="139"/>
    <s v="8th"/>
  </r>
  <r>
    <x v="29"/>
    <x v="1"/>
    <x v="1"/>
    <x v="1"/>
    <x v="3"/>
    <x v="5"/>
    <n v="20"/>
    <n v="16"/>
    <n v="1.25"/>
    <n v="15"/>
    <n v="219"/>
    <n v="327"/>
    <s v="2nd"/>
  </r>
  <r>
    <x v="30"/>
    <x v="0"/>
    <x v="7"/>
    <x v="1"/>
    <x v="0"/>
    <x v="5"/>
    <n v="1"/>
    <n v="4"/>
    <n v="0.25"/>
    <n v="25"/>
    <n v="36"/>
    <n v="53"/>
    <s v="10th"/>
  </r>
  <r>
    <x v="30"/>
    <x v="0"/>
    <x v="4"/>
    <x v="1"/>
    <x v="0"/>
    <x v="3"/>
    <n v="12"/>
    <n v="22"/>
    <n v="0.54545454545454541"/>
    <n v="7"/>
    <n v="93"/>
    <n v="93"/>
    <s v="10th"/>
  </r>
  <r>
    <x v="30"/>
    <x v="0"/>
    <x v="0"/>
    <x v="1"/>
    <x v="0"/>
    <x v="5"/>
    <n v="11"/>
    <n v="15"/>
    <n v="0.73333333333333328"/>
    <n v="17"/>
    <n v="163"/>
    <n v="163"/>
    <s v="3rd"/>
  </r>
  <r>
    <x v="30"/>
    <x v="1"/>
    <x v="2"/>
    <x v="1"/>
    <x v="3"/>
    <x v="5"/>
    <n v="14"/>
    <n v="16"/>
    <n v="0.875"/>
    <n v="12"/>
    <n v="129"/>
    <n v="201"/>
    <s v="5th"/>
  </r>
  <r>
    <x v="30"/>
    <x v="1"/>
    <x v="0"/>
    <x v="0"/>
    <x v="3"/>
    <x v="5"/>
    <n v="16"/>
    <n v="23"/>
    <n v="0.69565217391304346"/>
    <n v="11"/>
    <n v="104"/>
    <n v="170"/>
    <s v="10th"/>
  </r>
  <r>
    <x v="30"/>
    <x v="1"/>
    <x v="0"/>
    <x v="1"/>
    <x v="3"/>
    <x v="6"/>
    <n v="25"/>
    <n v="19"/>
    <n v="1.3157894736842106"/>
    <n v="16"/>
    <n v="190"/>
    <n v="299"/>
    <s v="3rd"/>
  </r>
  <r>
    <x v="30"/>
    <x v="1"/>
    <x v="7"/>
    <x v="0"/>
    <x v="3"/>
    <x v="5"/>
    <n v="9"/>
    <n v="5"/>
    <n v="1.8"/>
    <n v="2"/>
    <n v="152"/>
    <n v="205"/>
    <s v="6th"/>
  </r>
  <r>
    <x v="30"/>
    <x v="1"/>
    <x v="5"/>
    <x v="0"/>
    <x v="3"/>
    <x v="6"/>
    <n v="10"/>
    <n v="17"/>
    <n v="0.58823529411764708"/>
    <n v="8"/>
    <n v="72"/>
    <n v="113"/>
    <s v="10th"/>
  </r>
  <r>
    <x v="30"/>
    <x v="1"/>
    <x v="7"/>
    <x v="0"/>
    <x v="3"/>
    <x v="3"/>
    <n v="6"/>
    <n v="21"/>
    <n v="0.2857142857142857"/>
    <n v="15"/>
    <n v="66"/>
    <n v="95"/>
    <s v="10th"/>
  </r>
  <r>
    <x v="30"/>
    <x v="1"/>
    <x v="3"/>
    <x v="1"/>
    <x v="3"/>
    <x v="6"/>
    <n v="13"/>
    <n v="16"/>
    <n v="0.8125"/>
    <n v="21"/>
    <n v="133"/>
    <n v="214"/>
    <s v="4th"/>
  </r>
  <r>
    <x v="31"/>
    <x v="0"/>
    <x v="2"/>
    <x v="1"/>
    <x v="0"/>
    <x v="7"/>
    <n v="4"/>
    <n v="9"/>
    <n v="0.44444444444444442"/>
    <n v="25"/>
    <n v="76"/>
    <n v="121"/>
    <s v="8th"/>
  </r>
  <r>
    <x v="31"/>
    <x v="0"/>
    <x v="0"/>
    <x v="1"/>
    <x v="0"/>
    <x v="5"/>
    <n v="12"/>
    <n v="13"/>
    <n v="0.92307692307692313"/>
    <n v="17"/>
    <n v="106"/>
    <n v="153"/>
    <s v="7th"/>
  </r>
  <r>
    <x v="31"/>
    <x v="1"/>
    <x v="2"/>
    <x v="0"/>
    <x v="3"/>
    <x v="5"/>
    <n v="11"/>
    <n v="11"/>
    <n v="1"/>
    <n v="19"/>
    <n v="132"/>
    <n v="185"/>
    <s v="6th"/>
  </r>
  <r>
    <x v="31"/>
    <x v="1"/>
    <x v="2"/>
    <x v="1"/>
    <x v="3"/>
    <x v="5"/>
    <n v="15"/>
    <n v="17"/>
    <n v="0.88235294117647056"/>
    <n v="14"/>
    <n v="159"/>
    <n v="234"/>
    <s v="5th"/>
  </r>
  <r>
    <x v="31"/>
    <x v="1"/>
    <x v="1"/>
    <x v="0"/>
    <x v="3"/>
    <x v="5"/>
    <n v="16"/>
    <n v="19"/>
    <n v="0.84210526315789469"/>
    <n v="23"/>
    <n v="164"/>
    <n v="224"/>
    <s v="4th"/>
  </r>
  <r>
    <x v="31"/>
    <x v="1"/>
    <x v="1"/>
    <x v="1"/>
    <x v="3"/>
    <x v="3"/>
    <n v="2"/>
    <n v="11"/>
    <n v="0.18181818181818182"/>
    <n v="6"/>
    <n v="60"/>
    <n v="75"/>
    <s v="10th"/>
  </r>
  <r>
    <x v="31"/>
    <x v="1"/>
    <x v="3"/>
    <x v="0"/>
    <x v="3"/>
    <x v="5"/>
    <n v="17"/>
    <n v="22"/>
    <n v="0.77272727272727271"/>
    <n v="26"/>
    <n v="155"/>
    <n v="208"/>
    <s v="5th"/>
  </r>
  <r>
    <x v="32"/>
    <x v="0"/>
    <x v="7"/>
    <x v="0"/>
    <x v="0"/>
    <x v="0"/>
    <n v="5"/>
    <n v="4"/>
    <n v="1.25"/>
    <n v="19"/>
    <n v="125"/>
    <n v="190"/>
    <s v="5th"/>
  </r>
  <r>
    <x v="32"/>
    <x v="0"/>
    <x v="2"/>
    <x v="0"/>
    <x v="0"/>
    <x v="0"/>
    <n v="13"/>
    <n v="12"/>
    <n v="1.0833333333333333"/>
    <n v="20"/>
    <n v="146"/>
    <n v="216"/>
    <s v="5th"/>
  </r>
  <r>
    <x v="32"/>
    <x v="0"/>
    <x v="4"/>
    <x v="1"/>
    <x v="0"/>
    <x v="0"/>
    <n v="18"/>
    <n v="16"/>
    <n v="1.125"/>
    <n v="13"/>
    <n v="176"/>
    <n v="303"/>
    <s v="2nd"/>
  </r>
  <r>
    <x v="32"/>
    <x v="0"/>
    <x v="0"/>
    <x v="1"/>
    <x v="0"/>
    <x v="0"/>
    <n v="16"/>
    <n v="16"/>
    <n v="1"/>
    <n v="17"/>
    <n v="136"/>
    <n v="199"/>
    <s v="6th"/>
  </r>
  <r>
    <x v="32"/>
    <x v="1"/>
    <x v="0"/>
    <x v="0"/>
    <x v="3"/>
    <x v="5"/>
    <n v="9"/>
    <n v="11"/>
    <n v="0.81818181818181823"/>
    <n v="2"/>
    <n v="113"/>
    <n v="162"/>
    <s v="9th"/>
  </r>
  <r>
    <x v="32"/>
    <x v="1"/>
    <x v="4"/>
    <x v="1"/>
    <x v="3"/>
    <x v="5"/>
    <n v="19"/>
    <n v="19"/>
    <n v="1"/>
    <n v="18"/>
    <n v="162"/>
    <n v="236"/>
    <s v="5th"/>
  </r>
  <r>
    <x v="32"/>
    <x v="1"/>
    <x v="7"/>
    <x v="0"/>
    <x v="3"/>
    <x v="0"/>
    <n v="25"/>
    <n v="13"/>
    <n v="1.9230769230769231"/>
    <n v="18"/>
    <n v="156"/>
    <n v="259"/>
    <s v="2nd"/>
  </r>
  <r>
    <x v="33"/>
    <x v="0"/>
    <x v="1"/>
    <x v="0"/>
    <x v="0"/>
    <x v="0"/>
    <n v="16"/>
    <n v="12"/>
    <n v="1.3333333333333333"/>
    <n v="18"/>
    <n v="165"/>
    <n v="249"/>
    <s v="5th"/>
  </r>
  <r>
    <x v="33"/>
    <x v="0"/>
    <x v="5"/>
    <x v="1"/>
    <x v="0"/>
    <x v="0"/>
    <n v="3"/>
    <n v="6"/>
    <n v="0.5"/>
    <n v="22"/>
    <n v="76"/>
    <n v="141"/>
    <s v="5th"/>
  </r>
  <r>
    <x v="33"/>
    <x v="0"/>
    <x v="3"/>
    <x v="0"/>
    <x v="0"/>
    <x v="3"/>
    <n v="8"/>
    <n v="8"/>
    <n v="1"/>
    <n v="17"/>
    <n v="117"/>
    <n v="152"/>
    <s v="8th"/>
  </r>
  <r>
    <x v="33"/>
    <x v="0"/>
    <x v="1"/>
    <x v="1"/>
    <x v="0"/>
    <x v="0"/>
    <n v="19"/>
    <n v="20"/>
    <n v="0.95"/>
    <n v="23"/>
    <n v="198"/>
    <n v="276"/>
    <s v="2nd"/>
  </r>
  <r>
    <x v="33"/>
    <x v="0"/>
    <x v="5"/>
    <x v="0"/>
    <x v="0"/>
    <x v="0"/>
    <n v="12"/>
    <n v="13"/>
    <n v="0.92307692307692313"/>
    <n v="19"/>
    <n v="98"/>
    <n v="155"/>
    <s v="8th"/>
  </r>
  <r>
    <x v="33"/>
    <x v="0"/>
    <x v="2"/>
    <x v="0"/>
    <x v="0"/>
    <x v="0"/>
    <n v="14"/>
    <n v="15"/>
    <n v="0.93333333333333335"/>
    <n v="26"/>
    <n v="139"/>
    <n v="189"/>
    <s v="7th"/>
  </r>
  <r>
    <x v="33"/>
    <x v="1"/>
    <x v="3"/>
    <x v="0"/>
    <x v="3"/>
    <x v="5"/>
    <n v="10"/>
    <n v="11"/>
    <n v="0.90909090909090906"/>
    <n v="1"/>
    <n v="87"/>
    <n v="147"/>
    <s v="9th"/>
  </r>
  <r>
    <x v="33"/>
    <x v="1"/>
    <x v="1"/>
    <x v="0"/>
    <x v="4"/>
    <x v="0"/>
    <n v="13"/>
    <n v="16"/>
    <n v="0.8125"/>
    <n v="19"/>
    <n v="98"/>
    <n v="139"/>
    <s v="10th"/>
  </r>
  <r>
    <x v="33"/>
    <x v="1"/>
    <x v="2"/>
    <x v="0"/>
    <x v="4"/>
    <x v="0"/>
    <n v="23"/>
    <n v="14"/>
    <n v="1.6428571428571428"/>
    <n v="15"/>
    <n v="146"/>
    <n v="226"/>
    <s v="4th"/>
  </r>
  <r>
    <x v="33"/>
    <x v="1"/>
    <x v="1"/>
    <x v="1"/>
    <x v="4"/>
    <x v="0"/>
    <n v="17"/>
    <n v="21"/>
    <n v="0.80952380952380953"/>
    <n v="17"/>
    <n v="127"/>
    <n v="174"/>
    <s v="8th"/>
  </r>
  <r>
    <x v="34"/>
    <x v="0"/>
    <x v="2"/>
    <x v="1"/>
    <x v="0"/>
    <x v="0"/>
    <n v="7"/>
    <n v="16"/>
    <n v="0.4375"/>
    <n v="17"/>
    <n v="85"/>
    <n v="110"/>
    <s v="8th"/>
  </r>
  <r>
    <x v="34"/>
    <x v="1"/>
    <x v="7"/>
    <x v="1"/>
    <x v="4"/>
    <x v="0"/>
    <n v="15"/>
    <n v="19"/>
    <n v="0.78947368421052633"/>
    <n v="19"/>
    <n v="131"/>
    <n v="196"/>
    <s v="7th"/>
  </r>
  <r>
    <x v="35"/>
    <x v="0"/>
    <x v="0"/>
    <x v="0"/>
    <x v="0"/>
    <x v="0"/>
    <n v="19"/>
    <n v="12"/>
    <n v="1.5833333333333333"/>
    <n v="17"/>
    <n v="165"/>
    <n v="272"/>
    <s v="3rd"/>
  </r>
  <r>
    <x v="35"/>
    <x v="0"/>
    <x v="5"/>
    <x v="0"/>
    <x v="0"/>
    <x v="0"/>
    <n v="18"/>
    <n v="16"/>
    <n v="1.125"/>
    <n v="11"/>
    <n v="184"/>
    <n v="269"/>
    <s v="4th"/>
  </r>
  <r>
    <x v="35"/>
    <x v="1"/>
    <x v="0"/>
    <x v="1"/>
    <x v="4"/>
    <x v="5"/>
    <n v="3"/>
    <n v="14"/>
    <n v="0.21428571428571427"/>
    <n v="8"/>
    <n v="67"/>
    <n v="77"/>
    <s v="9th"/>
  </r>
  <r>
    <x v="35"/>
    <x v="1"/>
    <x v="3"/>
    <x v="0"/>
    <x v="4"/>
    <x v="5"/>
    <n v="14"/>
    <n v="7"/>
    <n v="2"/>
    <n v="21"/>
    <n v="165"/>
    <n v="235"/>
    <s v="3rd"/>
  </r>
  <r>
    <x v="35"/>
    <x v="1"/>
    <x v="7"/>
    <x v="0"/>
    <x v="4"/>
    <x v="0"/>
    <n v="5"/>
    <n v="11"/>
    <n v="0.45454545454545453"/>
    <n v="7"/>
    <n v="71"/>
    <n v="104"/>
    <s v="9th"/>
  </r>
  <r>
    <x v="35"/>
    <x v="1"/>
    <x v="5"/>
    <x v="0"/>
    <x v="4"/>
    <x v="0"/>
    <n v="19"/>
    <n v="11"/>
    <n v="1.7272727272727273"/>
    <n v="2"/>
    <n v="156"/>
    <n v="242"/>
    <s v="3rd"/>
  </r>
  <r>
    <x v="35"/>
    <x v="1"/>
    <x v="2"/>
    <x v="0"/>
    <x v="4"/>
    <x v="0"/>
    <n v="18"/>
    <n v="12"/>
    <n v="1.5"/>
    <n v="6"/>
    <n v="155"/>
    <n v="243"/>
    <s v="4th"/>
  </r>
  <r>
    <x v="35"/>
    <x v="1"/>
    <x v="1"/>
    <x v="1"/>
    <x v="4"/>
    <x v="0"/>
    <n v="15"/>
    <n v="17"/>
    <n v="0.88235294117647056"/>
    <n v="3"/>
    <n v="151"/>
    <n v="213"/>
    <s v="6th"/>
  </r>
  <r>
    <x v="35"/>
    <x v="1"/>
    <x v="4"/>
    <x v="1"/>
    <x v="4"/>
    <x v="0"/>
    <n v="7"/>
    <n v="14"/>
    <n v="0.5"/>
    <n v="12"/>
    <n v="73"/>
    <n v="116"/>
    <s v="10th"/>
  </r>
  <r>
    <x v="36"/>
    <x v="0"/>
    <x v="0"/>
    <x v="1"/>
    <x v="0"/>
    <x v="0"/>
    <n v="2"/>
    <n v="8"/>
    <n v="0.25"/>
    <n v="21"/>
    <n v="113"/>
    <n v="105"/>
    <s v="10th"/>
  </r>
  <r>
    <x v="36"/>
    <x v="0"/>
    <x v="4"/>
    <x v="0"/>
    <x v="0"/>
    <x v="0"/>
    <n v="17"/>
    <n v="10"/>
    <n v="1.7"/>
    <n v="21"/>
    <n v="164"/>
    <n v="245"/>
    <s v="3rd"/>
  </r>
  <r>
    <x v="36"/>
    <x v="1"/>
    <x v="3"/>
    <x v="1"/>
    <x v="4"/>
    <x v="0"/>
    <n v="18"/>
    <n v="17"/>
    <n v="1.0588235294117647"/>
    <n v="29"/>
    <n v="160"/>
    <n v="245"/>
    <s v="5th"/>
  </r>
  <r>
    <x v="36"/>
    <x v="1"/>
    <x v="4"/>
    <x v="1"/>
    <x v="4"/>
    <x v="3"/>
    <n v="7"/>
    <n v="13"/>
    <n v="0.53846153846153844"/>
    <n v="15"/>
    <n v="125"/>
    <n v="184"/>
    <s v="7th"/>
  </r>
  <r>
    <x v="36"/>
    <x v="1"/>
    <x v="2"/>
    <x v="0"/>
    <x v="4"/>
    <x v="0"/>
    <n v="13"/>
    <n v="9"/>
    <n v="1.4444444444444444"/>
    <n v="27"/>
    <n v="172"/>
    <n v="271"/>
    <s v="3rd"/>
  </r>
  <r>
    <x v="36"/>
    <x v="1"/>
    <x v="5"/>
    <x v="1"/>
    <x v="4"/>
    <x v="0"/>
    <n v="21"/>
    <n v="17"/>
    <n v="1.2352941176470589"/>
    <n v="21"/>
    <n v="172"/>
    <n v="267"/>
    <s v="4th"/>
  </r>
  <r>
    <x v="36"/>
    <x v="1"/>
    <x v="3"/>
    <x v="0"/>
    <x v="4"/>
    <x v="3"/>
    <n v="15"/>
    <n v="16"/>
    <n v="0.9375"/>
    <n v="24"/>
    <n v="108"/>
    <n v="198"/>
    <s v="7th"/>
  </r>
  <r>
    <x v="37"/>
    <x v="1"/>
    <x v="5"/>
    <x v="1"/>
    <x v="4"/>
    <x v="0"/>
    <n v="6"/>
    <n v="15"/>
    <n v="0.4"/>
    <n v="7"/>
    <n v="101"/>
    <n v="138"/>
    <s v="7th"/>
  </r>
  <r>
    <x v="37"/>
    <x v="1"/>
    <x v="2"/>
    <x v="1"/>
    <x v="4"/>
    <x v="0"/>
    <n v="8"/>
    <n v="12"/>
    <n v="0.66666666666666663"/>
    <n v="13"/>
    <n v="144"/>
    <n v="195"/>
    <s v="3rd"/>
  </r>
  <r>
    <x v="37"/>
    <x v="1"/>
    <x v="3"/>
    <x v="0"/>
    <x v="4"/>
    <x v="0"/>
    <n v="11"/>
    <n v="6"/>
    <n v="1.8333333333333333"/>
    <n v="17"/>
    <n v="136"/>
    <n v="202"/>
    <s v="3rd"/>
  </r>
  <r>
    <x v="37"/>
    <x v="1"/>
    <x v="0"/>
    <x v="0"/>
    <x v="4"/>
    <x v="0"/>
    <n v="11"/>
    <n v="17"/>
    <n v="0.6470588235294118"/>
    <n v="21"/>
    <n v="67"/>
    <n v="97"/>
    <s v="9th"/>
  </r>
  <r>
    <x v="38"/>
    <x v="0"/>
    <x v="1"/>
    <x v="0"/>
    <x v="0"/>
    <x v="6"/>
    <n v="16"/>
    <n v="17"/>
    <n v="0.94117647058823528"/>
    <n v="9"/>
    <n v="129"/>
    <n v="136"/>
    <s v="7th"/>
  </r>
  <r>
    <x v="38"/>
    <x v="0"/>
    <x v="2"/>
    <x v="0"/>
    <x v="0"/>
    <x v="0"/>
    <n v="9"/>
    <n v="18"/>
    <n v="0.5"/>
    <n v="13"/>
    <n v="108"/>
    <n v="183"/>
    <s v="7th"/>
  </r>
  <r>
    <x v="39"/>
    <x v="1"/>
    <x v="1"/>
    <x v="1"/>
    <x v="4"/>
    <x v="0"/>
    <n v="8"/>
    <n v="15"/>
    <n v="0.53333333333333333"/>
    <n v="7"/>
    <n v="99"/>
    <n v="170"/>
    <s v="6th"/>
  </r>
  <r>
    <x v="39"/>
    <x v="1"/>
    <x v="0"/>
    <x v="0"/>
    <x v="4"/>
    <x v="5"/>
    <n v="7"/>
    <n v="8"/>
    <n v="0.875"/>
    <n v="12"/>
    <n v="113"/>
    <n v="159"/>
    <s v="8th"/>
  </r>
  <r>
    <x v="39"/>
    <x v="1"/>
    <x v="1"/>
    <x v="1"/>
    <x v="4"/>
    <x v="5"/>
    <n v="18"/>
    <n v="22"/>
    <n v="0.81818181818181823"/>
    <n v="2"/>
    <n v="165"/>
    <n v="223"/>
    <s v="6th"/>
  </r>
  <r>
    <x v="39"/>
    <x v="1"/>
    <x v="2"/>
    <x v="0"/>
    <x v="4"/>
    <x v="0"/>
    <n v="26"/>
    <n v="15"/>
    <n v="1.7333333333333334"/>
    <n v="17"/>
    <n v="206"/>
    <n v="300"/>
    <s v="2nd"/>
  </r>
  <r>
    <x v="39"/>
    <x v="1"/>
    <x v="4"/>
    <x v="1"/>
    <x v="4"/>
    <x v="0"/>
    <n v="18"/>
    <n v="17"/>
    <n v="1.0588235294117647"/>
    <n v="21"/>
    <n v="154"/>
    <n v="252"/>
    <s v="3rd"/>
  </r>
  <r>
    <x v="39"/>
    <x v="1"/>
    <x v="3"/>
    <x v="1"/>
    <x v="4"/>
    <x v="5"/>
    <n v="18"/>
    <n v="17"/>
    <n v="1.0588235294117647"/>
    <n v="8"/>
    <n v="151"/>
    <n v="250"/>
    <s v="6th"/>
  </r>
  <r>
    <x v="39"/>
    <x v="1"/>
    <x v="5"/>
    <x v="0"/>
    <x v="4"/>
    <x v="0"/>
    <n v="7"/>
    <n v="16"/>
    <n v="0.4375"/>
    <n v="11"/>
    <n v="107"/>
    <n v="128"/>
    <s v="9th"/>
  </r>
  <r>
    <x v="40"/>
    <x v="0"/>
    <x v="4"/>
    <x v="0"/>
    <x v="0"/>
    <x v="8"/>
    <n v="15"/>
    <n v="20"/>
    <n v="0.75"/>
    <n v="29"/>
    <n v="136"/>
    <n v="187"/>
    <s v="6th"/>
  </r>
  <r>
    <x v="41"/>
    <x v="0"/>
    <x v="3"/>
    <x v="1"/>
    <x v="0"/>
    <x v="2"/>
    <n v="15"/>
    <n v="19"/>
    <n v="0.78947368421052633"/>
    <n v="17"/>
    <n v="131"/>
    <n v="185"/>
    <s v="7th"/>
  </r>
  <r>
    <x v="41"/>
    <x v="1"/>
    <x v="4"/>
    <x v="0"/>
    <x v="4"/>
    <x v="5"/>
    <n v="12"/>
    <n v="9"/>
    <n v="1.3333333333333333"/>
    <n v="12"/>
    <n v="91"/>
    <n v="148"/>
    <s v="6th"/>
  </r>
  <r>
    <x v="41"/>
    <x v="1"/>
    <x v="2"/>
    <x v="0"/>
    <x v="4"/>
    <x v="0"/>
    <n v="24"/>
    <n v="17"/>
    <n v="1.411764705882353"/>
    <n v="25"/>
    <n v="214"/>
    <n v="299"/>
    <s v="2nd"/>
  </r>
  <r>
    <x v="41"/>
    <x v="1"/>
    <x v="0"/>
    <x v="1"/>
    <x v="4"/>
    <x v="0"/>
    <n v="8"/>
    <n v="20"/>
    <n v="0.4"/>
    <n v="7"/>
    <n v="74"/>
    <n v="117"/>
    <s v="10th"/>
  </r>
  <r>
    <x v="42"/>
    <x v="0"/>
    <x v="2"/>
    <x v="1"/>
    <x v="0"/>
    <x v="0"/>
    <n v="8"/>
    <n v="11"/>
    <n v="0.72727272727272729"/>
    <n v="16"/>
    <n v="159"/>
    <n v="218"/>
    <s v="5th"/>
  </r>
  <r>
    <x v="42"/>
    <x v="0"/>
    <x v="4"/>
    <x v="1"/>
    <x v="0"/>
    <x v="0"/>
    <n v="13"/>
    <n v="16"/>
    <n v="0.8125"/>
    <n v="12"/>
    <n v="111"/>
    <n v="111"/>
    <s v="5th"/>
  </r>
  <r>
    <x v="42"/>
    <x v="0"/>
    <x v="3"/>
    <x v="1"/>
    <x v="0"/>
    <x v="0"/>
    <n v="9"/>
    <n v="16"/>
    <n v="0.5625"/>
    <n v="12"/>
    <n v="92"/>
    <n v="92"/>
    <s v="6th"/>
  </r>
  <r>
    <x v="42"/>
    <x v="1"/>
    <x v="7"/>
    <x v="1"/>
    <x v="4"/>
    <x v="3"/>
    <n v="16"/>
    <n v="14"/>
    <n v="1.1428571428571428"/>
    <n v="1"/>
    <n v="106"/>
    <n v="202"/>
    <s v="5th"/>
  </r>
  <r>
    <x v="42"/>
    <x v="1"/>
    <x v="1"/>
    <x v="0"/>
    <x v="4"/>
    <x v="0"/>
    <n v="9"/>
    <n v="7"/>
    <n v="1.2857142857142858"/>
    <n v="17"/>
    <n v="145"/>
    <n v="189"/>
    <s v="4th"/>
  </r>
  <r>
    <x v="42"/>
    <x v="1"/>
    <x v="3"/>
    <x v="0"/>
    <x v="4"/>
    <x v="5"/>
    <n v="20"/>
    <n v="5"/>
    <n v="4"/>
    <n v="16"/>
    <n v="203"/>
    <n v="355"/>
    <s v="2nd"/>
  </r>
  <r>
    <x v="42"/>
    <x v="1"/>
    <x v="4"/>
    <x v="0"/>
    <x v="4"/>
    <x v="5"/>
    <n v="18"/>
    <n v="7"/>
    <n v="2.5714285714285716"/>
    <n v="18"/>
    <n v="201"/>
    <n v="297"/>
    <s v="2nd"/>
  </r>
  <r>
    <x v="42"/>
    <x v="1"/>
    <x v="2"/>
    <x v="1"/>
    <x v="4"/>
    <x v="0"/>
    <n v="1"/>
    <n v="4"/>
    <n v="0.25"/>
    <n v="0"/>
    <n v="63"/>
    <n v="95"/>
    <s v="9th"/>
  </r>
  <r>
    <x v="42"/>
    <x v="1"/>
    <x v="2"/>
    <x v="0"/>
    <x v="4"/>
    <x v="5"/>
    <n v="22"/>
    <n v="12"/>
    <n v="1.8333333333333333"/>
    <n v="26"/>
    <n v="205"/>
    <n v="283"/>
    <s v="2nd"/>
  </r>
  <r>
    <x v="42"/>
    <x v="1"/>
    <x v="7"/>
    <x v="1"/>
    <x v="4"/>
    <x v="5"/>
    <n v="9"/>
    <n v="15"/>
    <n v="0.6"/>
    <n v="17"/>
    <n v="106"/>
    <n v="154"/>
    <s v="8th"/>
  </r>
  <r>
    <x v="43"/>
    <x v="0"/>
    <x v="0"/>
    <x v="0"/>
    <x v="0"/>
    <x v="5"/>
    <n v="14"/>
    <n v="11"/>
    <n v="1.2727272727272727"/>
    <n v="23"/>
    <n v="92"/>
    <n v="165"/>
    <s v="8th"/>
  </r>
  <r>
    <x v="43"/>
    <x v="0"/>
    <x v="0"/>
    <x v="0"/>
    <x v="0"/>
    <x v="5"/>
    <n v="19"/>
    <n v="14"/>
    <n v="1.3571428571428572"/>
    <n v="21"/>
    <n v="179"/>
    <n v="253"/>
    <s v="3rd"/>
  </r>
  <r>
    <x v="43"/>
    <x v="1"/>
    <x v="0"/>
    <x v="0"/>
    <x v="4"/>
    <x v="5"/>
    <n v="13"/>
    <n v="12"/>
    <n v="1.0833333333333333"/>
    <n v="31"/>
    <n v="108"/>
    <n v="190"/>
    <s v="7th"/>
  </r>
  <r>
    <x v="43"/>
    <x v="1"/>
    <x v="7"/>
    <x v="0"/>
    <x v="4"/>
    <x v="5"/>
    <n v="15"/>
    <n v="15"/>
    <n v="1"/>
    <n v="23"/>
    <n v="126"/>
    <n v="196"/>
    <s v="7th"/>
  </r>
  <r>
    <x v="44"/>
    <x v="0"/>
    <x v="7"/>
    <x v="0"/>
    <x v="0"/>
    <x v="0"/>
    <n v="5"/>
    <n v="2"/>
    <n v="2.5"/>
    <n v="17"/>
    <n v="122"/>
    <n v="181"/>
    <s v="5th"/>
  </r>
  <r>
    <x v="44"/>
    <x v="0"/>
    <x v="1"/>
    <x v="1"/>
    <x v="0"/>
    <x v="5"/>
    <n v="11"/>
    <n v="12"/>
    <n v="0.91666666666666663"/>
    <n v="35"/>
    <n v="123"/>
    <n v="183"/>
    <s v="7th"/>
  </r>
  <r>
    <x v="44"/>
    <x v="1"/>
    <x v="0"/>
    <x v="0"/>
    <x v="4"/>
    <x v="0"/>
    <n v="14"/>
    <n v="6"/>
    <n v="2.3333333333333335"/>
    <n v="5"/>
    <n v="149"/>
    <n v="220"/>
    <s v="5th"/>
  </r>
  <r>
    <x v="45"/>
    <x v="0"/>
    <x v="2"/>
    <x v="1"/>
    <x v="0"/>
    <x v="0"/>
    <n v="12"/>
    <n v="18"/>
    <n v="0.66666666666666663"/>
    <n v="34"/>
    <n v="106"/>
    <n v="148"/>
    <s v="8th"/>
  </r>
  <r>
    <x v="46"/>
    <x v="0"/>
    <x v="5"/>
    <x v="1"/>
    <x v="0"/>
    <x v="5"/>
    <n v="3"/>
    <n v="5"/>
    <n v="0.6"/>
    <n v="27"/>
    <n v="148"/>
    <n v="201"/>
    <s v="5th"/>
  </r>
  <r>
    <x v="46"/>
    <x v="1"/>
    <x v="1"/>
    <x v="0"/>
    <x v="5"/>
    <x v="5"/>
    <n v="11"/>
    <n v="6"/>
    <n v="1.8333333333333333"/>
    <n v="23"/>
    <n v="157"/>
    <n v="207"/>
    <s v="4th"/>
  </r>
  <r>
    <x v="46"/>
    <x v="1"/>
    <x v="3"/>
    <x v="1"/>
    <x v="5"/>
    <x v="3"/>
    <n v="9"/>
    <n v="17"/>
    <n v="0.52941176470588236"/>
    <n v="29"/>
    <n v="93"/>
    <n v="154"/>
    <s v="7th"/>
  </r>
  <r>
    <x v="46"/>
    <x v="1"/>
    <x v="2"/>
    <x v="0"/>
    <x v="5"/>
    <x v="5"/>
    <n v="15"/>
    <n v="18"/>
    <n v="0.83333333333333337"/>
    <n v="28"/>
    <n v="116"/>
    <n v="186"/>
    <s v="6th"/>
  </r>
  <r>
    <x v="46"/>
    <x v="1"/>
    <x v="7"/>
    <x v="1"/>
    <x v="5"/>
    <x v="3"/>
    <n v="15"/>
    <n v="18"/>
    <n v="0.83333333333333337"/>
    <n v="17"/>
    <n v="125"/>
    <n v="188"/>
    <s v="4th"/>
  </r>
  <r>
    <x v="46"/>
    <x v="1"/>
    <x v="3"/>
    <x v="0"/>
    <x v="5"/>
    <x v="5"/>
    <n v="14"/>
    <n v="11"/>
    <n v="1.2727272727272727"/>
    <n v="1"/>
    <n v="143"/>
    <n v="245"/>
    <s v="4th"/>
  </r>
  <r>
    <x v="47"/>
    <x v="0"/>
    <x v="2"/>
    <x v="0"/>
    <x v="0"/>
    <x v="0"/>
    <n v="28"/>
    <n v="13"/>
    <n v="2.1538461538461537"/>
    <n v="22"/>
    <n v="225"/>
    <n v="346"/>
    <s v="2nd"/>
  </r>
  <r>
    <x v="47"/>
    <x v="0"/>
    <x v="4"/>
    <x v="0"/>
    <x v="0"/>
    <x v="5"/>
    <n v="0"/>
    <n v="2"/>
    <n v="0"/>
    <n v="14"/>
    <n v="41"/>
    <n v="41"/>
    <s v="9th"/>
  </r>
  <r>
    <x v="47"/>
    <x v="0"/>
    <x v="7"/>
    <x v="1"/>
    <x v="0"/>
    <x v="0"/>
    <n v="2"/>
    <n v="6"/>
    <n v="0.33333333333333331"/>
    <n v="8"/>
    <n v="90"/>
    <n v="128"/>
    <s v="8th"/>
  </r>
  <r>
    <x v="47"/>
    <x v="0"/>
    <x v="5"/>
    <x v="1"/>
    <x v="0"/>
    <x v="0"/>
    <n v="3"/>
    <n v="4"/>
    <n v="0.75"/>
    <n v="18"/>
    <n v="119"/>
    <n v="160"/>
    <s v="5th"/>
  </r>
  <r>
    <x v="47"/>
    <x v="0"/>
    <x v="3"/>
    <x v="1"/>
    <x v="0"/>
    <x v="5"/>
    <n v="15"/>
    <n v="22"/>
    <n v="0.68181818181818177"/>
    <n v="15"/>
    <n v="114"/>
    <n v="179"/>
    <s v="5th"/>
  </r>
  <r>
    <x v="47"/>
    <x v="0"/>
    <x v="5"/>
    <x v="1"/>
    <x v="0"/>
    <x v="3"/>
    <n v="25"/>
    <n v="18"/>
    <n v="1.3888888888888888"/>
    <n v="22"/>
    <n v="193"/>
    <n v="295"/>
    <s v="1st"/>
  </r>
  <r>
    <x v="47"/>
    <x v="1"/>
    <x v="2"/>
    <x v="1"/>
    <x v="5"/>
    <x v="5"/>
    <n v="8"/>
    <n v="15"/>
    <n v="0.53333333333333333"/>
    <n v="18"/>
    <n v="133"/>
    <n v="165"/>
    <s v="8th"/>
  </r>
  <r>
    <x v="48"/>
    <x v="0"/>
    <x v="4"/>
    <x v="0"/>
    <x v="0"/>
    <x v="3"/>
    <n v="7"/>
    <n v="3"/>
    <n v="2.3333333333333335"/>
    <n v="15"/>
    <n v="120"/>
    <n v="179"/>
    <s v="6th"/>
  </r>
  <r>
    <x v="48"/>
    <x v="0"/>
    <x v="1"/>
    <x v="1"/>
    <x v="0"/>
    <x v="3"/>
    <n v="5"/>
    <n v="17"/>
    <n v="0.29411764705882354"/>
    <n v="8"/>
    <n v="69"/>
    <n v="97"/>
    <s v="10th"/>
  </r>
  <r>
    <x v="48"/>
    <x v="0"/>
    <x v="4"/>
    <x v="1"/>
    <x v="0"/>
    <x v="3"/>
    <n v="12"/>
    <n v="19"/>
    <n v="0.63157894736842102"/>
    <n v="21"/>
    <n v="173"/>
    <n v="239"/>
    <s v="7th"/>
  </r>
  <r>
    <x v="49"/>
    <x v="0"/>
    <x v="1"/>
    <x v="0"/>
    <x v="0"/>
    <x v="9"/>
    <n v="23"/>
    <n v="17"/>
    <n v="1.3529411764705883"/>
    <n v="12"/>
    <n v="233"/>
    <n v="333"/>
    <s v="2nd"/>
  </r>
  <r>
    <x v="49"/>
    <x v="0"/>
    <x v="3"/>
    <x v="1"/>
    <x v="0"/>
    <x v="5"/>
    <n v="12"/>
    <n v="16"/>
    <n v="0.75"/>
    <n v="6"/>
    <n v="138"/>
    <n v="217"/>
    <s v="6th"/>
  </r>
  <r>
    <x v="50"/>
    <x v="0"/>
    <x v="2"/>
    <x v="1"/>
    <x v="0"/>
    <x v="0"/>
    <n v="0"/>
    <n v="5"/>
    <n v="0"/>
    <n v="0"/>
    <n v="0"/>
    <n v="0"/>
    <s v="10th"/>
  </r>
  <r>
    <x v="50"/>
    <x v="0"/>
    <x v="7"/>
    <x v="0"/>
    <x v="0"/>
    <x v="0"/>
    <n v="12"/>
    <n v="9"/>
    <n v="1.3333333333333333"/>
    <n v="22"/>
    <n v="134"/>
    <n v="208"/>
    <s v="5th"/>
  </r>
  <r>
    <x v="50"/>
    <x v="0"/>
    <x v="0"/>
    <x v="1"/>
    <x v="0"/>
    <x v="2"/>
    <n v="22"/>
    <n v="16"/>
    <n v="1.375"/>
    <n v="19"/>
    <n v="156"/>
    <n v="244"/>
    <s v="2nd"/>
  </r>
  <r>
    <x v="50"/>
    <x v="0"/>
    <x v="5"/>
    <x v="0"/>
    <x v="0"/>
    <x v="9"/>
    <n v="15"/>
    <n v="13"/>
    <n v="1.1538461538461537"/>
    <n v="15"/>
    <n v="153"/>
    <n v="221"/>
    <s v="5th"/>
  </r>
  <r>
    <x v="50"/>
    <x v="0"/>
    <x v="0"/>
    <x v="0"/>
    <x v="0"/>
    <x v="2"/>
    <n v="13"/>
    <n v="22"/>
    <n v="0.59090909090909094"/>
    <n v="30"/>
    <n v="116"/>
    <n v="174"/>
    <s v="8th"/>
  </r>
  <r>
    <x v="51"/>
    <x v="0"/>
    <x v="7"/>
    <x v="0"/>
    <x v="0"/>
    <x v="5"/>
    <n v="13"/>
    <n v="10"/>
    <n v="1.3"/>
    <n v="21"/>
    <n v="111"/>
    <n v="176"/>
    <s v="6th"/>
  </r>
  <r>
    <x v="51"/>
    <x v="0"/>
    <x v="4"/>
    <x v="1"/>
    <x v="0"/>
    <x v="5"/>
    <n v="14"/>
    <n v="18"/>
    <n v="0.77777777777777779"/>
    <n v="32"/>
    <n v="127"/>
    <n v="228"/>
    <s v="3rd"/>
  </r>
  <r>
    <x v="51"/>
    <x v="0"/>
    <x v="5"/>
    <x v="1"/>
    <x v="0"/>
    <x v="3"/>
    <n v="4"/>
    <n v="6"/>
    <n v="0.66666666666666663"/>
    <n v="31"/>
    <n v="141"/>
    <n v="227"/>
    <s v="7th"/>
  </r>
  <r>
    <x v="51"/>
    <x v="0"/>
    <x v="7"/>
    <x v="0"/>
    <x v="0"/>
    <x v="3"/>
    <n v="16"/>
    <n v="13"/>
    <n v="1.2307692307692308"/>
    <n v="20"/>
    <n v="110"/>
    <n v="162"/>
    <s v="7th"/>
  </r>
  <r>
    <x v="51"/>
    <x v="1"/>
    <x v="7"/>
    <x v="0"/>
    <x v="5"/>
    <x v="5"/>
    <n v="19"/>
    <n v="11"/>
    <n v="1.7272727272727273"/>
    <n v="43"/>
    <n v="186"/>
    <n v="288"/>
    <s v="2nd"/>
  </r>
  <r>
    <x v="51"/>
    <x v="1"/>
    <x v="4"/>
    <x v="1"/>
    <x v="5"/>
    <x v="3"/>
    <n v="20"/>
    <n v="17"/>
    <n v="1.1764705882352942"/>
    <n v="24"/>
    <n v="158"/>
    <n v="252"/>
    <s v="4th"/>
  </r>
  <r>
    <x v="51"/>
    <x v="1"/>
    <x v="2"/>
    <x v="0"/>
    <x v="5"/>
    <x v="5"/>
    <n v="18"/>
    <n v="15"/>
    <n v="1.2"/>
    <n v="25"/>
    <n v="129"/>
    <n v="194"/>
    <s v="7th"/>
  </r>
  <r>
    <x v="51"/>
    <x v="1"/>
    <x v="3"/>
    <x v="1"/>
    <x v="5"/>
    <x v="5"/>
    <n v="9"/>
    <n v="14"/>
    <n v="0.6428571428571429"/>
    <n v="33"/>
    <n v="132"/>
    <n v="177"/>
    <s v="7th"/>
  </r>
  <r>
    <x v="51"/>
    <x v="1"/>
    <x v="0"/>
    <x v="0"/>
    <x v="5"/>
    <x v="5"/>
    <n v="13"/>
    <n v="13"/>
    <n v="1"/>
    <n v="31"/>
    <n v="117"/>
    <n v="182"/>
    <s v="8th"/>
  </r>
  <r>
    <x v="52"/>
    <x v="0"/>
    <x v="2"/>
    <x v="1"/>
    <x v="0"/>
    <x v="4"/>
    <n v="12"/>
    <n v="20"/>
    <n v="0.6"/>
    <n v="27"/>
    <n v="120"/>
    <n v="284"/>
    <s v="7th"/>
  </r>
  <r>
    <x v="52"/>
    <x v="1"/>
    <x v="3"/>
    <x v="0"/>
    <x v="5"/>
    <x v="5"/>
    <n v="23"/>
    <n v="17"/>
    <n v="1.3529411764705883"/>
    <n v="16"/>
    <n v="174"/>
    <n v="279"/>
    <s v="3rd"/>
  </r>
  <r>
    <x v="53"/>
    <x v="0"/>
    <x v="4"/>
    <x v="1"/>
    <x v="0"/>
    <x v="3"/>
    <n v="12"/>
    <n v="16"/>
    <n v="0.75"/>
    <n v="23"/>
    <n v="157"/>
    <n v="237"/>
    <s v="3rd"/>
  </r>
  <r>
    <x v="53"/>
    <x v="0"/>
    <x v="1"/>
    <x v="0"/>
    <x v="0"/>
    <x v="0"/>
    <n v="23"/>
    <n v="18"/>
    <n v="1.2777777777777777"/>
    <n v="15"/>
    <n v="160"/>
    <n v="263"/>
    <s v="3rd"/>
  </r>
  <r>
    <x v="53"/>
    <x v="0"/>
    <x v="2"/>
    <x v="0"/>
    <x v="0"/>
    <x v="10"/>
    <n v="6"/>
    <n v="10"/>
    <n v="0.6"/>
    <n v="32"/>
    <n v="100"/>
    <n v="144"/>
    <s v="9th"/>
  </r>
  <r>
    <x v="53"/>
    <x v="0"/>
    <x v="3"/>
    <x v="1"/>
    <x v="0"/>
    <x v="1"/>
    <n v="9"/>
    <n v="15"/>
    <n v="0.6"/>
    <n v="19"/>
    <n v="88"/>
    <n v="140"/>
    <s v="9th"/>
  </r>
  <r>
    <x v="53"/>
    <x v="1"/>
    <x v="7"/>
    <x v="0"/>
    <x v="5"/>
    <x v="3"/>
    <n v="20"/>
    <n v="10"/>
    <n v="2"/>
    <n v="19"/>
    <n v="155"/>
    <n v="245"/>
    <s v="3rd"/>
  </r>
  <r>
    <x v="53"/>
    <x v="1"/>
    <x v="4"/>
    <x v="0"/>
    <x v="5"/>
    <x v="3"/>
    <n v="17"/>
    <n v="11"/>
    <n v="1.5454545454545454"/>
    <n v="31"/>
    <n v="158"/>
    <n v="264"/>
    <s v="3rd"/>
  </r>
  <r>
    <x v="53"/>
    <x v="1"/>
    <x v="1"/>
    <x v="0"/>
    <x v="6"/>
    <x v="0"/>
    <n v="12"/>
    <n v="9"/>
    <n v="1.3333333333333333"/>
    <n v="27"/>
    <n v="122"/>
    <n v="177"/>
    <s v="6th"/>
  </r>
  <r>
    <x v="53"/>
    <x v="1"/>
    <x v="5"/>
    <x v="0"/>
    <x v="6"/>
    <x v="3"/>
    <n v="14"/>
    <n v="29"/>
    <n v="0.48275862068965519"/>
    <n v="24"/>
    <n v="79"/>
    <n v="141"/>
    <s v="9th"/>
  </r>
  <r>
    <x v="53"/>
    <x v="1"/>
    <x v="4"/>
    <x v="1"/>
    <x v="6"/>
    <x v="5"/>
    <n v="18"/>
    <n v="16"/>
    <n v="1.125"/>
    <n v="27"/>
    <n v="138"/>
    <n v="229"/>
    <s v="2nd"/>
  </r>
  <r>
    <x v="54"/>
    <x v="0"/>
    <x v="5"/>
    <x v="0"/>
    <x v="0"/>
    <x v="5"/>
    <n v="14"/>
    <n v="10"/>
    <n v="1.4"/>
    <n v="39"/>
    <n v="158"/>
    <n v="234"/>
    <s v="4th"/>
  </r>
  <r>
    <x v="54"/>
    <x v="1"/>
    <x v="7"/>
    <x v="0"/>
    <x v="6"/>
    <x v="3"/>
    <n v="15"/>
    <n v="18"/>
    <n v="0.83333333333333337"/>
    <n v="34"/>
    <n v="123"/>
    <n v="193"/>
    <s v="5th"/>
  </r>
  <r>
    <x v="54"/>
    <x v="1"/>
    <x v="0"/>
    <x v="1"/>
    <x v="6"/>
    <x v="5"/>
    <n v="9"/>
    <n v="17"/>
    <n v="0.52941176470588236"/>
    <n v="21"/>
    <n v="129"/>
    <n v="203"/>
    <s v="6th"/>
  </r>
  <r>
    <x v="54"/>
    <x v="1"/>
    <x v="2"/>
    <x v="0"/>
    <x v="6"/>
    <x v="5"/>
    <n v="15"/>
    <n v="16"/>
    <n v="0.9375"/>
    <n v="28"/>
    <n v="131"/>
    <n v="194"/>
    <s v="8th"/>
  </r>
  <r>
    <x v="54"/>
    <x v="1"/>
    <x v="5"/>
    <x v="0"/>
    <x v="6"/>
    <x v="5"/>
    <n v="3"/>
    <n v="2"/>
    <n v="1.5"/>
    <n v="75"/>
    <n v="106"/>
    <n v="165"/>
    <s v="5th"/>
  </r>
  <r>
    <x v="54"/>
    <x v="1"/>
    <x v="2"/>
    <x v="0"/>
    <x v="6"/>
    <x v="5"/>
    <n v="15"/>
    <n v="8"/>
    <n v="1.875"/>
    <n v="11"/>
    <n v="95"/>
    <n v="199"/>
    <s v="7th"/>
  </r>
  <r>
    <x v="54"/>
    <x v="1"/>
    <x v="0"/>
    <x v="0"/>
    <x v="6"/>
    <x v="3"/>
    <n v="17"/>
    <n v="19"/>
    <n v="0.89473684210526316"/>
    <n v="19"/>
    <n v="109"/>
    <n v="184"/>
    <s v="6th"/>
  </r>
  <r>
    <x v="54"/>
    <x v="1"/>
    <x v="7"/>
    <x v="1"/>
    <x v="7"/>
    <x v="3"/>
    <n v="10"/>
    <n v="19"/>
    <n v="0.52631578947368418"/>
    <n v="19"/>
    <n v="72"/>
    <n v="112"/>
    <s v="10th"/>
  </r>
  <r>
    <x v="54"/>
    <x v="1"/>
    <x v="1"/>
    <x v="1"/>
    <x v="7"/>
    <x v="0"/>
    <n v="15"/>
    <n v="17"/>
    <n v="0.88235294117647056"/>
    <n v="31"/>
    <n v="158"/>
    <n v="218"/>
    <s v="6th"/>
  </r>
  <r>
    <x v="54"/>
    <x v="1"/>
    <x v="5"/>
    <x v="0"/>
    <x v="7"/>
    <x v="3"/>
    <n v="15"/>
    <n v="16"/>
    <n v="0.9375"/>
    <n v="23"/>
    <n v="129"/>
    <n v="187"/>
    <s v="8th"/>
  </r>
  <r>
    <x v="54"/>
    <x v="1"/>
    <x v="5"/>
    <x v="1"/>
    <x v="7"/>
    <x v="3"/>
    <n v="11"/>
    <n v="18"/>
    <n v="0.61111111111111116"/>
    <n v="26"/>
    <n v="106"/>
    <n v="146"/>
    <s v="10th"/>
  </r>
  <r>
    <x v="55"/>
    <x v="1"/>
    <x v="7"/>
    <x v="0"/>
    <x v="7"/>
    <x v="0"/>
    <n v="6"/>
    <n v="12"/>
    <n v="0.5"/>
    <n v="15"/>
    <n v="75"/>
    <n v="104"/>
    <s v="9th"/>
  </r>
  <r>
    <x v="55"/>
    <x v="1"/>
    <x v="0"/>
    <x v="1"/>
    <x v="7"/>
    <x v="2"/>
    <n v="20"/>
    <n v="17"/>
    <n v="1.1764705882352942"/>
    <n v="18"/>
    <n v="132"/>
    <n v="223"/>
    <s v="5th"/>
  </r>
  <r>
    <x v="56"/>
    <x v="0"/>
    <x v="0"/>
    <x v="0"/>
    <x v="0"/>
    <x v="3"/>
    <n v="11"/>
    <n v="13"/>
    <n v="0.84615384615384615"/>
    <n v="25"/>
    <n v="104"/>
    <n v="184"/>
    <s v="7th"/>
  </r>
  <r>
    <x v="57"/>
    <x v="1"/>
    <x v="4"/>
    <x v="0"/>
    <x v="7"/>
    <x v="3"/>
    <n v="7"/>
    <n v="11"/>
    <n v="0.63636363636363635"/>
    <n v="21"/>
    <n v="87"/>
    <n v="119"/>
    <s v="10th"/>
  </r>
  <r>
    <x v="58"/>
    <x v="1"/>
    <x v="0"/>
    <x v="1"/>
    <x v="7"/>
    <x v="2"/>
    <n v="15"/>
    <n v="16"/>
    <n v="0.9375"/>
    <n v="16"/>
    <n v="107"/>
    <n v="180"/>
    <s v="9th"/>
  </r>
  <r>
    <x v="58"/>
    <x v="1"/>
    <x v="5"/>
    <x v="1"/>
    <x v="7"/>
    <x v="3"/>
    <n v="9"/>
    <n v="16"/>
    <n v="0.5625"/>
    <n v="1"/>
    <n v="94"/>
    <n v="141"/>
    <s v="8th"/>
  </r>
  <r>
    <x v="58"/>
    <x v="1"/>
    <x v="4"/>
    <x v="1"/>
    <x v="7"/>
    <x v="6"/>
    <n v="22"/>
    <n v="18"/>
    <n v="1.2222222222222223"/>
    <n v="16"/>
    <n v="176"/>
    <n v="266"/>
    <s v="3rd"/>
  </r>
  <r>
    <x v="58"/>
    <x v="1"/>
    <x v="0"/>
    <x v="1"/>
    <x v="6"/>
    <x v="3"/>
    <n v="17"/>
    <n v="14"/>
    <n v="1.2142857142857142"/>
    <n v="21"/>
    <n v="132"/>
    <n v="197"/>
    <s v="7th"/>
  </r>
  <r>
    <x v="59"/>
    <x v="1"/>
    <x v="2"/>
    <x v="0"/>
    <x v="6"/>
    <x v="3"/>
    <n v="14"/>
    <n v="8"/>
    <n v="1.75"/>
    <n v="13"/>
    <n v="127"/>
    <n v="212"/>
    <s v="5th"/>
  </r>
  <r>
    <x v="59"/>
    <x v="1"/>
    <x v="5"/>
    <x v="0"/>
    <x v="6"/>
    <x v="3"/>
    <n v="13"/>
    <n v="15"/>
    <n v="0.8666666666666667"/>
    <n v="16"/>
    <n v="114"/>
    <n v="168"/>
    <s v="8th"/>
  </r>
  <r>
    <x v="59"/>
    <x v="1"/>
    <x v="7"/>
    <x v="0"/>
    <x v="7"/>
    <x v="5"/>
    <n v="12"/>
    <n v="8"/>
    <n v="1.5"/>
    <n v="23"/>
    <n v="205"/>
    <n v="251"/>
    <s v="3rd"/>
  </r>
  <r>
    <x v="60"/>
    <x v="0"/>
    <x v="1"/>
    <x v="2"/>
    <x v="0"/>
    <x v="3"/>
    <n v="11"/>
    <n v="11"/>
    <n v="1"/>
    <n v="14"/>
    <n v="161"/>
    <n v="235"/>
    <s v="2nd"/>
  </r>
  <r>
    <x v="60"/>
    <x v="0"/>
    <x v="3"/>
    <x v="0"/>
    <x v="0"/>
    <x v="3"/>
    <n v="18"/>
    <n v="9"/>
    <n v="2"/>
    <n v="14"/>
    <n v="178"/>
    <n v="280"/>
    <s v="4th"/>
  </r>
  <r>
    <x v="60"/>
    <x v="0"/>
    <x v="0"/>
    <x v="1"/>
    <x v="0"/>
    <x v="3"/>
    <n v="20"/>
    <n v="18"/>
    <n v="1.1111111111111112"/>
    <n v="14"/>
    <n v="167"/>
    <n v="262"/>
    <s v="4th"/>
  </r>
  <r>
    <x v="61"/>
    <x v="1"/>
    <x v="2"/>
    <x v="1"/>
    <x v="7"/>
    <x v="1"/>
    <n v="14"/>
    <n v="13"/>
    <n v="1.0769230769230769"/>
    <n v="17"/>
    <n v="175"/>
    <n v="281"/>
    <s v="2nd"/>
  </r>
  <r>
    <x v="61"/>
    <x v="1"/>
    <x v="1"/>
    <x v="0"/>
    <x v="7"/>
    <x v="3"/>
    <n v="15"/>
    <n v="10"/>
    <n v="1.5"/>
    <n v="21"/>
    <n v="188"/>
    <n v="273"/>
    <s v="4th"/>
  </r>
  <r>
    <x v="61"/>
    <x v="1"/>
    <x v="4"/>
    <x v="1"/>
    <x v="7"/>
    <x v="3"/>
    <n v="9"/>
    <n v="12"/>
    <n v="0.75"/>
    <n v="26"/>
    <n v="108"/>
    <n v="171"/>
    <s v="5th"/>
  </r>
  <r>
    <x v="62"/>
    <x v="1"/>
    <x v="7"/>
    <x v="1"/>
    <x v="7"/>
    <x v="0"/>
    <n v="14"/>
    <n v="16"/>
    <n v="0.875"/>
    <n v="24"/>
    <n v="120"/>
    <n v="174"/>
    <s v="9th"/>
  </r>
  <r>
    <x v="63"/>
    <x v="0"/>
    <x v="7"/>
    <x v="0"/>
    <x v="0"/>
    <x v="3"/>
    <n v="23"/>
    <n v="9"/>
    <n v="2.5555555555555554"/>
    <n v="31"/>
    <n v="261"/>
    <n v="399"/>
    <s v="1st"/>
  </r>
  <r>
    <x v="63"/>
    <x v="0"/>
    <x v="1"/>
    <x v="1"/>
    <x v="0"/>
    <x v="1"/>
    <n v="20"/>
    <n v="18"/>
    <n v="1.1111111111111112"/>
    <n v="30"/>
    <n v="155"/>
    <n v="227"/>
    <s v="3rd"/>
  </r>
  <r>
    <x v="64"/>
    <x v="1"/>
    <x v="0"/>
    <x v="0"/>
    <x v="7"/>
    <x v="3"/>
    <n v="26"/>
    <n v="12"/>
    <n v="2.1666666666666665"/>
    <n v="23"/>
    <n v="193"/>
    <n v="320"/>
    <s v="1st"/>
  </r>
  <r>
    <x v="64"/>
    <x v="1"/>
    <x v="2"/>
    <x v="1"/>
    <x v="7"/>
    <x v="3"/>
    <n v="22"/>
    <n v="16"/>
    <n v="1.375"/>
    <n v="28"/>
    <n v="162"/>
    <n v="243"/>
    <s v="4th"/>
  </r>
  <r>
    <x v="64"/>
    <x v="1"/>
    <x v="2"/>
    <x v="0"/>
    <x v="7"/>
    <x v="5"/>
    <n v="10"/>
    <n v="19"/>
    <n v="0.52631578947368418"/>
    <n v="23"/>
    <n v="76"/>
    <n v="123"/>
    <s v="10th"/>
  </r>
  <r>
    <x v="64"/>
    <x v="1"/>
    <x v="7"/>
    <x v="0"/>
    <x v="7"/>
    <x v="3"/>
    <n v="7"/>
    <n v="7"/>
    <n v="1"/>
    <n v="18"/>
    <n v="107"/>
    <n v="145"/>
    <s v="7th"/>
  </r>
  <r>
    <x v="65"/>
    <x v="1"/>
    <x v="0"/>
    <x v="1"/>
    <x v="7"/>
    <x v="1"/>
    <n v="19"/>
    <n v="17"/>
    <n v="1.1176470588235294"/>
    <n v="34"/>
    <n v="146"/>
    <n v="225"/>
    <s v="4th"/>
  </r>
  <r>
    <x v="66"/>
    <x v="1"/>
    <x v="1"/>
    <x v="1"/>
    <x v="7"/>
    <x v="3"/>
    <n v="12"/>
    <n v="15"/>
    <n v="0.8"/>
    <n v="12"/>
    <n v="129"/>
    <n v="210"/>
    <s v="5th"/>
  </r>
  <r>
    <x v="66"/>
    <x v="1"/>
    <x v="4"/>
    <x v="1"/>
    <x v="7"/>
    <x v="6"/>
    <n v="13"/>
    <n v="16"/>
    <n v="0.8125"/>
    <n v="22"/>
    <n v="116"/>
    <n v="171"/>
    <s v="8th"/>
  </r>
  <r>
    <x v="66"/>
    <x v="1"/>
    <x v="4"/>
    <x v="0"/>
    <x v="7"/>
    <x v="3"/>
    <n v="17"/>
    <n v="11"/>
    <n v="1.5454545454545454"/>
    <n v="17"/>
    <n v="156"/>
    <n v="233"/>
    <s v="3rd"/>
  </r>
  <r>
    <x v="66"/>
    <x v="1"/>
    <x v="3"/>
    <x v="0"/>
    <x v="7"/>
    <x v="3"/>
    <n v="15"/>
    <n v="14"/>
    <n v="1.0714285714285714"/>
    <n v="18"/>
    <n v="129"/>
    <n v="200"/>
    <s v="7th"/>
  </r>
  <r>
    <x v="66"/>
    <x v="1"/>
    <x v="5"/>
    <x v="1"/>
    <x v="7"/>
    <x v="5"/>
    <n v="14"/>
    <n v="14"/>
    <n v="1"/>
    <n v="15"/>
    <n v="132"/>
    <n v="199"/>
    <s v="5th"/>
  </r>
  <r>
    <x v="66"/>
    <x v="1"/>
    <x v="1"/>
    <x v="1"/>
    <x v="7"/>
    <x v="3"/>
    <n v="12"/>
    <n v="16"/>
    <n v="0.75"/>
    <n v="14"/>
    <n v="96"/>
    <n v="162"/>
    <s v="7th"/>
  </r>
  <r>
    <x v="66"/>
    <x v="1"/>
    <x v="3"/>
    <x v="1"/>
    <x v="7"/>
    <x v="3"/>
    <n v="16"/>
    <n v="21"/>
    <n v="0.76190476190476186"/>
    <n v="14"/>
    <n v="138"/>
    <n v="188"/>
    <s v="5th"/>
  </r>
  <r>
    <x v="66"/>
    <x v="1"/>
    <x v="5"/>
    <x v="0"/>
    <x v="6"/>
    <x v="5"/>
    <n v="17"/>
    <n v="18"/>
    <n v="0.94444444444444442"/>
    <n v="14"/>
    <n v="134"/>
    <n v="206"/>
    <s v="9th"/>
  </r>
  <r>
    <x v="66"/>
    <x v="1"/>
    <x v="2"/>
    <x v="1"/>
    <x v="7"/>
    <x v="5"/>
    <n v="13"/>
    <n v="14"/>
    <n v="0.9285714285714286"/>
    <n v="22"/>
    <n v="157"/>
    <n v="219"/>
    <s v="5th"/>
  </r>
  <r>
    <x v="66"/>
    <x v="1"/>
    <x v="1"/>
    <x v="0"/>
    <x v="7"/>
    <x v="3"/>
    <n v="23"/>
    <n v="13"/>
    <n v="1.7692307692307692"/>
    <n v="18"/>
    <n v="157"/>
    <n v="257"/>
    <s v="2nd"/>
  </r>
  <r>
    <x v="66"/>
    <x v="1"/>
    <x v="0"/>
    <x v="0"/>
    <x v="7"/>
    <x v="5"/>
    <n v="22"/>
    <n v="16"/>
    <n v="1.375"/>
    <n v="17"/>
    <n v="157"/>
    <n v="258"/>
    <s v="3r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25F46B-E3C6-4EE7-8B35-92F41686D28B}" name="PivotTable7"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9:B119" firstHeaderRow="1" firstDataRow="1" firstDataCol="1"/>
  <pivotFields count="15">
    <pivotField numFmtId="14" showAll="0">
      <items count="15">
        <item h="1" x="0"/>
        <item x="1"/>
        <item h="1" x="2"/>
        <item h="1" x="3"/>
        <item x="4"/>
        <item x="5"/>
        <item x="6"/>
        <item x="7"/>
        <item x="8"/>
        <item x="9"/>
        <item x="10"/>
        <item x="11"/>
        <item x="12"/>
        <item h="1" x="13"/>
        <item t="default"/>
      </items>
    </pivotField>
    <pivotField showAll="0"/>
    <pivotField showAll="0">
      <items count="9">
        <item x="3"/>
        <item x="2"/>
        <item x="1"/>
        <item x="5"/>
        <item x="0"/>
        <item x="4"/>
        <item x="7"/>
        <item x="6"/>
        <item t="default"/>
      </items>
    </pivotField>
    <pivotField showAll="0"/>
    <pivotField showAll="0">
      <items count="11">
        <item x="2"/>
        <item x="3"/>
        <item x="4"/>
        <item x="1"/>
        <item x="5"/>
        <item x="6"/>
        <item x="7"/>
        <item h="1" m="1" x="9"/>
        <item x="0"/>
        <item h="1" m="1" x="8"/>
        <item t="default"/>
      </items>
    </pivotField>
    <pivotField axis="axisRow" dataField="1" showAll="0">
      <items count="12">
        <item h="1" x="5"/>
        <item h="1" x="7"/>
        <item x="6"/>
        <item x="1"/>
        <item x="2"/>
        <item x="9"/>
        <item x="8"/>
        <item x="4"/>
        <item x="3"/>
        <item x="0"/>
        <item x="10"/>
        <item t="default"/>
      </items>
    </pivotField>
    <pivotField showAll="0"/>
    <pivotField showAll="0"/>
    <pivotField numFmtId="164" showAll="0"/>
    <pivotField showAll="0"/>
    <pivotField showAll="0"/>
    <pivotField showAll="0"/>
    <pivotField showAll="0"/>
    <pivotField showAll="0" defaultSubtotal="0"/>
    <pivotField showAll="0" defaultSubtotal="0"/>
  </pivotFields>
  <rowFields count="1">
    <field x="5"/>
  </rowFields>
  <rowItems count="10">
    <i>
      <x v="2"/>
    </i>
    <i>
      <x v="3"/>
    </i>
    <i>
      <x v="4"/>
    </i>
    <i>
      <x v="5"/>
    </i>
    <i>
      <x v="6"/>
    </i>
    <i>
      <x v="7"/>
    </i>
    <i>
      <x v="8"/>
    </i>
    <i>
      <x v="9"/>
    </i>
    <i>
      <x v="10"/>
    </i>
    <i t="grand">
      <x/>
    </i>
  </rowItems>
  <colItems count="1">
    <i/>
  </colItems>
  <dataFields count="1">
    <dataField name="Count of Agent" fld="5"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835CA6-03EB-4EAD-84AF-C6D87A807EA0}" name="PivotTable6"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0:B97" firstHeaderRow="1" firstDataRow="1" firstDataCol="1"/>
  <pivotFields count="15">
    <pivotField axis="axisRow" numFmtId="14" showAll="0">
      <items count="15">
        <item x="0"/>
        <item x="1"/>
        <item x="2"/>
        <item x="3"/>
        <item x="4"/>
        <item x="5"/>
        <item x="6"/>
        <item x="7"/>
        <item x="8"/>
        <item x="9"/>
        <item x="10"/>
        <item x="11"/>
        <item x="12"/>
        <item x="13"/>
        <item t="default"/>
      </items>
    </pivotField>
    <pivotField showAll="0"/>
    <pivotField showAll="0">
      <items count="9">
        <item x="3"/>
        <item x="2"/>
        <item x="1"/>
        <item x="5"/>
        <item x="0"/>
        <item x="4"/>
        <item x="7"/>
        <item x="6"/>
        <item t="default"/>
      </items>
    </pivotField>
    <pivotField showAll="0"/>
    <pivotField showAll="0">
      <items count="11">
        <item x="2"/>
        <item x="3"/>
        <item x="4"/>
        <item x="1"/>
        <item x="5"/>
        <item x="6"/>
        <item x="7"/>
        <item h="1" m="1" x="9"/>
        <item x="0"/>
        <item h="1" m="1" x="8"/>
        <item t="default"/>
      </items>
    </pivotField>
    <pivotField showAll="0">
      <items count="12">
        <item h="1" x="5"/>
        <item h="1" x="7"/>
        <item x="6"/>
        <item x="1"/>
        <item x="2"/>
        <item x="9"/>
        <item x="8"/>
        <item x="4"/>
        <item x="3"/>
        <item x="0"/>
        <item x="10"/>
        <item t="default"/>
      </items>
    </pivotField>
    <pivotField showAll="0"/>
    <pivotField showAll="0"/>
    <pivotField numFmtId="164" showAll="0"/>
    <pivotField dataField="1"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4">
        <item sd="0" x="0"/>
        <item x="1"/>
        <item x="2"/>
        <item sd="0" x="3"/>
      </items>
    </pivotField>
  </pivotFields>
  <rowFields count="3">
    <field x="14"/>
    <field x="13"/>
    <field x="0"/>
  </rowFields>
  <rowItems count="7">
    <i>
      <x v="1"/>
    </i>
    <i r="1">
      <x v="2"/>
    </i>
    <i r="1">
      <x v="3"/>
    </i>
    <i r="1">
      <x v="4"/>
    </i>
    <i>
      <x v="2"/>
    </i>
    <i r="1">
      <x v="1"/>
    </i>
    <i t="grand">
      <x/>
    </i>
  </rowItems>
  <colItems count="1">
    <i/>
  </colItems>
  <dataFields count="1">
    <dataField name="Average of HS %" fld="9" subtotal="average" baseField="14" baseItem="1" numFmtId="2"/>
  </dataFields>
  <formats count="1">
    <format dxfId="35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0270FB-4C07-4B2A-9D90-981D650D9E34}" name="PivotTable5"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5:C78" firstHeaderRow="0" firstDataRow="1" firstDataCol="1"/>
  <pivotFields count="15">
    <pivotField numFmtId="14" showAll="0">
      <items count="15">
        <item h="1" x="0"/>
        <item x="1"/>
        <item h="1" x="2"/>
        <item h="1" x="3"/>
        <item x="4"/>
        <item x="5"/>
        <item x="6"/>
        <item x="7"/>
        <item x="8"/>
        <item x="9"/>
        <item x="10"/>
        <item x="11"/>
        <item x="12"/>
        <item h="1" x="13"/>
        <item t="default"/>
      </items>
    </pivotField>
    <pivotField axis="axisRow" showAll="0">
      <items count="3">
        <item x="1"/>
        <item x="0"/>
        <item t="default"/>
      </items>
    </pivotField>
    <pivotField showAll="0">
      <items count="9">
        <item x="3"/>
        <item x="2"/>
        <item x="1"/>
        <item x="5"/>
        <item x="0"/>
        <item x="4"/>
        <item x="7"/>
        <item x="6"/>
        <item t="default"/>
      </items>
    </pivotField>
    <pivotField showAll="0"/>
    <pivotField showAll="0">
      <items count="11">
        <item x="2"/>
        <item x="3"/>
        <item x="4"/>
        <item x="1"/>
        <item x="5"/>
        <item x="6"/>
        <item x="7"/>
        <item h="1" m="1" x="9"/>
        <item x="0"/>
        <item h="1" m="1" x="8"/>
        <item t="default"/>
      </items>
    </pivotField>
    <pivotField showAll="0">
      <items count="12">
        <item h="1" x="5"/>
        <item h="1" x="7"/>
        <item x="6"/>
        <item x="1"/>
        <item x="2"/>
        <item x="9"/>
        <item x="8"/>
        <item x="4"/>
        <item x="3"/>
        <item x="0"/>
        <item x="10"/>
        <item t="default"/>
      </items>
    </pivotField>
    <pivotField showAll="0"/>
    <pivotField showAll="0"/>
    <pivotField numFmtId="164" showAll="0"/>
    <pivotField showAll="0"/>
    <pivotField dataField="1" showAll="0"/>
    <pivotField dataField="1" showAll="0"/>
    <pivotField showAll="0"/>
    <pivotField showAll="0" defaultSubtotal="0"/>
    <pivotField showAll="0" defaultSubtotal="0"/>
  </pivotFields>
  <rowFields count="1">
    <field x="1"/>
  </rowFields>
  <rowItems count="3">
    <i>
      <x/>
    </i>
    <i>
      <x v="1"/>
    </i>
    <i t="grand">
      <x/>
    </i>
  </rowItems>
  <colFields count="1">
    <field x="-2"/>
  </colFields>
  <colItems count="2">
    <i>
      <x/>
    </i>
    <i i="1">
      <x v="1"/>
    </i>
  </colItems>
  <dataFields count="2">
    <dataField name="Average of Average Damage Per Round" fld="10" subtotal="average" baseField="1" baseItem="0"/>
    <dataField name="Average of Average Combat Score" fld="11" subtotal="average" baseField="1" baseItem="0"/>
  </dataFields>
  <formats count="1">
    <format dxfId="35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4AFF74-A913-40AD-BA14-502969C8C60A}" name="PivotTable4"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A58" firstHeaderRow="1" firstDataRow="1" firstDataCol="1"/>
  <pivotFields count="15">
    <pivotField axis="axisRow" numFmtId="14" showAll="0">
      <items count="15">
        <item h="1" x="0"/>
        <item x="1"/>
        <item h="1" x="2"/>
        <item h="1" x="3"/>
        <item x="4"/>
        <item x="5"/>
        <item x="6"/>
        <item x="7"/>
        <item x="8"/>
        <item x="9"/>
        <item x="10"/>
        <item x="11"/>
        <item x="12"/>
        <item h="1" x="13"/>
        <item t="default"/>
      </items>
    </pivotField>
    <pivotField showAll="0"/>
    <pivotField showAll="0">
      <items count="9">
        <item x="3"/>
        <item x="2"/>
        <item x="1"/>
        <item x="5"/>
        <item x="0"/>
        <item x="4"/>
        <item x="7"/>
        <item x="6"/>
        <item t="default"/>
      </items>
    </pivotField>
    <pivotField showAll="0"/>
    <pivotField showAll="0"/>
    <pivotField showAll="0">
      <items count="12">
        <item h="1" x="5"/>
        <item h="1" x="7"/>
        <item x="6"/>
        <item x="1"/>
        <item x="2"/>
        <item x="9"/>
        <item x="8"/>
        <item x="4"/>
        <item x="3"/>
        <item x="0"/>
        <item x="10"/>
        <item t="default"/>
      </items>
    </pivotField>
    <pivotField showAll="0"/>
    <pivotField showAll="0"/>
    <pivotField numFmtId="164" showAll="0"/>
    <pivotField numFmtId="9"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4"/>
    <field x="13"/>
    <field x="0"/>
  </rowFields>
  <rowItems count="3">
    <i>
      <x v="1"/>
    </i>
    <i>
      <x v="2"/>
    </i>
    <i t="grand">
      <x/>
    </i>
  </rowItems>
  <colItems count="1">
    <i/>
  </colItems>
  <formats count="1">
    <format dxfId="35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A47B37-D70D-4070-BCD8-8D2AE0E127E4}" name="PivotTable3"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B41" firstHeaderRow="1" firstDataRow="1" firstDataCol="1"/>
  <pivotFields count="15">
    <pivotField numFmtId="14" showAll="0">
      <items count="15">
        <item h="1" x="0"/>
        <item x="1"/>
        <item h="1" x="2"/>
        <item h="1" x="3"/>
        <item x="4"/>
        <item x="5"/>
        <item x="6"/>
        <item x="7"/>
        <item x="8"/>
        <item x="9"/>
        <item x="10"/>
        <item x="11"/>
        <item x="12"/>
        <item h="1" x="13"/>
        <item t="default"/>
      </items>
    </pivotField>
    <pivotField axis="axisRow" showAll="0">
      <items count="3">
        <item x="1"/>
        <item x="0"/>
        <item t="default"/>
      </items>
    </pivotField>
    <pivotField showAll="0">
      <items count="9">
        <item x="3"/>
        <item x="2"/>
        <item x="1"/>
        <item x="5"/>
        <item x="0"/>
        <item x="4"/>
        <item x="7"/>
        <item x="6"/>
        <item t="default"/>
      </items>
    </pivotField>
    <pivotField showAll="0"/>
    <pivotField showAll="0">
      <items count="11">
        <item x="2"/>
        <item x="3"/>
        <item x="4"/>
        <item x="1"/>
        <item x="5"/>
        <item x="6"/>
        <item x="7"/>
        <item h="1" m="1" x="9"/>
        <item x="0"/>
        <item h="1" m="1" x="8"/>
        <item t="default"/>
      </items>
    </pivotField>
    <pivotField showAll="0">
      <items count="12">
        <item h="1" x="5"/>
        <item h="1" x="7"/>
        <item x="6"/>
        <item x="1"/>
        <item x="2"/>
        <item x="9"/>
        <item x="8"/>
        <item x="4"/>
        <item x="3"/>
        <item x="0"/>
        <item x="10"/>
        <item t="default"/>
      </items>
    </pivotField>
    <pivotField showAll="0"/>
    <pivotField showAll="0"/>
    <pivotField dataField="1" numFmtId="164" showAll="0"/>
    <pivotField numFmtId="9" showAll="0"/>
    <pivotField showAll="0"/>
    <pivotField showAll="0"/>
    <pivotField showAll="0"/>
    <pivotField showAll="0" defaultSubtotal="0"/>
    <pivotField showAll="0" defaultSubtotal="0"/>
  </pivotFields>
  <rowFields count="1">
    <field x="1"/>
  </rowFields>
  <rowItems count="3">
    <i>
      <x/>
    </i>
    <i>
      <x v="1"/>
    </i>
    <i t="grand">
      <x/>
    </i>
  </rowItems>
  <colItems count="1">
    <i/>
  </colItems>
  <dataFields count="1">
    <dataField name="Average of K/D " fld="8" subtotal="average" baseField="1" baseItem="0" numFmtId="2"/>
  </dataFields>
  <formats count="1">
    <format dxfId="35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26DF83-C7D3-4498-947E-BB8A426E095E}" name="PivotTable2"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E23" firstHeaderRow="1" firstDataRow="2" firstDataCol="1"/>
  <pivotFields count="15">
    <pivotField numFmtId="14" showAll="0">
      <items count="15">
        <item h="1" x="0"/>
        <item x="1"/>
        <item h="1" x="2"/>
        <item h="1" x="3"/>
        <item x="4"/>
        <item x="5"/>
        <item x="6"/>
        <item x="7"/>
        <item x="8"/>
        <item x="9"/>
        <item x="10"/>
        <item x="11"/>
        <item x="12"/>
        <item h="1" x="13"/>
        <item t="default"/>
      </items>
    </pivotField>
    <pivotField axis="axisRow" showAll="0">
      <items count="3">
        <item x="1"/>
        <item x="0"/>
        <item t="default"/>
      </items>
    </pivotField>
    <pivotField showAll="0">
      <items count="9">
        <item x="3"/>
        <item x="2"/>
        <item x="1"/>
        <item x="5"/>
        <item x="0"/>
        <item x="4"/>
        <item x="7"/>
        <item x="6"/>
        <item t="default"/>
      </items>
    </pivotField>
    <pivotField axis="axisCol" dataField="1" showAll="0">
      <items count="4">
        <item x="2"/>
        <item x="1"/>
        <item x="0"/>
        <item t="default"/>
      </items>
    </pivotField>
    <pivotField showAll="0">
      <items count="11">
        <item x="2"/>
        <item x="3"/>
        <item x="4"/>
        <item x="1"/>
        <item x="5"/>
        <item x="6"/>
        <item x="7"/>
        <item h="1" m="1" x="9"/>
        <item x="0"/>
        <item h="1" m="1" x="8"/>
        <item t="default"/>
      </items>
    </pivotField>
    <pivotField showAll="0">
      <items count="12">
        <item h="1" x="5"/>
        <item h="1" x="7"/>
        <item x="6"/>
        <item x="1"/>
        <item x="2"/>
        <item x="9"/>
        <item x="8"/>
        <item x="4"/>
        <item x="3"/>
        <item x="0"/>
        <item x="10"/>
        <item t="default"/>
      </items>
    </pivotField>
    <pivotField showAll="0"/>
    <pivotField showAll="0"/>
    <pivotField numFmtId="164" showAll="0"/>
    <pivotField numFmtId="9" showAll="0"/>
    <pivotField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3">
    <i>
      <x/>
    </i>
    <i>
      <x v="1"/>
    </i>
    <i t="grand">
      <x/>
    </i>
  </rowItems>
  <colFields count="1">
    <field x="3"/>
  </colFields>
  <colItems count="4">
    <i>
      <x/>
    </i>
    <i>
      <x v="1"/>
    </i>
    <i>
      <x v="2"/>
    </i>
    <i t="grand">
      <x/>
    </i>
  </colItems>
  <dataFields count="1">
    <dataField name="Count of Win/Lost/Draw" fld="3" subtotal="count"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2">
          <reference field="4294967294" count="1" selected="0">
            <x v="0"/>
          </reference>
          <reference field="3" count="1" selected="0">
            <x v="2"/>
          </reference>
        </references>
      </pivotArea>
    </chartFormat>
    <chartFormat chart="2" format="7" series="1">
      <pivotArea type="data" outline="0" fieldPosition="0">
        <references count="2">
          <reference field="4294967294" count="1" selected="0">
            <x v="0"/>
          </reference>
          <reference field="3" count="1" selected="0">
            <x v="0"/>
          </reference>
        </references>
      </pivotArea>
    </chartFormat>
    <chartFormat chart="2" format="8"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F0D8EF-4B4D-4761-B644-01D9A416BBD7}" name="PivotTable1"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E11" firstHeaderRow="1" firstDataRow="2" firstDataCol="1"/>
  <pivotFields count="15">
    <pivotField numFmtId="14" showAll="0">
      <items count="15">
        <item x="0"/>
        <item x="1"/>
        <item x="2"/>
        <item x="3"/>
        <item x="4"/>
        <item x="5"/>
        <item x="6"/>
        <item x="7"/>
        <item x="8"/>
        <item x="9"/>
        <item x="10"/>
        <item x="11"/>
        <item x="12"/>
        <item x="13"/>
        <item t="default"/>
      </items>
    </pivotField>
    <pivotField showAll="0"/>
    <pivotField axis="axisRow" showAll="0">
      <items count="9">
        <item x="3"/>
        <item x="2"/>
        <item x="1"/>
        <item x="5"/>
        <item x="0"/>
        <item x="4"/>
        <item x="7"/>
        <item x="6"/>
        <item t="default"/>
      </items>
    </pivotField>
    <pivotField axis="axisCol" dataField="1" showAll="0">
      <items count="4">
        <item x="2"/>
        <item x="1"/>
        <item x="0"/>
        <item t="default"/>
      </items>
    </pivotField>
    <pivotField showAll="0"/>
    <pivotField showAll="0"/>
    <pivotField showAll="0"/>
    <pivotField showAll="0"/>
    <pivotField numFmtId="164" showAll="0"/>
    <pivotField numFmtId="9"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9">
    <i>
      <x/>
    </i>
    <i>
      <x v="1"/>
    </i>
    <i>
      <x v="2"/>
    </i>
    <i>
      <x v="3"/>
    </i>
    <i>
      <x v="4"/>
    </i>
    <i>
      <x v="5"/>
    </i>
    <i>
      <x v="6"/>
    </i>
    <i>
      <x v="7"/>
    </i>
    <i t="grand">
      <x/>
    </i>
  </rowItems>
  <colFields count="1">
    <field x="3"/>
  </colFields>
  <colItems count="4">
    <i>
      <x/>
    </i>
    <i>
      <x v="1"/>
    </i>
    <i>
      <x v="2"/>
    </i>
    <i t="grand">
      <x/>
    </i>
  </colItems>
  <dataFields count="1">
    <dataField name="Count of Win/Lost/Draw" fld="3" subtotal="count" baseField="2" baseItem="0"/>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2DE194C0-A6F3-4F5F-84CB-F34EC8FB6EF3}" sourceName="Agent">
  <pivotTables>
    <pivotTable tabId="2" name="PivotTable2"/>
    <pivotTable tabId="2" name="PivotTable3"/>
    <pivotTable tabId="2" name="PivotTable4"/>
    <pivotTable tabId="2" name="PivotTable5"/>
    <pivotTable tabId="2" name="PivotTable6"/>
    <pivotTable tabId="2" name="PivotTable7"/>
  </pivotTables>
  <data>
    <tabular pivotCacheId="570784592">
      <items count="11">
        <i x="5"/>
        <i x="7"/>
        <i x="6" s="1"/>
        <i x="1" s="1"/>
        <i x="2" s="1"/>
        <i x="9" s="1"/>
        <i x="8" s="1"/>
        <i x="4" s="1"/>
        <i x="3" s="1"/>
        <i x="0"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p" xr10:uid="{30BA2C6B-240F-476A-AEF3-DF9B4E4630E0}" sourceName="Map">
  <pivotTables>
    <pivotTable tabId="2" name="PivotTable2"/>
    <pivotTable tabId="2" name="PivotTable3"/>
    <pivotTable tabId="2" name="PivotTable4"/>
    <pivotTable tabId="2" name="PivotTable5"/>
    <pivotTable tabId="2" name="PivotTable6"/>
    <pivotTable tabId="2" name="PivotTable7"/>
  </pivotTables>
  <data>
    <tabular pivotCacheId="570784592">
      <items count="8">
        <i x="3" s="1"/>
        <i x="2" s="1"/>
        <i x="1" s="1"/>
        <i x="5" s="1"/>
        <i x="0" s="1"/>
        <i x="4" s="1"/>
        <i x="7"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0C1D40F0-2E34-46FC-8A69-C99A2592A23B}" sourceName="Date">
  <pivotTables>
    <pivotTable tabId="2" name="PivotTable3"/>
    <pivotTable tabId="2" name="PivotTable2"/>
    <pivotTable tabId="2" name="PivotTable4"/>
    <pivotTable tabId="2" name="PivotTable5"/>
    <pivotTable tabId="2" name="PivotTable7"/>
  </pivotTables>
  <data>
    <tabular pivotCacheId="570784592">
      <items count="14">
        <i x="1" s="1"/>
        <i x="4" s="1"/>
        <i x="5" s="1"/>
        <i x="6" s="1"/>
        <i x="7" s="1"/>
        <i x="8" s="1"/>
        <i x="9" s="1"/>
        <i x="10" s="1"/>
        <i x="11" s="1"/>
        <i x="12" s="1"/>
        <i x="2" nd="1"/>
        <i x="3" nd="1"/>
        <i x="0" nd="1"/>
        <i x="1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1" xr10:uid="{199E5A3E-0F63-4B1A-80AF-8D0AEAC98C60}" sourceName="Rank">
  <pivotTables>
    <pivotTable tabId="2" name="PivotTable3"/>
    <pivotTable tabId="2" name="PivotTable2"/>
    <pivotTable tabId="2" name="PivotTable5"/>
    <pivotTable tabId="2" name="PivotTable6"/>
    <pivotTable tabId="2" name="PivotTable7"/>
  </pivotTables>
  <data>
    <tabular pivotCacheId="570784592">
      <items count="10">
        <i x="2" s="1"/>
        <i x="3" s="1"/>
        <i x="4" s="1"/>
        <i x="1" s="1"/>
        <i x="5" s="1"/>
        <i x="6" s="1"/>
        <i x="7" s="1"/>
        <i x="0" s="1"/>
        <i x="9" nd="1"/>
        <i x="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1" xr10:uid="{B11251EE-5F30-4911-B754-4E5637FCDE4A}" cache="Slicer_Agent" caption="Agent" startItem="2" rowHeight="234950"/>
  <slicer name="Map 1" xr10:uid="{5674BE5D-16F3-47BD-BBC9-768DEEF3A85D}" cache="Slicer_Map" caption="Map" rowHeight="234950"/>
  <slicer name="Date 1" xr10:uid="{0D164F4D-A11B-4DA0-84A3-2DF103576B72}" cache="Slicer_Date1" caption="Date" startItem="3" rowHeight="234950"/>
  <slicer name="Rank 1" xr10:uid="{C30BDF18-B36F-4388-A9D0-998925CC37D4}" cache="Slicer_Rank1" caption="Rank"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5DCC-26FD-4422-84BD-5F2EC77DF1AA}">
  <dimension ref="A1:M314"/>
  <sheetViews>
    <sheetView workbookViewId="0">
      <pane ySplit="1" topLeftCell="A2" activePane="bottomLeft" state="frozen"/>
      <selection pane="bottomLeft" activeCell="D15" sqref="D15"/>
    </sheetView>
  </sheetViews>
  <sheetFormatPr defaultRowHeight="14.4" x14ac:dyDescent="0.3"/>
  <cols>
    <col min="1" max="1" width="12.33203125" style="2" customWidth="1"/>
    <col min="2" max="2" width="11.21875" customWidth="1"/>
    <col min="3" max="3" width="10" customWidth="1"/>
    <col min="4" max="4" width="13.77734375" customWidth="1"/>
    <col min="5" max="5" width="9.6640625" customWidth="1"/>
    <col min="6" max="6" width="10.109375" customWidth="1"/>
    <col min="9" max="9" width="8.88671875" style="4"/>
    <col min="10" max="10" width="8.88671875" style="7"/>
    <col min="11" max="11" width="25.77734375" customWidth="1"/>
    <col min="12" max="12" width="21.109375" customWidth="1"/>
    <col min="13" max="13" width="20.88671875" customWidth="1"/>
  </cols>
  <sheetData>
    <row r="1" spans="1:13" s="1" customFormat="1" x14ac:dyDescent="0.3">
      <c r="A1" s="20" t="s">
        <v>9</v>
      </c>
      <c r="B1" s="1" t="s">
        <v>6</v>
      </c>
      <c r="C1" s="1" t="s">
        <v>0</v>
      </c>
      <c r="D1" s="1" t="s">
        <v>41</v>
      </c>
      <c r="E1" s="1" t="s">
        <v>11</v>
      </c>
      <c r="F1" s="1" t="s">
        <v>1</v>
      </c>
      <c r="G1" s="1" t="s">
        <v>2</v>
      </c>
      <c r="H1" s="1" t="s">
        <v>3</v>
      </c>
      <c r="I1" s="3" t="s">
        <v>26</v>
      </c>
      <c r="J1" s="10" t="s">
        <v>7</v>
      </c>
      <c r="K1" s="1" t="s">
        <v>8</v>
      </c>
      <c r="L1" s="1" t="s">
        <v>5</v>
      </c>
      <c r="M1" s="1" t="s">
        <v>4</v>
      </c>
    </row>
    <row r="2" spans="1:13" x14ac:dyDescent="0.3">
      <c r="A2" s="2">
        <v>44670</v>
      </c>
      <c r="B2" t="s">
        <v>10</v>
      </c>
      <c r="C2" t="s">
        <v>12</v>
      </c>
      <c r="D2" t="s">
        <v>13</v>
      </c>
      <c r="E2" t="s">
        <v>10</v>
      </c>
      <c r="F2" t="s">
        <v>14</v>
      </c>
      <c r="G2">
        <v>8</v>
      </c>
      <c r="H2">
        <v>14</v>
      </c>
      <c r="I2" s="4">
        <v>0.6</v>
      </c>
      <c r="J2" s="7">
        <v>14</v>
      </c>
      <c r="K2">
        <v>97</v>
      </c>
      <c r="L2">
        <v>118</v>
      </c>
      <c r="M2" t="s">
        <v>15</v>
      </c>
    </row>
    <row r="3" spans="1:13" x14ac:dyDescent="0.3">
      <c r="A3" s="2">
        <v>44670</v>
      </c>
      <c r="B3" t="s">
        <v>10</v>
      </c>
      <c r="C3" t="s">
        <v>16</v>
      </c>
      <c r="D3" t="s">
        <v>17</v>
      </c>
      <c r="E3" t="s">
        <v>10</v>
      </c>
      <c r="F3" t="s">
        <v>14</v>
      </c>
      <c r="G3">
        <v>2</v>
      </c>
      <c r="H3">
        <v>10</v>
      </c>
      <c r="I3" s="4">
        <v>0.2</v>
      </c>
      <c r="J3" s="7">
        <v>22</v>
      </c>
      <c r="K3">
        <v>53</v>
      </c>
      <c r="L3">
        <v>73</v>
      </c>
      <c r="M3" t="s">
        <v>18</v>
      </c>
    </row>
    <row r="4" spans="1:13" x14ac:dyDescent="0.3">
      <c r="A4" s="2">
        <v>44670</v>
      </c>
      <c r="B4" t="s">
        <v>10</v>
      </c>
      <c r="C4" t="s">
        <v>19</v>
      </c>
      <c r="D4" t="s">
        <v>13</v>
      </c>
      <c r="E4" t="s">
        <v>10</v>
      </c>
      <c r="F4" t="s">
        <v>14</v>
      </c>
      <c r="G4">
        <v>0</v>
      </c>
      <c r="H4">
        <v>13</v>
      </c>
      <c r="I4" s="4">
        <v>0</v>
      </c>
      <c r="J4" s="7">
        <v>17</v>
      </c>
      <c r="K4">
        <v>92</v>
      </c>
      <c r="L4">
        <v>29</v>
      </c>
      <c r="M4" t="s">
        <v>18</v>
      </c>
    </row>
    <row r="5" spans="1:13" x14ac:dyDescent="0.3">
      <c r="A5" s="2">
        <v>44670</v>
      </c>
      <c r="B5" t="s">
        <v>10</v>
      </c>
      <c r="C5" t="s">
        <v>20</v>
      </c>
      <c r="D5" t="s">
        <v>13</v>
      </c>
      <c r="E5" t="s">
        <v>10</v>
      </c>
      <c r="F5" t="s">
        <v>14</v>
      </c>
      <c r="G5">
        <v>9</v>
      </c>
      <c r="H5">
        <v>12</v>
      </c>
      <c r="I5" s="4">
        <v>0.8</v>
      </c>
      <c r="J5" s="7">
        <v>27</v>
      </c>
      <c r="K5">
        <v>89</v>
      </c>
      <c r="L5">
        <v>126</v>
      </c>
      <c r="M5" t="s">
        <v>15</v>
      </c>
    </row>
    <row r="6" spans="1:13" x14ac:dyDescent="0.3">
      <c r="A6" s="2">
        <v>44670</v>
      </c>
      <c r="B6" t="s">
        <v>10</v>
      </c>
      <c r="C6" t="s">
        <v>21</v>
      </c>
      <c r="D6" t="s">
        <v>17</v>
      </c>
      <c r="E6" t="s">
        <v>10</v>
      </c>
      <c r="F6" t="s">
        <v>14</v>
      </c>
      <c r="G6">
        <v>4</v>
      </c>
      <c r="H6">
        <v>16</v>
      </c>
      <c r="I6" s="4">
        <v>0.2</v>
      </c>
      <c r="J6" s="7">
        <v>4</v>
      </c>
      <c r="K6">
        <v>58</v>
      </c>
      <c r="L6">
        <v>76</v>
      </c>
      <c r="M6" t="s">
        <v>18</v>
      </c>
    </row>
    <row r="7" spans="1:13" x14ac:dyDescent="0.3">
      <c r="A7" s="2">
        <v>44670</v>
      </c>
      <c r="B7" t="s">
        <v>10</v>
      </c>
      <c r="C7" t="s">
        <v>12</v>
      </c>
      <c r="D7" t="s">
        <v>13</v>
      </c>
      <c r="E7" t="s">
        <v>10</v>
      </c>
      <c r="F7" t="s">
        <v>22</v>
      </c>
      <c r="G7">
        <v>18</v>
      </c>
      <c r="H7">
        <v>11</v>
      </c>
      <c r="I7" s="4">
        <v>1.6</v>
      </c>
      <c r="J7" s="7">
        <v>9</v>
      </c>
      <c r="K7">
        <v>182</v>
      </c>
      <c r="L7">
        <v>287</v>
      </c>
      <c r="M7" t="s">
        <v>23</v>
      </c>
    </row>
    <row r="8" spans="1:13" x14ac:dyDescent="0.3">
      <c r="A8" s="2">
        <v>44670</v>
      </c>
      <c r="B8" t="s">
        <v>10</v>
      </c>
      <c r="C8" t="s">
        <v>24</v>
      </c>
      <c r="D8" t="s">
        <v>13</v>
      </c>
      <c r="E8" t="s">
        <v>10</v>
      </c>
      <c r="F8" t="s">
        <v>22</v>
      </c>
      <c r="G8">
        <v>14</v>
      </c>
      <c r="H8">
        <v>21</v>
      </c>
      <c r="I8" s="4">
        <v>0.7</v>
      </c>
      <c r="J8" s="7">
        <v>6</v>
      </c>
      <c r="K8">
        <v>92</v>
      </c>
      <c r="L8">
        <v>153</v>
      </c>
      <c r="M8" t="s">
        <v>25</v>
      </c>
    </row>
    <row r="9" spans="1:13" x14ac:dyDescent="0.3">
      <c r="A9" s="2">
        <v>44670</v>
      </c>
      <c r="B9" t="s">
        <v>10</v>
      </c>
      <c r="C9" t="s">
        <v>21</v>
      </c>
      <c r="D9" t="s">
        <v>17</v>
      </c>
      <c r="E9" t="s">
        <v>10</v>
      </c>
      <c r="F9" t="s">
        <v>22</v>
      </c>
      <c r="G9">
        <v>8</v>
      </c>
      <c r="H9">
        <v>17</v>
      </c>
      <c r="I9" s="4">
        <v>0.5</v>
      </c>
      <c r="J9" s="7">
        <v>14</v>
      </c>
      <c r="K9">
        <v>108</v>
      </c>
      <c r="L9">
        <v>153</v>
      </c>
      <c r="M9" t="s">
        <v>25</v>
      </c>
    </row>
    <row r="10" spans="1:13" x14ac:dyDescent="0.3">
      <c r="A10" s="2">
        <v>44670</v>
      </c>
      <c r="B10" t="s">
        <v>10</v>
      </c>
      <c r="C10" t="s">
        <v>27</v>
      </c>
      <c r="D10" t="s">
        <v>13</v>
      </c>
      <c r="E10" t="s">
        <v>10</v>
      </c>
      <c r="F10" t="s">
        <v>28</v>
      </c>
      <c r="G10">
        <v>14</v>
      </c>
      <c r="H10">
        <v>21</v>
      </c>
      <c r="I10" s="4">
        <v>0.7</v>
      </c>
      <c r="J10" s="7">
        <v>9</v>
      </c>
      <c r="K10">
        <v>115</v>
      </c>
      <c r="L10">
        <v>175</v>
      </c>
      <c r="M10" t="s">
        <v>29</v>
      </c>
    </row>
    <row r="11" spans="1:13" x14ac:dyDescent="0.3">
      <c r="A11" s="2">
        <v>44687</v>
      </c>
      <c r="B11" t="s">
        <v>10</v>
      </c>
      <c r="C11" t="s">
        <v>16</v>
      </c>
      <c r="D11" t="s">
        <v>13</v>
      </c>
      <c r="E11" t="s">
        <v>10</v>
      </c>
      <c r="F11" t="s">
        <v>28</v>
      </c>
      <c r="G11">
        <v>12</v>
      </c>
      <c r="H11">
        <v>15</v>
      </c>
      <c r="I11" s="4">
        <v>0.8</v>
      </c>
      <c r="J11" s="7">
        <v>13</v>
      </c>
      <c r="K11">
        <v>133</v>
      </c>
      <c r="L11">
        <v>190</v>
      </c>
      <c r="M11" t="s">
        <v>25</v>
      </c>
    </row>
    <row r="12" spans="1:13" x14ac:dyDescent="0.3">
      <c r="A12" s="2">
        <v>44689</v>
      </c>
      <c r="B12" t="s">
        <v>10</v>
      </c>
      <c r="C12" t="s">
        <v>12</v>
      </c>
      <c r="D12" t="s">
        <v>17</v>
      </c>
      <c r="E12" t="s">
        <v>10</v>
      </c>
      <c r="F12" t="s">
        <v>28</v>
      </c>
      <c r="G12">
        <v>4</v>
      </c>
      <c r="H12">
        <v>3</v>
      </c>
      <c r="I12" s="4">
        <v>1.3</v>
      </c>
      <c r="J12" s="7">
        <v>11</v>
      </c>
      <c r="K12">
        <v>21</v>
      </c>
      <c r="L12">
        <v>43</v>
      </c>
      <c r="M12" t="s">
        <v>18</v>
      </c>
    </row>
    <row r="13" spans="1:13" x14ac:dyDescent="0.3">
      <c r="A13" s="2">
        <v>44690</v>
      </c>
      <c r="B13" t="s">
        <v>10</v>
      </c>
      <c r="C13" t="s">
        <v>19</v>
      </c>
      <c r="D13" t="s">
        <v>17</v>
      </c>
      <c r="E13" t="s">
        <v>10</v>
      </c>
      <c r="F13" t="s">
        <v>28</v>
      </c>
      <c r="G13">
        <v>12</v>
      </c>
      <c r="H13">
        <v>20</v>
      </c>
      <c r="I13" s="4">
        <v>0.6</v>
      </c>
      <c r="J13" s="7">
        <v>6</v>
      </c>
      <c r="K13">
        <v>91</v>
      </c>
      <c r="L13">
        <v>140</v>
      </c>
      <c r="M13" t="s">
        <v>18</v>
      </c>
    </row>
    <row r="14" spans="1:13" x14ac:dyDescent="0.3">
      <c r="A14" s="2">
        <v>44690</v>
      </c>
      <c r="B14" t="s">
        <v>10</v>
      </c>
      <c r="C14" t="s">
        <v>20</v>
      </c>
      <c r="D14" t="s">
        <v>13</v>
      </c>
      <c r="E14" t="s">
        <v>10</v>
      </c>
      <c r="F14" t="s">
        <v>28</v>
      </c>
      <c r="G14">
        <v>10</v>
      </c>
      <c r="H14">
        <v>16</v>
      </c>
      <c r="I14" s="4">
        <v>0.6</v>
      </c>
      <c r="J14" s="7">
        <v>5</v>
      </c>
      <c r="K14">
        <v>106</v>
      </c>
      <c r="L14">
        <v>150</v>
      </c>
      <c r="M14" t="s">
        <v>15</v>
      </c>
    </row>
    <row r="15" spans="1:13" x14ac:dyDescent="0.3">
      <c r="A15" s="2">
        <v>44690</v>
      </c>
      <c r="B15" t="s">
        <v>10</v>
      </c>
      <c r="C15" t="s">
        <v>24</v>
      </c>
      <c r="D15" t="s">
        <v>13</v>
      </c>
      <c r="E15" t="s">
        <v>10</v>
      </c>
      <c r="F15" t="s">
        <v>22</v>
      </c>
      <c r="G15">
        <v>9</v>
      </c>
      <c r="H15">
        <v>20</v>
      </c>
      <c r="I15" s="4">
        <v>0.5</v>
      </c>
      <c r="J15" s="7">
        <v>10</v>
      </c>
      <c r="K15">
        <v>119</v>
      </c>
      <c r="L15">
        <v>157</v>
      </c>
      <c r="M15" t="s">
        <v>15</v>
      </c>
    </row>
    <row r="16" spans="1:13" x14ac:dyDescent="0.3">
      <c r="A16" s="2">
        <v>44690</v>
      </c>
      <c r="B16" t="s">
        <v>10</v>
      </c>
      <c r="C16" t="s">
        <v>12</v>
      </c>
      <c r="D16" t="s">
        <v>13</v>
      </c>
      <c r="E16" t="s">
        <v>10</v>
      </c>
      <c r="F16" t="s">
        <v>22</v>
      </c>
      <c r="G16">
        <v>17</v>
      </c>
      <c r="H16">
        <v>22</v>
      </c>
      <c r="I16" s="4">
        <v>0.8</v>
      </c>
      <c r="J16" s="7">
        <v>13</v>
      </c>
      <c r="K16">
        <v>119</v>
      </c>
      <c r="L16">
        <v>213</v>
      </c>
      <c r="M16" t="s">
        <v>30</v>
      </c>
    </row>
    <row r="17" spans="1:13" x14ac:dyDescent="0.3">
      <c r="A17" s="2">
        <v>44690</v>
      </c>
      <c r="B17" t="s">
        <v>10</v>
      </c>
      <c r="C17" t="s">
        <v>16</v>
      </c>
      <c r="D17" t="s">
        <v>13</v>
      </c>
      <c r="E17" t="s">
        <v>10</v>
      </c>
      <c r="F17" t="s">
        <v>28</v>
      </c>
      <c r="G17">
        <v>16</v>
      </c>
      <c r="H17">
        <v>14</v>
      </c>
      <c r="I17" s="4">
        <v>1.1000000000000001</v>
      </c>
      <c r="J17" s="7">
        <v>13</v>
      </c>
      <c r="K17">
        <v>138</v>
      </c>
      <c r="L17">
        <v>212</v>
      </c>
      <c r="M17" t="s">
        <v>29</v>
      </c>
    </row>
    <row r="18" spans="1:13" x14ac:dyDescent="0.3">
      <c r="A18" s="2">
        <v>44692</v>
      </c>
      <c r="B18" t="s">
        <v>10</v>
      </c>
      <c r="C18" t="s">
        <v>21</v>
      </c>
      <c r="D18" t="s">
        <v>13</v>
      </c>
      <c r="E18" t="s">
        <v>10</v>
      </c>
      <c r="F18" t="s">
        <v>31</v>
      </c>
      <c r="G18">
        <v>12</v>
      </c>
      <c r="H18">
        <v>14</v>
      </c>
      <c r="I18" s="4">
        <v>0.9</v>
      </c>
      <c r="J18" s="7">
        <v>7</v>
      </c>
      <c r="K18">
        <v>102</v>
      </c>
      <c r="L18">
        <v>157</v>
      </c>
      <c r="M18" t="s">
        <v>25</v>
      </c>
    </row>
    <row r="19" spans="1:13" x14ac:dyDescent="0.3">
      <c r="A19" s="2">
        <v>44692</v>
      </c>
      <c r="B19" t="s">
        <v>10</v>
      </c>
      <c r="C19" t="s">
        <v>20</v>
      </c>
      <c r="D19" t="s">
        <v>17</v>
      </c>
      <c r="E19" t="s">
        <v>10</v>
      </c>
      <c r="F19" t="s">
        <v>22</v>
      </c>
      <c r="G19">
        <v>6</v>
      </c>
      <c r="H19">
        <v>16</v>
      </c>
      <c r="I19" s="4">
        <v>0.4</v>
      </c>
      <c r="J19" s="7">
        <v>14</v>
      </c>
      <c r="K19">
        <v>97</v>
      </c>
      <c r="L19">
        <v>137</v>
      </c>
      <c r="M19" t="s">
        <v>25</v>
      </c>
    </row>
    <row r="20" spans="1:13" x14ac:dyDescent="0.3">
      <c r="A20" s="2">
        <v>44692</v>
      </c>
      <c r="B20" t="s">
        <v>10</v>
      </c>
      <c r="C20" t="s">
        <v>27</v>
      </c>
      <c r="D20" t="s">
        <v>13</v>
      </c>
      <c r="E20" t="s">
        <v>10</v>
      </c>
      <c r="F20" t="s">
        <v>28</v>
      </c>
      <c r="G20">
        <v>10</v>
      </c>
      <c r="H20">
        <v>10</v>
      </c>
      <c r="I20" s="4">
        <v>1</v>
      </c>
      <c r="J20" s="7">
        <v>10</v>
      </c>
      <c r="K20">
        <v>111</v>
      </c>
      <c r="L20">
        <v>168</v>
      </c>
      <c r="M20" t="s">
        <v>30</v>
      </c>
    </row>
    <row r="21" spans="1:13" x14ac:dyDescent="0.3">
      <c r="A21" s="2">
        <v>44694</v>
      </c>
      <c r="B21" t="s">
        <v>10</v>
      </c>
      <c r="C21" t="s">
        <v>19</v>
      </c>
      <c r="D21" t="s">
        <v>13</v>
      </c>
      <c r="E21" t="s">
        <v>10</v>
      </c>
      <c r="F21" t="s">
        <v>32</v>
      </c>
      <c r="G21">
        <v>11</v>
      </c>
      <c r="H21">
        <v>17</v>
      </c>
      <c r="I21" s="4">
        <v>0.6</v>
      </c>
      <c r="J21" s="7">
        <v>4</v>
      </c>
      <c r="K21">
        <v>117</v>
      </c>
      <c r="L21">
        <v>168</v>
      </c>
      <c r="M21" t="s">
        <v>29</v>
      </c>
    </row>
    <row r="22" spans="1:13" x14ac:dyDescent="0.3">
      <c r="A22" s="2">
        <v>44694</v>
      </c>
      <c r="B22" t="s">
        <v>10</v>
      </c>
      <c r="C22" t="s">
        <v>12</v>
      </c>
      <c r="D22" t="s">
        <v>13</v>
      </c>
      <c r="E22" t="s">
        <v>10</v>
      </c>
      <c r="F22" t="s">
        <v>28</v>
      </c>
      <c r="G22">
        <v>3</v>
      </c>
      <c r="H22">
        <v>6</v>
      </c>
      <c r="I22" s="4">
        <v>0.5</v>
      </c>
      <c r="J22" s="7">
        <v>7</v>
      </c>
      <c r="K22">
        <v>30</v>
      </c>
      <c r="L22">
        <v>55</v>
      </c>
      <c r="M22" t="s">
        <v>15</v>
      </c>
    </row>
    <row r="23" spans="1:13" x14ac:dyDescent="0.3">
      <c r="A23" s="2">
        <v>44694</v>
      </c>
      <c r="B23" t="s">
        <v>10</v>
      </c>
      <c r="C23" t="s">
        <v>21</v>
      </c>
      <c r="D23" t="s">
        <v>17</v>
      </c>
      <c r="E23" t="s">
        <v>10</v>
      </c>
      <c r="F23" t="s">
        <v>28</v>
      </c>
      <c r="G23">
        <v>5</v>
      </c>
      <c r="H23">
        <v>18</v>
      </c>
      <c r="I23" s="4">
        <v>0.3</v>
      </c>
      <c r="J23" s="7">
        <v>16</v>
      </c>
      <c r="K23">
        <v>72</v>
      </c>
      <c r="L23">
        <v>98</v>
      </c>
      <c r="M23" t="s">
        <v>18</v>
      </c>
    </row>
    <row r="24" spans="1:13" x14ac:dyDescent="0.3">
      <c r="A24" s="2">
        <v>44694</v>
      </c>
      <c r="B24" t="s">
        <v>10</v>
      </c>
      <c r="C24" t="s">
        <v>20</v>
      </c>
      <c r="D24" t="s">
        <v>17</v>
      </c>
      <c r="E24" t="s">
        <v>10</v>
      </c>
      <c r="F24" t="s">
        <v>28</v>
      </c>
      <c r="G24">
        <v>7</v>
      </c>
      <c r="H24">
        <v>15</v>
      </c>
      <c r="I24" s="4">
        <v>0.5</v>
      </c>
      <c r="J24" s="7">
        <v>9</v>
      </c>
      <c r="K24">
        <v>88</v>
      </c>
      <c r="L24">
        <v>140</v>
      </c>
      <c r="M24" t="s">
        <v>29</v>
      </c>
    </row>
    <row r="25" spans="1:13" x14ac:dyDescent="0.3">
      <c r="A25" s="2">
        <v>44694</v>
      </c>
      <c r="B25" t="s">
        <v>10</v>
      </c>
      <c r="C25" t="s">
        <v>16</v>
      </c>
      <c r="D25" t="s">
        <v>13</v>
      </c>
      <c r="E25" t="s">
        <v>10</v>
      </c>
      <c r="F25" t="s">
        <v>28</v>
      </c>
      <c r="G25">
        <v>12</v>
      </c>
      <c r="H25">
        <v>23</v>
      </c>
      <c r="I25" s="4">
        <v>0.5</v>
      </c>
      <c r="J25" s="7">
        <v>8</v>
      </c>
      <c r="K25">
        <v>117</v>
      </c>
      <c r="L25">
        <v>167</v>
      </c>
      <c r="M25" t="s">
        <v>25</v>
      </c>
    </row>
    <row r="26" spans="1:13" x14ac:dyDescent="0.3">
      <c r="A26" s="2">
        <v>44694</v>
      </c>
      <c r="B26" t="s">
        <v>10</v>
      </c>
      <c r="C26" t="s">
        <v>27</v>
      </c>
      <c r="D26" t="s">
        <v>17</v>
      </c>
      <c r="E26" t="s">
        <v>10</v>
      </c>
      <c r="F26" t="s">
        <v>28</v>
      </c>
      <c r="G26">
        <v>13</v>
      </c>
      <c r="H26">
        <v>17</v>
      </c>
      <c r="I26" s="4">
        <v>0.8</v>
      </c>
      <c r="J26" s="7">
        <v>8</v>
      </c>
      <c r="K26">
        <v>105</v>
      </c>
      <c r="L26">
        <v>180</v>
      </c>
      <c r="M26" t="s">
        <v>15</v>
      </c>
    </row>
    <row r="27" spans="1:13" x14ac:dyDescent="0.3">
      <c r="A27" s="2">
        <v>44697</v>
      </c>
      <c r="B27" t="s">
        <v>10</v>
      </c>
      <c r="C27" t="s">
        <v>12</v>
      </c>
      <c r="D27" t="s">
        <v>17</v>
      </c>
      <c r="E27" t="s">
        <v>10</v>
      </c>
      <c r="F27" t="s">
        <v>22</v>
      </c>
      <c r="G27">
        <v>17</v>
      </c>
      <c r="H27">
        <v>20</v>
      </c>
      <c r="I27" s="4">
        <v>0.8</v>
      </c>
      <c r="J27" s="7">
        <v>11</v>
      </c>
      <c r="K27">
        <v>148</v>
      </c>
      <c r="L27">
        <v>218</v>
      </c>
      <c r="M27" t="s">
        <v>33</v>
      </c>
    </row>
    <row r="28" spans="1:13" x14ac:dyDescent="0.3">
      <c r="A28" s="2">
        <v>44697</v>
      </c>
      <c r="B28" t="s">
        <v>10</v>
      </c>
      <c r="C28" t="s">
        <v>27</v>
      </c>
      <c r="D28" t="s">
        <v>17</v>
      </c>
      <c r="E28" t="s">
        <v>10</v>
      </c>
      <c r="F28" t="s">
        <v>22</v>
      </c>
      <c r="G28">
        <v>11</v>
      </c>
      <c r="H28">
        <v>22</v>
      </c>
      <c r="I28" s="4">
        <v>0.5</v>
      </c>
      <c r="J28" s="7">
        <v>9</v>
      </c>
      <c r="K28">
        <v>95</v>
      </c>
      <c r="L28">
        <v>141</v>
      </c>
      <c r="M28" t="s">
        <v>15</v>
      </c>
    </row>
    <row r="29" spans="1:13" x14ac:dyDescent="0.3">
      <c r="A29" s="2">
        <v>44698</v>
      </c>
      <c r="B29" t="s">
        <v>10</v>
      </c>
      <c r="C29" t="s">
        <v>24</v>
      </c>
      <c r="D29" t="s">
        <v>17</v>
      </c>
      <c r="E29" t="s">
        <v>10</v>
      </c>
      <c r="F29" t="s">
        <v>22</v>
      </c>
      <c r="G29">
        <v>5</v>
      </c>
      <c r="H29">
        <v>15</v>
      </c>
      <c r="I29" s="4">
        <v>0.3</v>
      </c>
      <c r="J29" s="7">
        <v>10</v>
      </c>
      <c r="K29">
        <v>64</v>
      </c>
      <c r="L29">
        <v>88</v>
      </c>
      <c r="M29" t="s">
        <v>18</v>
      </c>
    </row>
    <row r="30" spans="1:13" x14ac:dyDescent="0.3">
      <c r="A30" s="2">
        <v>44707</v>
      </c>
      <c r="B30" t="s">
        <v>10</v>
      </c>
      <c r="C30" t="s">
        <v>16</v>
      </c>
      <c r="D30" t="s">
        <v>17</v>
      </c>
      <c r="E30" t="s">
        <v>10</v>
      </c>
      <c r="F30" t="s">
        <v>28</v>
      </c>
      <c r="G30">
        <v>4</v>
      </c>
      <c r="H30">
        <v>13</v>
      </c>
      <c r="I30" s="4">
        <v>0.3</v>
      </c>
      <c r="J30" s="7">
        <v>13</v>
      </c>
      <c r="K30">
        <v>99</v>
      </c>
      <c r="L30">
        <v>133</v>
      </c>
      <c r="M30" t="s">
        <v>25</v>
      </c>
    </row>
    <row r="31" spans="1:13" x14ac:dyDescent="0.3">
      <c r="A31" s="2">
        <v>44707</v>
      </c>
      <c r="B31" t="s">
        <v>10</v>
      </c>
      <c r="C31" t="s">
        <v>19</v>
      </c>
      <c r="D31" t="s">
        <v>13</v>
      </c>
      <c r="E31" t="s">
        <v>10</v>
      </c>
      <c r="F31" t="s">
        <v>22</v>
      </c>
      <c r="G31">
        <v>12</v>
      </c>
      <c r="H31">
        <v>19</v>
      </c>
      <c r="I31" s="4">
        <v>0.6</v>
      </c>
      <c r="J31" s="7">
        <v>11</v>
      </c>
      <c r="K31">
        <v>107</v>
      </c>
      <c r="L31">
        <v>156</v>
      </c>
      <c r="M31" t="s">
        <v>15</v>
      </c>
    </row>
    <row r="32" spans="1:13" x14ac:dyDescent="0.3">
      <c r="A32" s="2">
        <v>44707</v>
      </c>
      <c r="B32" t="s">
        <v>10</v>
      </c>
      <c r="C32" t="s">
        <v>20</v>
      </c>
      <c r="D32" t="s">
        <v>13</v>
      </c>
      <c r="E32" t="s">
        <v>10</v>
      </c>
      <c r="F32" t="s">
        <v>22</v>
      </c>
      <c r="G32">
        <v>13</v>
      </c>
      <c r="H32">
        <v>12</v>
      </c>
      <c r="I32" s="4">
        <v>1.1000000000000001</v>
      </c>
      <c r="J32" s="7">
        <v>4</v>
      </c>
      <c r="K32">
        <v>107</v>
      </c>
      <c r="L32">
        <v>188</v>
      </c>
      <c r="M32" t="s">
        <v>25</v>
      </c>
    </row>
    <row r="33" spans="1:13" x14ac:dyDescent="0.3">
      <c r="A33" s="2">
        <v>44707</v>
      </c>
      <c r="B33" t="s">
        <v>10</v>
      </c>
      <c r="C33" t="s">
        <v>21</v>
      </c>
      <c r="D33" t="s">
        <v>13</v>
      </c>
      <c r="E33" t="s">
        <v>10</v>
      </c>
      <c r="F33" t="s">
        <v>22</v>
      </c>
      <c r="G33">
        <v>5</v>
      </c>
      <c r="H33">
        <v>6</v>
      </c>
      <c r="I33" s="4">
        <v>0.8</v>
      </c>
      <c r="J33" s="7">
        <v>11</v>
      </c>
      <c r="K33">
        <v>105</v>
      </c>
      <c r="L33">
        <v>132</v>
      </c>
      <c r="M33" t="s">
        <v>25</v>
      </c>
    </row>
    <row r="34" spans="1:13" x14ac:dyDescent="0.3">
      <c r="A34" s="2">
        <v>44707</v>
      </c>
      <c r="B34" t="s">
        <v>10</v>
      </c>
      <c r="C34" t="s">
        <v>20</v>
      </c>
      <c r="D34" t="s">
        <v>17</v>
      </c>
      <c r="E34" t="s">
        <v>10</v>
      </c>
      <c r="F34" t="s">
        <v>22</v>
      </c>
      <c r="G34">
        <v>12</v>
      </c>
      <c r="H34">
        <v>17</v>
      </c>
      <c r="I34" s="4">
        <v>0.7</v>
      </c>
      <c r="J34" s="7">
        <v>14</v>
      </c>
      <c r="K34">
        <v>140</v>
      </c>
      <c r="L34">
        <v>203</v>
      </c>
      <c r="M34" t="s">
        <v>33</v>
      </c>
    </row>
    <row r="35" spans="1:13" x14ac:dyDescent="0.3">
      <c r="A35" s="2">
        <v>44707</v>
      </c>
      <c r="B35" t="s">
        <v>10</v>
      </c>
      <c r="C35" t="s">
        <v>21</v>
      </c>
      <c r="D35" t="s">
        <v>17</v>
      </c>
      <c r="E35" t="s">
        <v>10</v>
      </c>
      <c r="F35" t="s">
        <v>22</v>
      </c>
      <c r="G35">
        <v>8</v>
      </c>
      <c r="H35">
        <v>12</v>
      </c>
      <c r="I35" s="4">
        <v>0.7</v>
      </c>
      <c r="J35" s="7">
        <v>18</v>
      </c>
      <c r="K35">
        <v>73</v>
      </c>
      <c r="L35">
        <v>112</v>
      </c>
      <c r="M35" t="s">
        <v>15</v>
      </c>
    </row>
    <row r="36" spans="1:13" x14ac:dyDescent="0.3">
      <c r="A36" s="2">
        <v>44707</v>
      </c>
      <c r="B36" t="s">
        <v>10</v>
      </c>
      <c r="C36" t="s">
        <v>24</v>
      </c>
      <c r="D36" t="s">
        <v>17</v>
      </c>
      <c r="E36" t="s">
        <v>10</v>
      </c>
      <c r="F36" t="s">
        <v>28</v>
      </c>
      <c r="G36">
        <v>6</v>
      </c>
      <c r="H36">
        <v>15</v>
      </c>
      <c r="I36" s="4">
        <v>0.4</v>
      </c>
      <c r="J36" s="7">
        <v>13</v>
      </c>
      <c r="K36">
        <v>82</v>
      </c>
      <c r="L36">
        <v>120</v>
      </c>
      <c r="M36" t="s">
        <v>25</v>
      </c>
    </row>
    <row r="37" spans="1:13" x14ac:dyDescent="0.3">
      <c r="A37" s="2">
        <v>44707</v>
      </c>
      <c r="B37" t="s">
        <v>10</v>
      </c>
      <c r="C37" t="s">
        <v>19</v>
      </c>
      <c r="D37" t="s">
        <v>17</v>
      </c>
      <c r="E37" t="s">
        <v>10</v>
      </c>
      <c r="F37" t="s">
        <v>22</v>
      </c>
      <c r="G37">
        <v>5</v>
      </c>
      <c r="H37">
        <v>9</v>
      </c>
      <c r="I37" s="4">
        <v>0.6</v>
      </c>
      <c r="J37" s="7">
        <v>9</v>
      </c>
      <c r="K37">
        <v>90</v>
      </c>
      <c r="L37">
        <v>125</v>
      </c>
      <c r="M37" t="s">
        <v>25</v>
      </c>
    </row>
    <row r="38" spans="1:13" x14ac:dyDescent="0.3">
      <c r="A38" s="2">
        <v>44707</v>
      </c>
      <c r="B38" t="s">
        <v>10</v>
      </c>
      <c r="C38" t="s">
        <v>16</v>
      </c>
      <c r="D38" t="s">
        <v>17</v>
      </c>
      <c r="E38" t="s">
        <v>10</v>
      </c>
      <c r="F38" t="s">
        <v>22</v>
      </c>
      <c r="G38">
        <v>9</v>
      </c>
      <c r="H38">
        <v>18</v>
      </c>
      <c r="I38" s="4">
        <v>0.5</v>
      </c>
      <c r="J38" s="7">
        <v>8</v>
      </c>
      <c r="K38">
        <v>88</v>
      </c>
      <c r="L38">
        <v>142</v>
      </c>
      <c r="M38" t="s">
        <v>25</v>
      </c>
    </row>
    <row r="39" spans="1:13" x14ac:dyDescent="0.3">
      <c r="A39" s="2">
        <v>44713</v>
      </c>
      <c r="B39" t="s">
        <v>10</v>
      </c>
      <c r="C39" t="s">
        <v>16</v>
      </c>
      <c r="D39" t="s">
        <v>13</v>
      </c>
      <c r="E39" t="s">
        <v>10</v>
      </c>
      <c r="F39" t="s">
        <v>22</v>
      </c>
      <c r="G39">
        <v>8</v>
      </c>
      <c r="H39">
        <v>9</v>
      </c>
      <c r="I39" s="4">
        <v>0.9</v>
      </c>
      <c r="J39" s="7">
        <v>5</v>
      </c>
      <c r="K39">
        <v>97</v>
      </c>
      <c r="L39">
        <v>143</v>
      </c>
      <c r="M39" t="s">
        <v>15</v>
      </c>
    </row>
    <row r="40" spans="1:13" x14ac:dyDescent="0.3">
      <c r="A40" s="2">
        <v>44713</v>
      </c>
      <c r="B40" t="s">
        <v>10</v>
      </c>
      <c r="C40" t="s">
        <v>20</v>
      </c>
      <c r="D40" t="s">
        <v>17</v>
      </c>
      <c r="E40" t="s">
        <v>10</v>
      </c>
      <c r="F40" t="s">
        <v>22</v>
      </c>
      <c r="G40">
        <v>6</v>
      </c>
      <c r="H40">
        <v>17</v>
      </c>
      <c r="I40" s="4">
        <v>0.4</v>
      </c>
      <c r="J40" s="7">
        <v>8</v>
      </c>
      <c r="K40">
        <v>93</v>
      </c>
      <c r="L40">
        <v>117</v>
      </c>
      <c r="M40" t="s">
        <v>18</v>
      </c>
    </row>
    <row r="41" spans="1:13" x14ac:dyDescent="0.3">
      <c r="A41" s="2">
        <v>44713</v>
      </c>
      <c r="B41" t="s">
        <v>10</v>
      </c>
      <c r="C41" t="s">
        <v>20</v>
      </c>
      <c r="D41" t="s">
        <v>13</v>
      </c>
      <c r="E41" t="s">
        <v>10</v>
      </c>
      <c r="F41" t="s">
        <v>22</v>
      </c>
      <c r="G41">
        <v>4</v>
      </c>
      <c r="H41">
        <v>16</v>
      </c>
      <c r="I41" s="4">
        <v>0.2</v>
      </c>
      <c r="J41" s="7">
        <v>7</v>
      </c>
      <c r="K41">
        <v>74</v>
      </c>
      <c r="L41">
        <v>80</v>
      </c>
      <c r="M41" t="s">
        <v>18</v>
      </c>
    </row>
    <row r="42" spans="1:13" x14ac:dyDescent="0.3">
      <c r="A42" s="2">
        <v>44713</v>
      </c>
      <c r="B42" t="s">
        <v>10</v>
      </c>
      <c r="C42" t="s">
        <v>27</v>
      </c>
      <c r="D42" t="s">
        <v>13</v>
      </c>
      <c r="E42" t="s">
        <v>10</v>
      </c>
      <c r="F42" t="s">
        <v>22</v>
      </c>
      <c r="G42">
        <v>19</v>
      </c>
      <c r="H42">
        <v>15</v>
      </c>
      <c r="I42" s="4">
        <v>1.3</v>
      </c>
      <c r="J42" s="7">
        <v>10</v>
      </c>
      <c r="K42">
        <v>177</v>
      </c>
      <c r="L42">
        <v>267</v>
      </c>
      <c r="M42" t="s">
        <v>23</v>
      </c>
    </row>
    <row r="43" spans="1:13" x14ac:dyDescent="0.3">
      <c r="A43" s="2">
        <v>44735</v>
      </c>
      <c r="B43" t="s">
        <v>10</v>
      </c>
      <c r="C43" t="s">
        <v>34</v>
      </c>
      <c r="D43" t="s">
        <v>13</v>
      </c>
      <c r="E43" t="s">
        <v>10</v>
      </c>
      <c r="F43" t="s">
        <v>22</v>
      </c>
      <c r="G43">
        <v>23</v>
      </c>
      <c r="H43">
        <v>16</v>
      </c>
      <c r="I43" s="4">
        <v>1.4</v>
      </c>
      <c r="J43" s="7">
        <v>14</v>
      </c>
      <c r="K43">
        <v>184</v>
      </c>
      <c r="L43">
        <v>284</v>
      </c>
      <c r="M43" t="s">
        <v>35</v>
      </c>
    </row>
    <row r="44" spans="1:13" x14ac:dyDescent="0.3">
      <c r="A44" s="2">
        <v>44735</v>
      </c>
      <c r="B44" t="s">
        <v>10</v>
      </c>
      <c r="C44" t="s">
        <v>21</v>
      </c>
      <c r="D44" t="s">
        <v>17</v>
      </c>
      <c r="E44" t="s">
        <v>10</v>
      </c>
      <c r="F44" t="s">
        <v>22</v>
      </c>
      <c r="G44">
        <v>3</v>
      </c>
      <c r="H44">
        <v>10</v>
      </c>
      <c r="I44" s="4">
        <v>0.3</v>
      </c>
      <c r="J44" s="7">
        <v>17</v>
      </c>
      <c r="K44">
        <v>52</v>
      </c>
      <c r="L44">
        <v>76</v>
      </c>
      <c r="M44" t="s">
        <v>18</v>
      </c>
    </row>
    <row r="45" spans="1:13" x14ac:dyDescent="0.3">
      <c r="A45" s="2">
        <v>44735</v>
      </c>
      <c r="B45" t="s">
        <v>10</v>
      </c>
      <c r="C45" t="s">
        <v>24</v>
      </c>
      <c r="D45" t="s">
        <v>13</v>
      </c>
      <c r="E45" t="s">
        <v>10</v>
      </c>
      <c r="F45" t="s">
        <v>28</v>
      </c>
      <c r="G45">
        <v>1</v>
      </c>
      <c r="H45">
        <v>2</v>
      </c>
      <c r="I45" s="4">
        <v>0.5</v>
      </c>
      <c r="J45" s="7">
        <v>0</v>
      </c>
      <c r="K45">
        <v>32</v>
      </c>
      <c r="L45">
        <v>62</v>
      </c>
      <c r="M45" t="s">
        <v>18</v>
      </c>
    </row>
    <row r="46" spans="1:13" x14ac:dyDescent="0.3">
      <c r="A46" s="2">
        <v>44739</v>
      </c>
      <c r="B46" t="s">
        <v>10</v>
      </c>
      <c r="C46" t="s">
        <v>34</v>
      </c>
      <c r="D46" t="s">
        <v>13</v>
      </c>
      <c r="E46" t="s">
        <v>10</v>
      </c>
      <c r="F46" t="s">
        <v>28</v>
      </c>
      <c r="G46">
        <v>9</v>
      </c>
      <c r="H46">
        <v>4</v>
      </c>
      <c r="I46" s="4">
        <v>2.2000000000000002</v>
      </c>
      <c r="J46" s="7">
        <v>3</v>
      </c>
      <c r="K46">
        <v>189</v>
      </c>
      <c r="L46">
        <v>189</v>
      </c>
      <c r="M46" t="s">
        <v>23</v>
      </c>
    </row>
    <row r="47" spans="1:13" x14ac:dyDescent="0.3">
      <c r="A47" s="2">
        <v>44739</v>
      </c>
      <c r="B47" t="s">
        <v>10</v>
      </c>
      <c r="C47" t="s">
        <v>19</v>
      </c>
      <c r="D47" t="s">
        <v>13</v>
      </c>
      <c r="E47" t="s">
        <v>10</v>
      </c>
      <c r="F47" t="s">
        <v>22</v>
      </c>
      <c r="G47">
        <v>18</v>
      </c>
      <c r="H47">
        <v>20</v>
      </c>
      <c r="I47" s="4">
        <v>0.9</v>
      </c>
      <c r="J47" s="7">
        <v>6</v>
      </c>
      <c r="K47">
        <v>126</v>
      </c>
      <c r="L47">
        <v>126</v>
      </c>
      <c r="M47" t="s">
        <v>29</v>
      </c>
    </row>
    <row r="48" spans="1:13" x14ac:dyDescent="0.3">
      <c r="A48" s="2">
        <v>44739</v>
      </c>
      <c r="B48" t="s">
        <v>10</v>
      </c>
      <c r="C48" t="s">
        <v>24</v>
      </c>
      <c r="D48" t="s">
        <v>17</v>
      </c>
      <c r="E48" t="s">
        <v>10</v>
      </c>
      <c r="F48" t="s">
        <v>28</v>
      </c>
      <c r="G48">
        <v>12</v>
      </c>
      <c r="H48">
        <v>18</v>
      </c>
      <c r="I48" s="4">
        <v>0.7</v>
      </c>
      <c r="J48" s="7">
        <v>13</v>
      </c>
      <c r="K48">
        <v>100</v>
      </c>
      <c r="L48">
        <v>100</v>
      </c>
      <c r="M48" t="s">
        <v>25</v>
      </c>
    </row>
    <row r="49" spans="1:13" x14ac:dyDescent="0.3">
      <c r="A49" s="2">
        <v>44739</v>
      </c>
      <c r="B49" t="s">
        <v>10</v>
      </c>
      <c r="C49" t="s">
        <v>20</v>
      </c>
      <c r="D49" t="s">
        <v>13</v>
      </c>
      <c r="E49" t="s">
        <v>10</v>
      </c>
      <c r="F49" t="s">
        <v>22</v>
      </c>
      <c r="G49">
        <v>5</v>
      </c>
      <c r="H49">
        <v>19</v>
      </c>
      <c r="I49" s="4">
        <v>0.3</v>
      </c>
      <c r="J49" s="7">
        <v>19</v>
      </c>
      <c r="K49">
        <v>69</v>
      </c>
      <c r="L49">
        <v>69</v>
      </c>
      <c r="M49" t="s">
        <v>18</v>
      </c>
    </row>
    <row r="50" spans="1:13" x14ac:dyDescent="0.3">
      <c r="A50" s="2">
        <v>44740</v>
      </c>
      <c r="B50" t="s">
        <v>10</v>
      </c>
      <c r="C50" t="s">
        <v>34</v>
      </c>
      <c r="D50" t="s">
        <v>17</v>
      </c>
      <c r="E50" t="s">
        <v>10</v>
      </c>
      <c r="F50" t="s">
        <v>28</v>
      </c>
      <c r="G50">
        <v>9</v>
      </c>
      <c r="H50">
        <v>17</v>
      </c>
      <c r="I50" s="4">
        <v>0.5</v>
      </c>
      <c r="J50" s="7">
        <v>17</v>
      </c>
      <c r="K50">
        <v>91</v>
      </c>
      <c r="L50">
        <v>115</v>
      </c>
      <c r="M50" t="s">
        <v>25</v>
      </c>
    </row>
    <row r="51" spans="1:13" x14ac:dyDescent="0.3">
      <c r="A51" s="2">
        <v>44741</v>
      </c>
      <c r="B51" t="s">
        <v>10</v>
      </c>
      <c r="C51" t="s">
        <v>24</v>
      </c>
      <c r="D51" t="s">
        <v>17</v>
      </c>
      <c r="E51" t="s">
        <v>10</v>
      </c>
      <c r="F51" t="s">
        <v>28</v>
      </c>
      <c r="G51">
        <v>9</v>
      </c>
      <c r="H51">
        <v>17</v>
      </c>
      <c r="I51" s="4">
        <v>0.5</v>
      </c>
      <c r="J51" s="7">
        <v>18</v>
      </c>
      <c r="K51">
        <v>106</v>
      </c>
      <c r="L51">
        <v>150</v>
      </c>
      <c r="M51" t="s">
        <v>15</v>
      </c>
    </row>
    <row r="52" spans="1:13" x14ac:dyDescent="0.3">
      <c r="A52" s="2">
        <v>44741</v>
      </c>
      <c r="B52" t="s">
        <v>10</v>
      </c>
      <c r="C52" t="s">
        <v>21</v>
      </c>
      <c r="D52" t="s">
        <v>17</v>
      </c>
      <c r="E52" t="s">
        <v>10</v>
      </c>
      <c r="F52" t="s">
        <v>22</v>
      </c>
      <c r="G52">
        <v>7</v>
      </c>
      <c r="H52">
        <v>1</v>
      </c>
      <c r="I52" s="4">
        <v>7</v>
      </c>
      <c r="J52" s="7">
        <v>11</v>
      </c>
      <c r="K52">
        <v>139</v>
      </c>
      <c r="L52">
        <v>248</v>
      </c>
      <c r="M52" t="s">
        <v>36</v>
      </c>
    </row>
    <row r="53" spans="1:13" x14ac:dyDescent="0.3">
      <c r="A53" s="2">
        <v>44741</v>
      </c>
      <c r="B53" t="s">
        <v>10</v>
      </c>
      <c r="C53" t="s">
        <v>34</v>
      </c>
      <c r="D53" t="s">
        <v>13</v>
      </c>
      <c r="E53" t="s">
        <v>10</v>
      </c>
      <c r="F53" t="s">
        <v>28</v>
      </c>
      <c r="G53">
        <v>8</v>
      </c>
      <c r="H53">
        <v>13</v>
      </c>
      <c r="I53" s="4">
        <v>0.6</v>
      </c>
      <c r="J53" s="7">
        <v>15</v>
      </c>
      <c r="K53">
        <v>96</v>
      </c>
      <c r="L53">
        <v>136</v>
      </c>
      <c r="M53" t="s">
        <v>15</v>
      </c>
    </row>
    <row r="54" spans="1:13" x14ac:dyDescent="0.3">
      <c r="A54" s="2">
        <v>44741</v>
      </c>
      <c r="B54" t="s">
        <v>10</v>
      </c>
      <c r="C54" t="s">
        <v>19</v>
      </c>
      <c r="D54" t="s">
        <v>17</v>
      </c>
      <c r="E54" t="s">
        <v>10</v>
      </c>
      <c r="F54" t="s">
        <v>28</v>
      </c>
      <c r="G54">
        <v>5</v>
      </c>
      <c r="H54">
        <v>7</v>
      </c>
      <c r="I54" s="4">
        <v>0.7</v>
      </c>
      <c r="J54" s="7">
        <v>25</v>
      </c>
      <c r="K54">
        <v>139</v>
      </c>
      <c r="L54">
        <v>225</v>
      </c>
      <c r="M54" t="s">
        <v>30</v>
      </c>
    </row>
    <row r="55" spans="1:13" x14ac:dyDescent="0.3">
      <c r="A55" s="2">
        <v>44741</v>
      </c>
      <c r="B55" t="s">
        <v>10</v>
      </c>
      <c r="C55" t="s">
        <v>19</v>
      </c>
      <c r="D55" t="s">
        <v>17</v>
      </c>
      <c r="E55" t="s">
        <v>10</v>
      </c>
      <c r="F55" t="s">
        <v>28</v>
      </c>
      <c r="G55">
        <v>5</v>
      </c>
      <c r="H55">
        <v>7</v>
      </c>
      <c r="I55" s="4">
        <v>0.7</v>
      </c>
      <c r="J55" s="7">
        <v>10</v>
      </c>
      <c r="K55">
        <v>115</v>
      </c>
      <c r="L55">
        <v>192</v>
      </c>
      <c r="M55" t="s">
        <v>30</v>
      </c>
    </row>
    <row r="56" spans="1:13" x14ac:dyDescent="0.3">
      <c r="A56" s="2">
        <v>44741</v>
      </c>
      <c r="B56" t="s">
        <v>10</v>
      </c>
      <c r="C56" t="s">
        <v>24</v>
      </c>
      <c r="D56" t="s">
        <v>17</v>
      </c>
      <c r="E56" t="s">
        <v>10</v>
      </c>
      <c r="F56" t="s">
        <v>28</v>
      </c>
      <c r="G56">
        <v>12</v>
      </c>
      <c r="H56">
        <v>17</v>
      </c>
      <c r="I56" s="4">
        <v>0.7</v>
      </c>
      <c r="J56" s="7">
        <v>9</v>
      </c>
      <c r="K56">
        <v>115</v>
      </c>
      <c r="L56">
        <v>174</v>
      </c>
      <c r="M56" t="s">
        <v>25</v>
      </c>
    </row>
    <row r="57" spans="1:13" x14ac:dyDescent="0.3">
      <c r="A57" s="2">
        <v>44741</v>
      </c>
      <c r="B57" t="s">
        <v>10</v>
      </c>
      <c r="C57" t="s">
        <v>19</v>
      </c>
      <c r="D57" t="s">
        <v>13</v>
      </c>
      <c r="E57" t="s">
        <v>10</v>
      </c>
      <c r="F57" t="s">
        <v>22</v>
      </c>
      <c r="G57">
        <v>18</v>
      </c>
      <c r="H57">
        <v>14</v>
      </c>
      <c r="I57" s="4">
        <v>1.3</v>
      </c>
      <c r="J57" s="7">
        <v>19</v>
      </c>
      <c r="K57">
        <v>138</v>
      </c>
      <c r="L57">
        <v>216</v>
      </c>
      <c r="M57" t="s">
        <v>30</v>
      </c>
    </row>
    <row r="58" spans="1:13" x14ac:dyDescent="0.3">
      <c r="A58" s="2">
        <v>44762</v>
      </c>
      <c r="B58" t="s">
        <v>10</v>
      </c>
      <c r="C58" t="s">
        <v>34</v>
      </c>
      <c r="D58" t="s">
        <v>17</v>
      </c>
      <c r="E58" t="s">
        <v>10</v>
      </c>
      <c r="F58" t="s">
        <v>28</v>
      </c>
      <c r="G58">
        <v>20</v>
      </c>
      <c r="H58">
        <v>17</v>
      </c>
      <c r="I58" s="4">
        <v>1.2</v>
      </c>
      <c r="J58" s="7">
        <v>21</v>
      </c>
      <c r="K58">
        <v>169</v>
      </c>
      <c r="L58">
        <v>281</v>
      </c>
      <c r="M58" t="s">
        <v>23</v>
      </c>
    </row>
    <row r="59" spans="1:13" x14ac:dyDescent="0.3">
      <c r="A59" s="2">
        <v>44762</v>
      </c>
      <c r="B59" t="s">
        <v>10</v>
      </c>
      <c r="C59" t="s">
        <v>12</v>
      </c>
      <c r="D59" t="s">
        <v>13</v>
      </c>
      <c r="E59" t="s">
        <v>10</v>
      </c>
      <c r="F59" t="s">
        <v>22</v>
      </c>
      <c r="G59">
        <v>10</v>
      </c>
      <c r="H59">
        <v>7</v>
      </c>
      <c r="I59" s="4">
        <v>1.4</v>
      </c>
      <c r="J59" s="7">
        <v>25</v>
      </c>
      <c r="K59">
        <v>143</v>
      </c>
      <c r="L59">
        <v>228</v>
      </c>
      <c r="M59" t="s">
        <v>33</v>
      </c>
    </row>
    <row r="60" spans="1:13" x14ac:dyDescent="0.3">
      <c r="A60" s="2">
        <v>44762</v>
      </c>
      <c r="B60" t="s">
        <v>10</v>
      </c>
      <c r="C60" t="s">
        <v>20</v>
      </c>
      <c r="D60" t="s">
        <v>13</v>
      </c>
      <c r="E60" t="s">
        <v>10</v>
      </c>
      <c r="F60" t="s">
        <v>14</v>
      </c>
      <c r="G60">
        <v>18</v>
      </c>
      <c r="H60">
        <v>17</v>
      </c>
      <c r="I60" s="4">
        <v>1.1000000000000001</v>
      </c>
      <c r="J60" s="7">
        <v>13</v>
      </c>
      <c r="K60">
        <v>155</v>
      </c>
      <c r="L60">
        <v>233</v>
      </c>
      <c r="M60" t="s">
        <v>35</v>
      </c>
    </row>
    <row r="61" spans="1:13" x14ac:dyDescent="0.3">
      <c r="A61" s="2">
        <v>44762</v>
      </c>
      <c r="B61" t="s">
        <v>39</v>
      </c>
      <c r="C61" t="s">
        <v>12</v>
      </c>
      <c r="D61" t="s">
        <v>17</v>
      </c>
      <c r="E61" t="s">
        <v>40</v>
      </c>
      <c r="F61" t="s">
        <v>14</v>
      </c>
      <c r="G61">
        <v>1</v>
      </c>
      <c r="H61">
        <v>4</v>
      </c>
      <c r="I61" s="4">
        <f>G61/H61</f>
        <v>0.25</v>
      </c>
      <c r="J61" s="7">
        <v>0</v>
      </c>
      <c r="K61">
        <v>39</v>
      </c>
      <c r="L61">
        <v>70</v>
      </c>
      <c r="M61" t="s">
        <v>15</v>
      </c>
    </row>
    <row r="62" spans="1:13" x14ac:dyDescent="0.3">
      <c r="A62" s="2">
        <v>44762</v>
      </c>
      <c r="B62" t="s">
        <v>39</v>
      </c>
      <c r="C62" t="s">
        <v>21</v>
      </c>
      <c r="D62" t="s">
        <v>17</v>
      </c>
      <c r="E62" t="s">
        <v>40</v>
      </c>
      <c r="F62" t="s">
        <v>14</v>
      </c>
      <c r="G62">
        <v>17</v>
      </c>
      <c r="H62">
        <v>18</v>
      </c>
      <c r="I62" s="4">
        <f>G62/H62</f>
        <v>0.94444444444444442</v>
      </c>
      <c r="J62" s="7">
        <v>31</v>
      </c>
      <c r="K62">
        <v>152</v>
      </c>
      <c r="L62">
        <v>234</v>
      </c>
      <c r="M62" t="s">
        <v>35</v>
      </c>
    </row>
    <row r="63" spans="1:13" x14ac:dyDescent="0.3">
      <c r="A63" s="2">
        <v>44763</v>
      </c>
      <c r="B63" t="s">
        <v>10</v>
      </c>
      <c r="C63" t="s">
        <v>16</v>
      </c>
      <c r="D63" t="s">
        <v>17</v>
      </c>
      <c r="E63" t="s">
        <v>10</v>
      </c>
      <c r="F63" t="s">
        <v>14</v>
      </c>
      <c r="G63">
        <v>2</v>
      </c>
      <c r="H63">
        <v>5</v>
      </c>
      <c r="I63" s="4">
        <f>G63/H63</f>
        <v>0.4</v>
      </c>
      <c r="J63" s="7">
        <v>9</v>
      </c>
      <c r="K63">
        <v>89</v>
      </c>
      <c r="L63">
        <v>128</v>
      </c>
      <c r="M63" t="s">
        <v>33</v>
      </c>
    </row>
    <row r="64" spans="1:13" x14ac:dyDescent="0.3">
      <c r="A64" s="2">
        <v>44763</v>
      </c>
      <c r="B64" t="s">
        <v>10</v>
      </c>
      <c r="C64" t="s">
        <v>20</v>
      </c>
      <c r="D64" t="s">
        <v>13</v>
      </c>
      <c r="E64" t="s">
        <v>10</v>
      </c>
      <c r="F64" t="s">
        <v>22</v>
      </c>
      <c r="G64">
        <v>24</v>
      </c>
      <c r="H64">
        <v>12</v>
      </c>
      <c r="I64" s="4">
        <f t="shared" ref="I64:I314" si="0">G64/H64</f>
        <v>2</v>
      </c>
      <c r="J64" s="7">
        <v>25</v>
      </c>
      <c r="K64">
        <v>247</v>
      </c>
      <c r="L64">
        <v>374</v>
      </c>
      <c r="M64" t="s">
        <v>38</v>
      </c>
    </row>
    <row r="65" spans="1:13" x14ac:dyDescent="0.3">
      <c r="A65" s="2">
        <v>44763</v>
      </c>
      <c r="B65" t="s">
        <v>10</v>
      </c>
      <c r="C65" t="s">
        <v>21</v>
      </c>
      <c r="D65" t="s">
        <v>13</v>
      </c>
      <c r="E65" t="s">
        <v>10</v>
      </c>
      <c r="F65" t="s">
        <v>37</v>
      </c>
      <c r="G65">
        <v>11</v>
      </c>
      <c r="H65">
        <v>14</v>
      </c>
      <c r="I65" s="4">
        <f t="shared" si="0"/>
        <v>0.7857142857142857</v>
      </c>
      <c r="J65" s="7">
        <v>5</v>
      </c>
      <c r="K65">
        <v>125</v>
      </c>
      <c r="L65">
        <v>173</v>
      </c>
      <c r="M65" t="s">
        <v>25</v>
      </c>
    </row>
    <row r="66" spans="1:13" x14ac:dyDescent="0.3">
      <c r="A66" s="2">
        <v>44763</v>
      </c>
      <c r="B66" t="s">
        <v>10</v>
      </c>
      <c r="C66" t="s">
        <v>34</v>
      </c>
      <c r="D66" t="s">
        <v>17</v>
      </c>
      <c r="E66" t="s">
        <v>10</v>
      </c>
      <c r="F66" t="s">
        <v>22</v>
      </c>
      <c r="G66">
        <v>12</v>
      </c>
      <c r="H66">
        <v>19</v>
      </c>
      <c r="I66" s="4">
        <f t="shared" si="0"/>
        <v>0.63157894736842102</v>
      </c>
      <c r="J66" s="7">
        <v>18</v>
      </c>
      <c r="K66">
        <v>116</v>
      </c>
      <c r="L66">
        <v>174</v>
      </c>
      <c r="M66" t="s">
        <v>25</v>
      </c>
    </row>
    <row r="67" spans="1:13" x14ac:dyDescent="0.3">
      <c r="A67" s="2">
        <v>44763</v>
      </c>
      <c r="B67" t="s">
        <v>10</v>
      </c>
      <c r="C67" t="s">
        <v>24</v>
      </c>
      <c r="D67" t="s">
        <v>17</v>
      </c>
      <c r="E67" t="s">
        <v>10</v>
      </c>
      <c r="F67" t="s">
        <v>14</v>
      </c>
      <c r="G67">
        <v>19</v>
      </c>
      <c r="H67">
        <v>12</v>
      </c>
      <c r="I67" s="4">
        <f t="shared" si="0"/>
        <v>1.5833333333333333</v>
      </c>
      <c r="J67" s="7">
        <v>14</v>
      </c>
      <c r="K67">
        <v>201</v>
      </c>
      <c r="L67">
        <v>312</v>
      </c>
      <c r="M67" t="s">
        <v>38</v>
      </c>
    </row>
    <row r="68" spans="1:13" x14ac:dyDescent="0.3">
      <c r="A68" s="2">
        <v>44763</v>
      </c>
      <c r="B68" t="s">
        <v>10</v>
      </c>
      <c r="C68" t="s">
        <v>12</v>
      </c>
      <c r="D68" t="s">
        <v>13</v>
      </c>
      <c r="E68" t="s">
        <v>10</v>
      </c>
      <c r="F68" t="s">
        <v>14</v>
      </c>
      <c r="G68">
        <v>14</v>
      </c>
      <c r="H68">
        <v>14</v>
      </c>
      <c r="I68" s="4">
        <f t="shared" si="0"/>
        <v>1</v>
      </c>
      <c r="J68" s="7">
        <v>11</v>
      </c>
      <c r="K68">
        <v>172</v>
      </c>
      <c r="L68">
        <v>251</v>
      </c>
      <c r="M68" t="s">
        <v>35</v>
      </c>
    </row>
    <row r="69" spans="1:13" x14ac:dyDescent="0.3">
      <c r="A69" s="2">
        <v>44763</v>
      </c>
      <c r="B69" t="s">
        <v>39</v>
      </c>
      <c r="C69" t="s">
        <v>21</v>
      </c>
      <c r="D69" t="s">
        <v>17</v>
      </c>
      <c r="E69" t="s">
        <v>40</v>
      </c>
      <c r="F69" t="s">
        <v>28</v>
      </c>
      <c r="G69">
        <v>9</v>
      </c>
      <c r="H69">
        <v>18</v>
      </c>
      <c r="I69" s="4">
        <f t="shared" si="0"/>
        <v>0.5</v>
      </c>
      <c r="J69" s="7">
        <v>4</v>
      </c>
      <c r="K69">
        <v>91</v>
      </c>
      <c r="L69">
        <v>140</v>
      </c>
      <c r="M69" t="s">
        <v>18</v>
      </c>
    </row>
    <row r="70" spans="1:13" x14ac:dyDescent="0.3">
      <c r="A70" s="2">
        <v>44768</v>
      </c>
      <c r="B70" t="s">
        <v>10</v>
      </c>
      <c r="C70" t="s">
        <v>19</v>
      </c>
      <c r="D70" t="s">
        <v>17</v>
      </c>
      <c r="E70" t="s">
        <v>10</v>
      </c>
      <c r="F70" t="s">
        <v>14</v>
      </c>
      <c r="G70">
        <v>13</v>
      </c>
      <c r="H70">
        <v>17</v>
      </c>
      <c r="I70" s="4">
        <f t="shared" si="0"/>
        <v>0.76470588235294112</v>
      </c>
      <c r="J70" s="7">
        <v>17</v>
      </c>
      <c r="K70">
        <v>108</v>
      </c>
      <c r="L70">
        <v>162</v>
      </c>
      <c r="M70" t="s">
        <v>29</v>
      </c>
    </row>
    <row r="71" spans="1:13" x14ac:dyDescent="0.3">
      <c r="A71" s="2">
        <v>44768</v>
      </c>
      <c r="B71" t="s">
        <v>10</v>
      </c>
      <c r="C71" t="s">
        <v>19</v>
      </c>
      <c r="D71" t="s">
        <v>13</v>
      </c>
      <c r="E71" t="s">
        <v>10</v>
      </c>
      <c r="F71" t="s">
        <v>28</v>
      </c>
      <c r="G71">
        <v>31</v>
      </c>
      <c r="H71">
        <v>17</v>
      </c>
      <c r="I71" s="4">
        <f t="shared" si="0"/>
        <v>1.8235294117647058</v>
      </c>
      <c r="J71" s="7">
        <v>13</v>
      </c>
      <c r="K71">
        <v>253</v>
      </c>
      <c r="L71">
        <v>397</v>
      </c>
      <c r="M71" t="s">
        <v>38</v>
      </c>
    </row>
    <row r="72" spans="1:13" x14ac:dyDescent="0.3">
      <c r="A72" s="2">
        <v>44768</v>
      </c>
      <c r="B72" t="s">
        <v>10</v>
      </c>
      <c r="C72" t="s">
        <v>34</v>
      </c>
      <c r="D72" t="s">
        <v>13</v>
      </c>
      <c r="E72" t="s">
        <v>10</v>
      </c>
      <c r="F72" t="s">
        <v>28</v>
      </c>
      <c r="G72">
        <v>3</v>
      </c>
      <c r="H72">
        <v>4</v>
      </c>
      <c r="I72" s="4">
        <f t="shared" si="0"/>
        <v>0.75</v>
      </c>
      <c r="J72" s="7">
        <v>15</v>
      </c>
      <c r="K72">
        <v>122</v>
      </c>
      <c r="L72">
        <v>165</v>
      </c>
      <c r="M72" t="s">
        <v>30</v>
      </c>
    </row>
    <row r="73" spans="1:13" x14ac:dyDescent="0.3">
      <c r="A73" s="2">
        <v>44768</v>
      </c>
      <c r="B73" t="s">
        <v>10</v>
      </c>
      <c r="C73" t="s">
        <v>12</v>
      </c>
      <c r="D73" t="s">
        <v>13</v>
      </c>
      <c r="E73" t="s">
        <v>10</v>
      </c>
      <c r="F73" t="s">
        <v>28</v>
      </c>
      <c r="G73">
        <v>17</v>
      </c>
      <c r="H73">
        <v>5</v>
      </c>
      <c r="I73" s="4">
        <f t="shared" si="0"/>
        <v>3.4</v>
      </c>
      <c r="J73" s="7">
        <v>16</v>
      </c>
      <c r="K73">
        <v>166</v>
      </c>
      <c r="L73">
        <v>271</v>
      </c>
      <c r="M73" t="s">
        <v>36</v>
      </c>
    </row>
    <row r="74" spans="1:13" x14ac:dyDescent="0.3">
      <c r="A74" s="2">
        <v>44768</v>
      </c>
      <c r="B74" t="s">
        <v>10</v>
      </c>
      <c r="C74" t="s">
        <v>16</v>
      </c>
      <c r="D74" t="s">
        <v>13</v>
      </c>
      <c r="E74" t="s">
        <v>10</v>
      </c>
      <c r="F74" t="s">
        <v>28</v>
      </c>
      <c r="G74">
        <v>6</v>
      </c>
      <c r="H74">
        <v>14</v>
      </c>
      <c r="I74" s="4">
        <f t="shared" si="0"/>
        <v>0.42857142857142855</v>
      </c>
      <c r="J74" s="7">
        <v>14</v>
      </c>
      <c r="K74">
        <v>94</v>
      </c>
      <c r="L74">
        <v>116</v>
      </c>
      <c r="M74" t="s">
        <v>15</v>
      </c>
    </row>
    <row r="75" spans="1:13" x14ac:dyDescent="0.3">
      <c r="A75" s="2">
        <v>44768</v>
      </c>
      <c r="B75" t="s">
        <v>10</v>
      </c>
      <c r="C75" t="s">
        <v>20</v>
      </c>
      <c r="D75" t="s">
        <v>17</v>
      </c>
      <c r="E75" t="s">
        <v>10</v>
      </c>
      <c r="F75" t="s">
        <v>28</v>
      </c>
      <c r="G75">
        <v>26</v>
      </c>
      <c r="H75">
        <v>17</v>
      </c>
      <c r="I75" s="4">
        <f t="shared" si="0"/>
        <v>1.5294117647058822</v>
      </c>
      <c r="J75" s="7">
        <v>11</v>
      </c>
      <c r="K75">
        <v>185</v>
      </c>
      <c r="L75">
        <v>306</v>
      </c>
      <c r="M75" t="s">
        <v>23</v>
      </c>
    </row>
    <row r="76" spans="1:13" x14ac:dyDescent="0.3">
      <c r="A76" s="2">
        <v>44768</v>
      </c>
      <c r="B76" t="s">
        <v>10</v>
      </c>
      <c r="C76" t="s">
        <v>24</v>
      </c>
      <c r="D76" t="s">
        <v>13</v>
      </c>
      <c r="E76" t="s">
        <v>10</v>
      </c>
      <c r="F76" t="s">
        <v>28</v>
      </c>
      <c r="G76">
        <v>9</v>
      </c>
      <c r="H76">
        <v>9</v>
      </c>
      <c r="I76" s="4">
        <f t="shared" si="0"/>
        <v>1</v>
      </c>
      <c r="J76" s="7">
        <v>7</v>
      </c>
      <c r="K76">
        <v>122</v>
      </c>
      <c r="L76">
        <v>210</v>
      </c>
      <c r="M76" t="s">
        <v>30</v>
      </c>
    </row>
    <row r="77" spans="1:13" x14ac:dyDescent="0.3">
      <c r="A77" s="2">
        <v>44768</v>
      </c>
      <c r="B77" t="s">
        <v>10</v>
      </c>
      <c r="C77" t="s">
        <v>21</v>
      </c>
      <c r="D77" t="s">
        <v>17</v>
      </c>
      <c r="E77" t="s">
        <v>10</v>
      </c>
      <c r="F77" t="s">
        <v>28</v>
      </c>
      <c r="G77">
        <v>6</v>
      </c>
      <c r="H77">
        <v>19</v>
      </c>
      <c r="I77" s="4">
        <f t="shared" si="0"/>
        <v>0.31578947368421051</v>
      </c>
      <c r="J77" s="7">
        <v>3</v>
      </c>
      <c r="K77">
        <v>111</v>
      </c>
      <c r="L77">
        <v>146</v>
      </c>
      <c r="M77" t="s">
        <v>18</v>
      </c>
    </row>
    <row r="78" spans="1:13" x14ac:dyDescent="0.3">
      <c r="A78" s="2">
        <v>44768</v>
      </c>
      <c r="B78" t="s">
        <v>10</v>
      </c>
      <c r="C78" t="s">
        <v>20</v>
      </c>
      <c r="D78" t="s">
        <v>42</v>
      </c>
      <c r="E78" t="s">
        <v>10</v>
      </c>
      <c r="F78" t="s">
        <v>28</v>
      </c>
      <c r="G78">
        <v>1</v>
      </c>
      <c r="H78">
        <v>3</v>
      </c>
      <c r="I78" s="4">
        <f t="shared" si="0"/>
        <v>0.33333333333333331</v>
      </c>
      <c r="J78" s="7">
        <v>0</v>
      </c>
      <c r="K78">
        <v>86</v>
      </c>
      <c r="L78">
        <v>116</v>
      </c>
      <c r="M78" t="s">
        <v>15</v>
      </c>
    </row>
    <row r="79" spans="1:13" x14ac:dyDescent="0.3">
      <c r="A79" s="2">
        <v>44768</v>
      </c>
      <c r="B79" t="s">
        <v>10</v>
      </c>
      <c r="C79" t="s">
        <v>19</v>
      </c>
      <c r="D79" t="s">
        <v>17</v>
      </c>
      <c r="E79" t="s">
        <v>10</v>
      </c>
      <c r="F79" t="s">
        <v>28</v>
      </c>
      <c r="G79">
        <v>9</v>
      </c>
      <c r="H79">
        <v>17</v>
      </c>
      <c r="I79" s="4">
        <f t="shared" si="0"/>
        <v>0.52941176470588236</v>
      </c>
      <c r="J79" s="7">
        <v>7</v>
      </c>
      <c r="K79">
        <v>91</v>
      </c>
      <c r="L79">
        <v>132</v>
      </c>
      <c r="M79" t="s">
        <v>15</v>
      </c>
    </row>
    <row r="80" spans="1:13" x14ac:dyDescent="0.3">
      <c r="A80" s="2">
        <v>44771</v>
      </c>
      <c r="B80" t="s">
        <v>10</v>
      </c>
      <c r="C80" t="s">
        <v>12</v>
      </c>
      <c r="D80" t="s">
        <v>17</v>
      </c>
      <c r="E80" t="s">
        <v>10</v>
      </c>
      <c r="F80" t="s">
        <v>43</v>
      </c>
      <c r="G80">
        <v>11</v>
      </c>
      <c r="H80">
        <v>10</v>
      </c>
      <c r="I80" s="4">
        <f t="shared" si="0"/>
        <v>1.1000000000000001</v>
      </c>
      <c r="J80" s="7">
        <v>17</v>
      </c>
      <c r="K80">
        <v>174</v>
      </c>
      <c r="L80">
        <v>182</v>
      </c>
      <c r="M80" t="s">
        <v>35</v>
      </c>
    </row>
    <row r="81" spans="1:13" x14ac:dyDescent="0.3">
      <c r="A81" s="2">
        <v>44771</v>
      </c>
      <c r="B81" t="s">
        <v>10</v>
      </c>
      <c r="C81" t="s">
        <v>16</v>
      </c>
      <c r="D81" t="s">
        <v>13</v>
      </c>
      <c r="E81" t="s">
        <v>10</v>
      </c>
      <c r="F81" t="s">
        <v>28</v>
      </c>
      <c r="G81">
        <v>14</v>
      </c>
      <c r="H81">
        <v>16</v>
      </c>
      <c r="I81" s="4">
        <f t="shared" si="0"/>
        <v>0.875</v>
      </c>
      <c r="J81" s="7">
        <v>18</v>
      </c>
      <c r="K81">
        <v>116</v>
      </c>
      <c r="L81">
        <v>268</v>
      </c>
      <c r="M81" t="s">
        <v>29</v>
      </c>
    </row>
    <row r="82" spans="1:13" x14ac:dyDescent="0.3">
      <c r="A82" s="2">
        <v>44771</v>
      </c>
      <c r="B82" t="s">
        <v>39</v>
      </c>
      <c r="C82" t="s">
        <v>34</v>
      </c>
      <c r="D82" t="s">
        <v>17</v>
      </c>
      <c r="E82" t="s">
        <v>40</v>
      </c>
      <c r="F82" t="s">
        <v>28</v>
      </c>
      <c r="G82">
        <v>12</v>
      </c>
      <c r="H82">
        <v>16</v>
      </c>
      <c r="I82" s="4">
        <f t="shared" si="0"/>
        <v>0.75</v>
      </c>
      <c r="J82" s="7">
        <v>15</v>
      </c>
      <c r="K82">
        <v>130</v>
      </c>
      <c r="L82">
        <v>207</v>
      </c>
      <c r="M82" t="s">
        <v>29</v>
      </c>
    </row>
    <row r="83" spans="1:13" x14ac:dyDescent="0.3">
      <c r="A83" s="2">
        <v>44773</v>
      </c>
      <c r="B83" t="s">
        <v>10</v>
      </c>
      <c r="C83" t="s">
        <v>34</v>
      </c>
      <c r="D83" t="s">
        <v>17</v>
      </c>
      <c r="E83" t="s">
        <v>10</v>
      </c>
      <c r="F83" t="s">
        <v>31</v>
      </c>
      <c r="G83">
        <v>21</v>
      </c>
      <c r="H83">
        <v>8</v>
      </c>
      <c r="I83" s="4">
        <f t="shared" si="0"/>
        <v>2.625</v>
      </c>
      <c r="J83" s="7">
        <v>20</v>
      </c>
      <c r="K83">
        <v>243</v>
      </c>
      <c r="L83">
        <v>380</v>
      </c>
      <c r="M83" t="s">
        <v>38</v>
      </c>
    </row>
    <row r="84" spans="1:13" x14ac:dyDescent="0.3">
      <c r="A84" s="2">
        <v>44773</v>
      </c>
      <c r="B84" t="s">
        <v>39</v>
      </c>
      <c r="C84" t="s">
        <v>12</v>
      </c>
      <c r="D84" t="s">
        <v>13</v>
      </c>
      <c r="E84" t="s">
        <v>40</v>
      </c>
      <c r="F84" t="s">
        <v>28</v>
      </c>
      <c r="G84">
        <v>9</v>
      </c>
      <c r="H84">
        <v>11</v>
      </c>
      <c r="I84" s="4">
        <f t="shared" si="0"/>
        <v>0.81818181818181823</v>
      </c>
      <c r="J84" s="7">
        <v>9</v>
      </c>
      <c r="K84">
        <v>77</v>
      </c>
      <c r="L84">
        <v>125</v>
      </c>
      <c r="M84" t="s">
        <v>15</v>
      </c>
    </row>
    <row r="85" spans="1:13" x14ac:dyDescent="0.3">
      <c r="A85" s="2">
        <v>44773</v>
      </c>
      <c r="B85" t="s">
        <v>39</v>
      </c>
      <c r="C85" t="s">
        <v>20</v>
      </c>
      <c r="D85" t="s">
        <v>13</v>
      </c>
      <c r="E85" t="s">
        <v>44</v>
      </c>
      <c r="F85" t="s">
        <v>28</v>
      </c>
      <c r="G85">
        <v>14</v>
      </c>
      <c r="H85">
        <v>11</v>
      </c>
      <c r="I85" s="4">
        <f t="shared" si="0"/>
        <v>1.2727272727272727</v>
      </c>
      <c r="J85" s="7">
        <v>11</v>
      </c>
      <c r="K85">
        <v>138</v>
      </c>
      <c r="L85">
        <v>222</v>
      </c>
      <c r="M85" t="s">
        <v>30</v>
      </c>
    </row>
    <row r="86" spans="1:13" x14ac:dyDescent="0.3">
      <c r="A86" s="2">
        <v>44773</v>
      </c>
      <c r="B86" t="s">
        <v>39</v>
      </c>
      <c r="C86" t="s">
        <v>16</v>
      </c>
      <c r="D86" t="s">
        <v>17</v>
      </c>
      <c r="E86" t="s">
        <v>44</v>
      </c>
      <c r="F86" t="s">
        <v>28</v>
      </c>
      <c r="G86">
        <v>10</v>
      </c>
      <c r="H86">
        <v>18</v>
      </c>
      <c r="I86" s="4">
        <f t="shared" si="0"/>
        <v>0.55555555555555558</v>
      </c>
      <c r="J86" s="7">
        <v>12</v>
      </c>
      <c r="K86">
        <v>128</v>
      </c>
      <c r="L86">
        <v>174</v>
      </c>
      <c r="M86" t="s">
        <v>29</v>
      </c>
    </row>
    <row r="87" spans="1:13" x14ac:dyDescent="0.3">
      <c r="A87" s="2">
        <v>44773</v>
      </c>
      <c r="B87" t="s">
        <v>39</v>
      </c>
      <c r="C87" t="s">
        <v>19</v>
      </c>
      <c r="D87" t="s">
        <v>13</v>
      </c>
      <c r="E87" t="s">
        <v>44</v>
      </c>
      <c r="F87" t="s">
        <v>28</v>
      </c>
      <c r="G87">
        <v>20</v>
      </c>
      <c r="H87">
        <v>17</v>
      </c>
      <c r="I87" s="4">
        <f t="shared" si="0"/>
        <v>1.1764705882352942</v>
      </c>
      <c r="J87" s="7">
        <v>17</v>
      </c>
      <c r="K87">
        <v>143</v>
      </c>
      <c r="L87">
        <v>202</v>
      </c>
      <c r="M87" t="s">
        <v>30</v>
      </c>
    </row>
    <row r="88" spans="1:13" x14ac:dyDescent="0.3">
      <c r="A88" s="2">
        <v>44773</v>
      </c>
      <c r="B88" t="s">
        <v>39</v>
      </c>
      <c r="C88" t="s">
        <v>21</v>
      </c>
      <c r="D88" t="s">
        <v>17</v>
      </c>
      <c r="E88" t="s">
        <v>44</v>
      </c>
      <c r="F88" t="s">
        <v>28</v>
      </c>
      <c r="G88">
        <v>11</v>
      </c>
      <c r="H88">
        <v>17</v>
      </c>
      <c r="I88" s="4">
        <f t="shared" si="0"/>
        <v>0.6470588235294118</v>
      </c>
      <c r="J88" s="7">
        <v>1</v>
      </c>
      <c r="K88">
        <v>106</v>
      </c>
      <c r="L88">
        <v>169</v>
      </c>
      <c r="M88" t="s">
        <v>29</v>
      </c>
    </row>
    <row r="89" spans="1:13" x14ac:dyDescent="0.3">
      <c r="A89" s="2">
        <v>44773</v>
      </c>
      <c r="B89" t="s">
        <v>39</v>
      </c>
      <c r="C89" t="s">
        <v>24</v>
      </c>
      <c r="D89" t="s">
        <v>13</v>
      </c>
      <c r="E89" t="s">
        <v>44</v>
      </c>
      <c r="F89" t="s">
        <v>43</v>
      </c>
      <c r="G89">
        <v>20</v>
      </c>
      <c r="H89">
        <v>13</v>
      </c>
      <c r="I89" s="4">
        <f t="shared" si="0"/>
        <v>1.5384615384615385</v>
      </c>
      <c r="J89" s="7">
        <v>16</v>
      </c>
      <c r="K89">
        <v>176</v>
      </c>
      <c r="L89">
        <v>261</v>
      </c>
      <c r="M89" t="s">
        <v>35</v>
      </c>
    </row>
    <row r="90" spans="1:13" x14ac:dyDescent="0.3">
      <c r="A90" s="2">
        <v>44773</v>
      </c>
      <c r="B90" t="s">
        <v>39</v>
      </c>
      <c r="C90" t="s">
        <v>21</v>
      </c>
      <c r="D90" t="s">
        <v>17</v>
      </c>
      <c r="E90" t="s">
        <v>44</v>
      </c>
      <c r="F90" t="s">
        <v>43</v>
      </c>
      <c r="G90">
        <v>11</v>
      </c>
      <c r="H90">
        <v>15</v>
      </c>
      <c r="I90" s="4">
        <f t="shared" si="0"/>
        <v>0.73333333333333328</v>
      </c>
      <c r="J90" s="7">
        <v>9</v>
      </c>
      <c r="K90">
        <v>110</v>
      </c>
      <c r="L90">
        <v>169</v>
      </c>
      <c r="M90" t="s">
        <v>15</v>
      </c>
    </row>
    <row r="91" spans="1:13" x14ac:dyDescent="0.3">
      <c r="A91" s="2">
        <v>44777</v>
      </c>
      <c r="B91" t="s">
        <v>10</v>
      </c>
      <c r="C91" t="s">
        <v>20</v>
      </c>
      <c r="D91" t="s">
        <v>17</v>
      </c>
      <c r="E91" t="s">
        <v>10</v>
      </c>
      <c r="F91" t="s">
        <v>31</v>
      </c>
      <c r="G91">
        <v>27</v>
      </c>
      <c r="H91">
        <v>18</v>
      </c>
      <c r="I91" s="4">
        <f t="shared" si="0"/>
        <v>1.5</v>
      </c>
      <c r="J91" s="7">
        <v>10</v>
      </c>
      <c r="K91">
        <v>192</v>
      </c>
      <c r="L91">
        <v>307</v>
      </c>
      <c r="M91" t="s">
        <v>35</v>
      </c>
    </row>
    <row r="92" spans="1:13" x14ac:dyDescent="0.3">
      <c r="A92" s="2">
        <v>44777</v>
      </c>
      <c r="B92" t="s">
        <v>10</v>
      </c>
      <c r="C92" t="s">
        <v>16</v>
      </c>
      <c r="D92" t="s">
        <v>17</v>
      </c>
      <c r="E92" t="s">
        <v>10</v>
      </c>
      <c r="F92" t="s">
        <v>31</v>
      </c>
      <c r="G92">
        <v>11</v>
      </c>
      <c r="H92">
        <v>21</v>
      </c>
      <c r="I92" s="4">
        <f t="shared" si="0"/>
        <v>0.52380952380952384</v>
      </c>
      <c r="J92" s="7">
        <v>7</v>
      </c>
      <c r="K92">
        <v>111</v>
      </c>
      <c r="L92">
        <v>158</v>
      </c>
      <c r="M92" t="s">
        <v>25</v>
      </c>
    </row>
    <row r="93" spans="1:13" x14ac:dyDescent="0.3">
      <c r="A93" s="2">
        <v>44777</v>
      </c>
      <c r="B93" t="s">
        <v>39</v>
      </c>
      <c r="C93" t="s">
        <v>24</v>
      </c>
      <c r="D93" t="s">
        <v>13</v>
      </c>
      <c r="E93" t="s">
        <v>44</v>
      </c>
      <c r="F93" t="s">
        <v>31</v>
      </c>
      <c r="G93">
        <v>14</v>
      </c>
      <c r="H93">
        <v>15</v>
      </c>
      <c r="I93" s="4">
        <f t="shared" si="0"/>
        <v>0.93333333333333335</v>
      </c>
      <c r="J93" s="7">
        <v>4</v>
      </c>
      <c r="K93">
        <v>119</v>
      </c>
      <c r="L93">
        <v>189</v>
      </c>
      <c r="M93" t="s">
        <v>33</v>
      </c>
    </row>
    <row r="94" spans="1:13" x14ac:dyDescent="0.3">
      <c r="A94" s="2">
        <v>44777</v>
      </c>
      <c r="B94" t="s">
        <v>39</v>
      </c>
      <c r="C94" t="s">
        <v>12</v>
      </c>
      <c r="D94" t="s">
        <v>13</v>
      </c>
      <c r="E94" t="s">
        <v>44</v>
      </c>
      <c r="F94" t="s">
        <v>31</v>
      </c>
      <c r="G94">
        <v>17</v>
      </c>
      <c r="H94">
        <v>14</v>
      </c>
      <c r="I94" s="4">
        <f t="shared" si="0"/>
        <v>1.2142857142857142</v>
      </c>
      <c r="J94" s="7">
        <v>14</v>
      </c>
      <c r="K94">
        <v>124</v>
      </c>
      <c r="L94">
        <v>179</v>
      </c>
      <c r="M94" t="s">
        <v>29</v>
      </c>
    </row>
    <row r="95" spans="1:13" x14ac:dyDescent="0.3">
      <c r="A95" s="2">
        <v>44778</v>
      </c>
      <c r="B95" t="s">
        <v>10</v>
      </c>
      <c r="C95" t="s">
        <v>24</v>
      </c>
      <c r="D95" t="s">
        <v>13</v>
      </c>
      <c r="E95" t="s">
        <v>10</v>
      </c>
      <c r="F95" t="s">
        <v>28</v>
      </c>
      <c r="G95">
        <v>5</v>
      </c>
      <c r="H95">
        <v>4</v>
      </c>
      <c r="I95" s="4">
        <f t="shared" si="0"/>
        <v>1.25</v>
      </c>
      <c r="J95" s="7">
        <v>17</v>
      </c>
      <c r="K95">
        <v>132</v>
      </c>
      <c r="L95">
        <v>204</v>
      </c>
      <c r="M95" t="s">
        <v>29</v>
      </c>
    </row>
    <row r="96" spans="1:13" x14ac:dyDescent="0.3">
      <c r="A96" s="2">
        <v>44778</v>
      </c>
      <c r="B96" t="s">
        <v>10</v>
      </c>
      <c r="C96" t="s">
        <v>24</v>
      </c>
      <c r="D96" t="s">
        <v>13</v>
      </c>
      <c r="E96" t="s">
        <v>10</v>
      </c>
      <c r="F96" t="s">
        <v>28</v>
      </c>
      <c r="G96">
        <v>16</v>
      </c>
      <c r="H96">
        <v>8</v>
      </c>
      <c r="I96" s="4">
        <f t="shared" si="0"/>
        <v>2</v>
      </c>
      <c r="J96" s="7">
        <v>16</v>
      </c>
      <c r="K96">
        <v>147</v>
      </c>
      <c r="L96">
        <v>224</v>
      </c>
      <c r="M96" t="s">
        <v>35</v>
      </c>
    </row>
    <row r="97" spans="1:13" x14ac:dyDescent="0.3">
      <c r="A97" s="2">
        <v>44778</v>
      </c>
      <c r="B97" t="s">
        <v>10</v>
      </c>
      <c r="C97" t="s">
        <v>12</v>
      </c>
      <c r="D97" t="s">
        <v>13</v>
      </c>
      <c r="E97" t="s">
        <v>10</v>
      </c>
      <c r="F97" t="s">
        <v>22</v>
      </c>
      <c r="G97">
        <v>28</v>
      </c>
      <c r="H97">
        <v>17</v>
      </c>
      <c r="I97" s="4">
        <f t="shared" si="0"/>
        <v>1.6470588235294117</v>
      </c>
      <c r="J97" s="7">
        <v>13</v>
      </c>
      <c r="K97">
        <v>205</v>
      </c>
      <c r="L97">
        <v>327</v>
      </c>
      <c r="M97" t="s">
        <v>23</v>
      </c>
    </row>
    <row r="98" spans="1:13" x14ac:dyDescent="0.3">
      <c r="A98" s="2">
        <v>44778</v>
      </c>
      <c r="B98" t="s">
        <v>10</v>
      </c>
      <c r="C98" t="s">
        <v>16</v>
      </c>
      <c r="D98" t="s">
        <v>17</v>
      </c>
      <c r="E98" t="s">
        <v>10</v>
      </c>
      <c r="F98" t="s">
        <v>28</v>
      </c>
      <c r="G98">
        <v>10</v>
      </c>
      <c r="H98">
        <v>18</v>
      </c>
      <c r="I98" s="4">
        <f t="shared" si="0"/>
        <v>0.55555555555555558</v>
      </c>
      <c r="J98" s="7">
        <v>5</v>
      </c>
      <c r="K98">
        <v>86</v>
      </c>
      <c r="L98">
        <v>132</v>
      </c>
      <c r="M98" t="s">
        <v>18</v>
      </c>
    </row>
    <row r="99" spans="1:13" x14ac:dyDescent="0.3">
      <c r="A99" s="2">
        <v>44778</v>
      </c>
      <c r="B99" t="s">
        <v>10</v>
      </c>
      <c r="C99" t="s">
        <v>19</v>
      </c>
      <c r="D99" t="s">
        <v>13</v>
      </c>
      <c r="E99" t="s">
        <v>10</v>
      </c>
      <c r="F99" t="s">
        <v>22</v>
      </c>
      <c r="G99">
        <v>14</v>
      </c>
      <c r="H99">
        <v>4</v>
      </c>
      <c r="I99" s="4">
        <f t="shared" si="0"/>
        <v>3.5</v>
      </c>
      <c r="J99" s="7">
        <v>9</v>
      </c>
      <c r="K99">
        <v>187</v>
      </c>
      <c r="L99">
        <v>267</v>
      </c>
      <c r="M99" t="s">
        <v>36</v>
      </c>
    </row>
    <row r="100" spans="1:13" x14ac:dyDescent="0.3">
      <c r="A100" s="2">
        <v>44778</v>
      </c>
      <c r="B100" t="s">
        <v>10</v>
      </c>
      <c r="C100" t="s">
        <v>19</v>
      </c>
      <c r="D100" t="s">
        <v>42</v>
      </c>
      <c r="E100" t="s">
        <v>10</v>
      </c>
      <c r="F100" t="s">
        <v>28</v>
      </c>
      <c r="G100">
        <v>2</v>
      </c>
      <c r="H100">
        <v>4</v>
      </c>
      <c r="I100" s="4">
        <f t="shared" si="0"/>
        <v>0.5</v>
      </c>
      <c r="J100" s="7">
        <v>7</v>
      </c>
      <c r="K100">
        <v>148</v>
      </c>
      <c r="L100">
        <v>168</v>
      </c>
      <c r="M100" t="s">
        <v>29</v>
      </c>
    </row>
    <row r="101" spans="1:13" x14ac:dyDescent="0.3">
      <c r="A101" s="2">
        <v>44778</v>
      </c>
      <c r="B101" t="s">
        <v>10</v>
      </c>
      <c r="C101" t="s">
        <v>34</v>
      </c>
      <c r="D101" t="s">
        <v>17</v>
      </c>
      <c r="E101" t="s">
        <v>10</v>
      </c>
      <c r="F101" t="s">
        <v>31</v>
      </c>
      <c r="G101">
        <v>3</v>
      </c>
      <c r="H101">
        <v>4</v>
      </c>
      <c r="I101" s="4">
        <f t="shared" si="0"/>
        <v>0.75</v>
      </c>
      <c r="J101" s="7">
        <v>6</v>
      </c>
      <c r="K101">
        <v>120</v>
      </c>
      <c r="L101">
        <v>178</v>
      </c>
      <c r="M101" t="s">
        <v>29</v>
      </c>
    </row>
    <row r="102" spans="1:13" x14ac:dyDescent="0.3">
      <c r="A102" s="2">
        <v>44778</v>
      </c>
      <c r="B102" t="s">
        <v>10</v>
      </c>
      <c r="C102" t="s">
        <v>21</v>
      </c>
      <c r="D102" t="s">
        <v>13</v>
      </c>
      <c r="E102" t="s">
        <v>10</v>
      </c>
      <c r="F102" t="s">
        <v>31</v>
      </c>
      <c r="G102">
        <v>13</v>
      </c>
      <c r="H102">
        <v>12</v>
      </c>
      <c r="I102" s="4">
        <f t="shared" si="0"/>
        <v>1.0833333333333333</v>
      </c>
      <c r="J102" s="7">
        <v>18</v>
      </c>
      <c r="K102">
        <v>108</v>
      </c>
      <c r="L102">
        <v>176</v>
      </c>
      <c r="M102" t="s">
        <v>25</v>
      </c>
    </row>
    <row r="103" spans="1:13" x14ac:dyDescent="0.3">
      <c r="A103" s="2">
        <v>44778</v>
      </c>
      <c r="B103" t="s">
        <v>10</v>
      </c>
      <c r="C103" t="s">
        <v>16</v>
      </c>
      <c r="D103" t="s">
        <v>17</v>
      </c>
      <c r="E103" t="s">
        <v>10</v>
      </c>
      <c r="F103" t="s">
        <v>31</v>
      </c>
      <c r="G103">
        <v>9</v>
      </c>
      <c r="H103">
        <v>22</v>
      </c>
      <c r="I103" s="4">
        <f t="shared" si="0"/>
        <v>0.40909090909090912</v>
      </c>
      <c r="J103" s="7">
        <v>12</v>
      </c>
      <c r="K103">
        <v>82</v>
      </c>
      <c r="L103">
        <v>130</v>
      </c>
      <c r="M103" t="s">
        <v>29</v>
      </c>
    </row>
    <row r="104" spans="1:13" x14ac:dyDescent="0.3">
      <c r="A104" s="2">
        <v>44781</v>
      </c>
      <c r="B104" t="s">
        <v>10</v>
      </c>
      <c r="C104" t="s">
        <v>24</v>
      </c>
      <c r="D104" t="s">
        <v>17</v>
      </c>
      <c r="E104" t="s">
        <v>10</v>
      </c>
      <c r="F104" t="s">
        <v>28</v>
      </c>
      <c r="G104">
        <v>7</v>
      </c>
      <c r="H104">
        <v>14</v>
      </c>
      <c r="I104" s="4">
        <f t="shared" si="0"/>
        <v>0.5</v>
      </c>
      <c r="J104" s="7">
        <v>3</v>
      </c>
      <c r="K104">
        <v>92</v>
      </c>
      <c r="L104">
        <v>154</v>
      </c>
      <c r="M104" t="s">
        <v>33</v>
      </c>
    </row>
    <row r="105" spans="1:13" x14ac:dyDescent="0.3">
      <c r="A105" s="2">
        <v>44782</v>
      </c>
      <c r="B105" t="s">
        <v>10</v>
      </c>
      <c r="C105" t="s">
        <v>20</v>
      </c>
      <c r="D105" t="s">
        <v>13</v>
      </c>
      <c r="E105" t="s">
        <v>10</v>
      </c>
      <c r="F105" t="s">
        <v>31</v>
      </c>
      <c r="G105">
        <v>10</v>
      </c>
      <c r="H105">
        <v>22</v>
      </c>
      <c r="I105" s="4">
        <f t="shared" si="0"/>
        <v>0.45454545454545453</v>
      </c>
      <c r="J105" s="7">
        <v>10</v>
      </c>
      <c r="K105">
        <v>75</v>
      </c>
      <c r="L105">
        <v>118</v>
      </c>
      <c r="M105" t="s">
        <v>18</v>
      </c>
    </row>
    <row r="106" spans="1:13" x14ac:dyDescent="0.3">
      <c r="A106" s="2">
        <v>44782</v>
      </c>
      <c r="B106" t="s">
        <v>10</v>
      </c>
      <c r="C106" t="s">
        <v>21</v>
      </c>
      <c r="D106" t="s">
        <v>17</v>
      </c>
      <c r="E106" t="s">
        <v>10</v>
      </c>
      <c r="F106" t="s">
        <v>31</v>
      </c>
      <c r="G106">
        <v>12</v>
      </c>
      <c r="H106">
        <v>16</v>
      </c>
      <c r="I106" s="4">
        <f t="shared" si="0"/>
        <v>0.75</v>
      </c>
      <c r="J106" s="7">
        <v>23</v>
      </c>
      <c r="K106">
        <v>115</v>
      </c>
      <c r="L106">
        <v>170</v>
      </c>
      <c r="M106" t="s">
        <v>29</v>
      </c>
    </row>
    <row r="107" spans="1:13" x14ac:dyDescent="0.3">
      <c r="A107" s="2">
        <v>44782</v>
      </c>
      <c r="B107" t="s">
        <v>10</v>
      </c>
      <c r="C107" t="s">
        <v>16</v>
      </c>
      <c r="D107" t="s">
        <v>13</v>
      </c>
      <c r="E107" t="s">
        <v>10</v>
      </c>
      <c r="F107" t="s">
        <v>31</v>
      </c>
      <c r="G107">
        <v>23</v>
      </c>
      <c r="H107">
        <v>11</v>
      </c>
      <c r="I107" s="4">
        <f t="shared" si="0"/>
        <v>2.0909090909090908</v>
      </c>
      <c r="J107" s="7">
        <v>15</v>
      </c>
      <c r="K107">
        <v>183</v>
      </c>
      <c r="L107">
        <v>295</v>
      </c>
      <c r="M107" t="s">
        <v>38</v>
      </c>
    </row>
    <row r="108" spans="1:13" x14ac:dyDescent="0.3">
      <c r="A108" s="2">
        <v>44782</v>
      </c>
      <c r="B108" t="s">
        <v>10</v>
      </c>
      <c r="C108" t="s">
        <v>24</v>
      </c>
      <c r="D108" t="s">
        <v>13</v>
      </c>
      <c r="E108" t="s">
        <v>10</v>
      </c>
      <c r="F108" t="s">
        <v>22</v>
      </c>
      <c r="G108">
        <v>17</v>
      </c>
      <c r="H108">
        <v>6</v>
      </c>
      <c r="I108" s="4">
        <f t="shared" si="0"/>
        <v>2.8333333333333335</v>
      </c>
      <c r="J108" s="7">
        <v>11</v>
      </c>
      <c r="K108">
        <v>212</v>
      </c>
      <c r="L108">
        <v>328</v>
      </c>
      <c r="M108" t="s">
        <v>36</v>
      </c>
    </row>
    <row r="109" spans="1:13" x14ac:dyDescent="0.3">
      <c r="A109" s="2">
        <v>44782</v>
      </c>
      <c r="B109" t="s">
        <v>10</v>
      </c>
      <c r="C109" t="s">
        <v>12</v>
      </c>
      <c r="D109" t="s">
        <v>17</v>
      </c>
      <c r="E109" t="s">
        <v>10</v>
      </c>
      <c r="F109" t="s">
        <v>22</v>
      </c>
      <c r="G109">
        <v>24</v>
      </c>
      <c r="H109">
        <v>13</v>
      </c>
      <c r="I109" s="4">
        <f t="shared" si="0"/>
        <v>1.8461538461538463</v>
      </c>
      <c r="J109" s="7">
        <v>21</v>
      </c>
      <c r="K109">
        <v>141</v>
      </c>
      <c r="L109">
        <v>370</v>
      </c>
      <c r="M109" t="s">
        <v>23</v>
      </c>
    </row>
    <row r="110" spans="1:13" x14ac:dyDescent="0.3">
      <c r="A110" s="2">
        <v>44782</v>
      </c>
      <c r="B110" t="s">
        <v>10</v>
      </c>
      <c r="C110" t="s">
        <v>34</v>
      </c>
      <c r="D110" t="s">
        <v>13</v>
      </c>
      <c r="E110" t="s">
        <v>10</v>
      </c>
      <c r="F110" t="s">
        <v>31</v>
      </c>
      <c r="G110">
        <v>16</v>
      </c>
      <c r="H110">
        <v>12</v>
      </c>
      <c r="I110" s="4">
        <f t="shared" si="0"/>
        <v>1.3333333333333333</v>
      </c>
      <c r="J110" s="7">
        <v>8</v>
      </c>
      <c r="K110">
        <v>176</v>
      </c>
      <c r="L110">
        <v>289</v>
      </c>
      <c r="M110" t="s">
        <v>35</v>
      </c>
    </row>
    <row r="111" spans="1:13" x14ac:dyDescent="0.3">
      <c r="A111" s="2">
        <v>44782</v>
      </c>
      <c r="B111" t="s">
        <v>10</v>
      </c>
      <c r="C111" t="s">
        <v>24</v>
      </c>
      <c r="D111" t="s">
        <v>17</v>
      </c>
      <c r="E111" t="s">
        <v>10</v>
      </c>
      <c r="F111" t="s">
        <v>31</v>
      </c>
      <c r="G111">
        <v>10</v>
      </c>
      <c r="H111">
        <v>11</v>
      </c>
      <c r="I111" s="4">
        <f t="shared" si="0"/>
        <v>0.90909090909090906</v>
      </c>
      <c r="J111" s="7">
        <v>12</v>
      </c>
      <c r="K111">
        <v>149</v>
      </c>
      <c r="L111">
        <v>217</v>
      </c>
      <c r="M111" t="s">
        <v>35</v>
      </c>
    </row>
    <row r="112" spans="1:13" x14ac:dyDescent="0.3">
      <c r="A112" s="2">
        <v>44782</v>
      </c>
      <c r="B112" t="s">
        <v>10</v>
      </c>
      <c r="C112" t="s">
        <v>16</v>
      </c>
      <c r="D112" t="s">
        <v>17</v>
      </c>
      <c r="E112" t="s">
        <v>10</v>
      </c>
      <c r="F112" t="s">
        <v>31</v>
      </c>
      <c r="G112">
        <v>8</v>
      </c>
      <c r="H112">
        <v>16</v>
      </c>
      <c r="I112" s="4">
        <f t="shared" si="0"/>
        <v>0.5</v>
      </c>
      <c r="J112" s="7">
        <v>11</v>
      </c>
      <c r="K112">
        <v>102</v>
      </c>
      <c r="L112">
        <v>145</v>
      </c>
      <c r="M112" t="s">
        <v>15</v>
      </c>
    </row>
    <row r="113" spans="1:13" x14ac:dyDescent="0.3">
      <c r="A113" s="2">
        <v>44782</v>
      </c>
      <c r="B113" t="s">
        <v>10</v>
      </c>
      <c r="C113" t="s">
        <v>16</v>
      </c>
      <c r="D113" t="s">
        <v>13</v>
      </c>
      <c r="E113" t="s">
        <v>10</v>
      </c>
      <c r="F113" t="s">
        <v>28</v>
      </c>
      <c r="G113">
        <v>8</v>
      </c>
      <c r="H113">
        <v>16</v>
      </c>
      <c r="I113" s="4">
        <f t="shared" si="0"/>
        <v>0.5</v>
      </c>
      <c r="J113" s="7">
        <v>8</v>
      </c>
      <c r="K113">
        <v>89</v>
      </c>
      <c r="L113">
        <v>135</v>
      </c>
      <c r="M113" t="s">
        <v>29</v>
      </c>
    </row>
    <row r="114" spans="1:13" x14ac:dyDescent="0.3">
      <c r="A114" s="2">
        <v>44790</v>
      </c>
      <c r="B114" t="s">
        <v>10</v>
      </c>
      <c r="C114" t="s">
        <v>24</v>
      </c>
      <c r="D114" t="s">
        <v>13</v>
      </c>
      <c r="E114" t="s">
        <v>10</v>
      </c>
      <c r="F114" t="s">
        <v>31</v>
      </c>
      <c r="G114">
        <v>8</v>
      </c>
      <c r="H114">
        <v>4</v>
      </c>
      <c r="I114" s="4">
        <f t="shared" si="0"/>
        <v>2</v>
      </c>
      <c r="J114" s="7">
        <v>5</v>
      </c>
      <c r="K114">
        <v>110</v>
      </c>
      <c r="L114">
        <v>171</v>
      </c>
      <c r="M114" s="2" t="s">
        <v>33</v>
      </c>
    </row>
    <row r="115" spans="1:13" x14ac:dyDescent="0.3">
      <c r="A115" s="2">
        <v>44790</v>
      </c>
      <c r="B115" t="s">
        <v>39</v>
      </c>
      <c r="C115" t="s">
        <v>16</v>
      </c>
      <c r="D115" t="s">
        <v>13</v>
      </c>
      <c r="E115" t="s">
        <v>45</v>
      </c>
      <c r="F115" t="s">
        <v>31</v>
      </c>
      <c r="G115">
        <v>15</v>
      </c>
      <c r="H115">
        <v>16</v>
      </c>
      <c r="I115" s="4">
        <f t="shared" si="0"/>
        <v>0.9375</v>
      </c>
      <c r="J115" s="7">
        <v>15</v>
      </c>
      <c r="K115">
        <v>98</v>
      </c>
      <c r="L115">
        <v>181</v>
      </c>
      <c r="M115" t="s">
        <v>29</v>
      </c>
    </row>
    <row r="116" spans="1:13" x14ac:dyDescent="0.3">
      <c r="A116" s="2">
        <v>44791</v>
      </c>
      <c r="B116" t="s">
        <v>10</v>
      </c>
      <c r="C116" t="s">
        <v>12</v>
      </c>
      <c r="D116" t="s">
        <v>17</v>
      </c>
      <c r="E116" t="s">
        <v>10</v>
      </c>
      <c r="F116" t="s">
        <v>28</v>
      </c>
      <c r="G116">
        <v>2</v>
      </c>
      <c r="H116">
        <v>5</v>
      </c>
      <c r="I116" s="4">
        <f t="shared" si="0"/>
        <v>0.4</v>
      </c>
      <c r="J116" s="7">
        <v>17</v>
      </c>
      <c r="K116">
        <v>55</v>
      </c>
      <c r="L116">
        <v>97</v>
      </c>
      <c r="M116" t="s">
        <v>15</v>
      </c>
    </row>
    <row r="117" spans="1:13" x14ac:dyDescent="0.3">
      <c r="A117" s="2">
        <v>44791</v>
      </c>
      <c r="B117" t="s">
        <v>39</v>
      </c>
      <c r="C117" t="s">
        <v>19</v>
      </c>
      <c r="D117" t="s">
        <v>17</v>
      </c>
      <c r="E117" t="s">
        <v>45</v>
      </c>
      <c r="F117" t="s">
        <v>31</v>
      </c>
      <c r="G117">
        <v>8</v>
      </c>
      <c r="H117">
        <v>16</v>
      </c>
      <c r="I117" s="4">
        <f t="shared" si="0"/>
        <v>0.5</v>
      </c>
      <c r="J117" s="7">
        <v>9</v>
      </c>
      <c r="K117">
        <v>92</v>
      </c>
      <c r="L117">
        <v>138</v>
      </c>
      <c r="M117" t="s">
        <v>15</v>
      </c>
    </row>
    <row r="118" spans="1:13" x14ac:dyDescent="0.3">
      <c r="A118" s="2">
        <v>44803</v>
      </c>
      <c r="B118" t="s">
        <v>10</v>
      </c>
      <c r="C118" t="s">
        <v>34</v>
      </c>
      <c r="D118" t="s">
        <v>17</v>
      </c>
      <c r="E118" t="s">
        <v>10</v>
      </c>
      <c r="F118" t="s">
        <v>28</v>
      </c>
      <c r="G118">
        <v>5</v>
      </c>
      <c r="H118">
        <v>15</v>
      </c>
      <c r="I118" s="4">
        <f t="shared" si="0"/>
        <v>0.33333333333333331</v>
      </c>
      <c r="J118" s="7">
        <v>4</v>
      </c>
      <c r="K118">
        <v>63</v>
      </c>
      <c r="L118">
        <v>89</v>
      </c>
      <c r="M118" t="s">
        <v>15</v>
      </c>
    </row>
    <row r="119" spans="1:13" x14ac:dyDescent="0.3">
      <c r="A119" s="2">
        <v>44803</v>
      </c>
      <c r="B119" t="s">
        <v>10</v>
      </c>
      <c r="C119" t="s">
        <v>21</v>
      </c>
      <c r="D119" t="s">
        <v>13</v>
      </c>
      <c r="E119" t="s">
        <v>10</v>
      </c>
      <c r="F119" t="s">
        <v>22</v>
      </c>
      <c r="G119">
        <v>12</v>
      </c>
      <c r="H119">
        <v>21</v>
      </c>
      <c r="I119" s="4">
        <f t="shared" si="0"/>
        <v>0.5714285714285714</v>
      </c>
      <c r="J119" s="7">
        <v>17</v>
      </c>
      <c r="K119">
        <v>126</v>
      </c>
      <c r="L119">
        <v>165</v>
      </c>
      <c r="M119" t="s">
        <v>29</v>
      </c>
    </row>
    <row r="120" spans="1:13" x14ac:dyDescent="0.3">
      <c r="A120" s="2">
        <v>44803</v>
      </c>
      <c r="B120" t="s">
        <v>10</v>
      </c>
      <c r="C120" t="s">
        <v>20</v>
      </c>
      <c r="D120" t="s">
        <v>13</v>
      </c>
      <c r="E120" t="s">
        <v>10</v>
      </c>
      <c r="F120" t="s">
        <v>22</v>
      </c>
      <c r="G120">
        <v>12</v>
      </c>
      <c r="H120">
        <v>14</v>
      </c>
      <c r="I120" s="4">
        <f t="shared" si="0"/>
        <v>0.8571428571428571</v>
      </c>
      <c r="J120" s="7">
        <v>10</v>
      </c>
      <c r="K120">
        <v>114</v>
      </c>
      <c r="L120">
        <v>177</v>
      </c>
      <c r="M120" t="s">
        <v>15</v>
      </c>
    </row>
    <row r="121" spans="1:13" x14ac:dyDescent="0.3">
      <c r="A121" s="2">
        <v>44803</v>
      </c>
      <c r="B121" t="s">
        <v>10</v>
      </c>
      <c r="C121" t="s">
        <v>21</v>
      </c>
      <c r="D121" t="s">
        <v>17</v>
      </c>
      <c r="E121" t="s">
        <v>10</v>
      </c>
      <c r="F121" t="s">
        <v>28</v>
      </c>
      <c r="G121">
        <v>9</v>
      </c>
      <c r="H121">
        <v>21</v>
      </c>
      <c r="I121" s="4">
        <f t="shared" si="0"/>
        <v>0.42857142857142855</v>
      </c>
      <c r="J121" s="7">
        <v>15</v>
      </c>
      <c r="K121">
        <v>84</v>
      </c>
      <c r="L121">
        <v>137</v>
      </c>
      <c r="M121" t="s">
        <v>15</v>
      </c>
    </row>
    <row r="122" spans="1:13" x14ac:dyDescent="0.3">
      <c r="A122" s="2">
        <v>44804</v>
      </c>
      <c r="B122" t="s">
        <v>39</v>
      </c>
      <c r="C122" t="s">
        <v>19</v>
      </c>
      <c r="D122" t="s">
        <v>17</v>
      </c>
      <c r="E122" t="s">
        <v>45</v>
      </c>
      <c r="F122" t="s">
        <v>31</v>
      </c>
      <c r="G122">
        <v>8</v>
      </c>
      <c r="H122">
        <v>16</v>
      </c>
      <c r="I122" s="4">
        <f t="shared" si="0"/>
        <v>0.5</v>
      </c>
      <c r="J122" s="7">
        <v>31</v>
      </c>
      <c r="K122">
        <v>90</v>
      </c>
      <c r="L122">
        <v>133</v>
      </c>
      <c r="M122" t="s">
        <v>18</v>
      </c>
    </row>
    <row r="123" spans="1:13" x14ac:dyDescent="0.3">
      <c r="A123" s="2">
        <v>44805</v>
      </c>
      <c r="B123" t="s">
        <v>10</v>
      </c>
      <c r="C123" t="s">
        <v>19</v>
      </c>
      <c r="D123" t="s">
        <v>13</v>
      </c>
      <c r="E123" t="s">
        <v>10</v>
      </c>
      <c r="F123" t="s">
        <v>31</v>
      </c>
      <c r="G123">
        <v>4</v>
      </c>
      <c r="H123">
        <v>3</v>
      </c>
      <c r="I123" s="4">
        <f t="shared" si="0"/>
        <v>1.3333333333333333</v>
      </c>
      <c r="J123" s="7">
        <v>8</v>
      </c>
      <c r="K123">
        <v>108</v>
      </c>
      <c r="L123">
        <v>155</v>
      </c>
      <c r="M123" t="s">
        <v>25</v>
      </c>
    </row>
    <row r="124" spans="1:13" x14ac:dyDescent="0.3">
      <c r="A124" s="2">
        <v>44805</v>
      </c>
      <c r="B124" t="s">
        <v>39</v>
      </c>
      <c r="C124" t="s">
        <v>21</v>
      </c>
      <c r="D124" t="s">
        <v>13</v>
      </c>
      <c r="E124" t="s">
        <v>45</v>
      </c>
      <c r="F124" t="s">
        <v>31</v>
      </c>
      <c r="G124">
        <v>6</v>
      </c>
      <c r="H124">
        <v>18</v>
      </c>
      <c r="I124" s="4">
        <f t="shared" si="0"/>
        <v>0.33333333333333331</v>
      </c>
      <c r="J124" s="7">
        <v>21</v>
      </c>
      <c r="K124">
        <v>47</v>
      </c>
      <c r="L124">
        <v>74</v>
      </c>
      <c r="M124" t="s">
        <v>18</v>
      </c>
    </row>
    <row r="125" spans="1:13" x14ac:dyDescent="0.3">
      <c r="A125" s="2">
        <v>44805</v>
      </c>
      <c r="B125" t="s">
        <v>39</v>
      </c>
      <c r="C125" t="s">
        <v>24</v>
      </c>
      <c r="D125" t="s">
        <v>13</v>
      </c>
      <c r="E125" t="s">
        <v>45</v>
      </c>
      <c r="F125" t="s">
        <v>31</v>
      </c>
      <c r="G125">
        <v>4</v>
      </c>
      <c r="H125">
        <v>7</v>
      </c>
      <c r="I125" s="4">
        <f t="shared" si="0"/>
        <v>0.5714285714285714</v>
      </c>
      <c r="J125" s="7">
        <v>13</v>
      </c>
      <c r="K125">
        <v>76</v>
      </c>
      <c r="L125">
        <v>110</v>
      </c>
      <c r="M125" t="s">
        <v>15</v>
      </c>
    </row>
    <row r="126" spans="1:13" x14ac:dyDescent="0.3">
      <c r="A126" s="2">
        <v>44805</v>
      </c>
      <c r="B126" t="s">
        <v>39</v>
      </c>
      <c r="C126" t="s">
        <v>12</v>
      </c>
      <c r="D126" t="s">
        <v>42</v>
      </c>
      <c r="E126" t="s">
        <v>45</v>
      </c>
      <c r="F126" t="s">
        <v>31</v>
      </c>
      <c r="G126">
        <v>15</v>
      </c>
      <c r="H126">
        <v>22</v>
      </c>
      <c r="I126" s="4">
        <f t="shared" si="0"/>
        <v>0.68181818181818177</v>
      </c>
      <c r="J126" s="7">
        <v>13</v>
      </c>
      <c r="K126">
        <v>88</v>
      </c>
      <c r="L126">
        <v>137</v>
      </c>
      <c r="M126" t="s">
        <v>15</v>
      </c>
    </row>
    <row r="127" spans="1:13" x14ac:dyDescent="0.3">
      <c r="A127" s="2">
        <v>44805</v>
      </c>
      <c r="B127" t="s">
        <v>39</v>
      </c>
      <c r="C127" t="s">
        <v>12</v>
      </c>
      <c r="D127" t="s">
        <v>13</v>
      </c>
      <c r="E127" t="s">
        <v>45</v>
      </c>
      <c r="F127" t="s">
        <v>43</v>
      </c>
      <c r="G127">
        <v>13</v>
      </c>
      <c r="H127">
        <v>16</v>
      </c>
      <c r="I127" s="4">
        <f t="shared" si="0"/>
        <v>0.8125</v>
      </c>
      <c r="J127" s="7">
        <v>5</v>
      </c>
      <c r="K127">
        <v>107</v>
      </c>
      <c r="L127">
        <v>177</v>
      </c>
      <c r="M127" t="s">
        <v>15</v>
      </c>
    </row>
    <row r="128" spans="1:13" x14ac:dyDescent="0.3">
      <c r="A128" s="2">
        <v>44806</v>
      </c>
      <c r="B128" t="s">
        <v>10</v>
      </c>
      <c r="C128" t="s">
        <v>16</v>
      </c>
      <c r="D128" t="s">
        <v>13</v>
      </c>
      <c r="E128" t="s">
        <v>10</v>
      </c>
      <c r="F128" t="s">
        <v>31</v>
      </c>
      <c r="G128">
        <v>14</v>
      </c>
      <c r="H128">
        <v>9</v>
      </c>
      <c r="I128" s="4">
        <f t="shared" si="0"/>
        <v>1.5555555555555556</v>
      </c>
      <c r="J128" s="7">
        <v>20</v>
      </c>
      <c r="K128">
        <v>171</v>
      </c>
      <c r="L128">
        <v>255</v>
      </c>
      <c r="M128" t="s">
        <v>33</v>
      </c>
    </row>
    <row r="129" spans="1:13" x14ac:dyDescent="0.3">
      <c r="A129" s="2">
        <v>44812</v>
      </c>
      <c r="B129" t="s">
        <v>10</v>
      </c>
      <c r="C129" t="s">
        <v>19</v>
      </c>
      <c r="D129" t="s">
        <v>42</v>
      </c>
      <c r="E129" t="s">
        <v>10</v>
      </c>
      <c r="F129" t="s">
        <v>43</v>
      </c>
      <c r="G129">
        <v>10</v>
      </c>
      <c r="H129">
        <v>15</v>
      </c>
      <c r="I129" s="4">
        <f t="shared" si="0"/>
        <v>0.66666666666666663</v>
      </c>
      <c r="J129" s="7">
        <v>11</v>
      </c>
      <c r="K129">
        <v>125</v>
      </c>
      <c r="L129">
        <v>197</v>
      </c>
      <c r="M129" t="s">
        <v>33</v>
      </c>
    </row>
    <row r="130" spans="1:13" x14ac:dyDescent="0.3">
      <c r="A130" s="2">
        <v>44812</v>
      </c>
      <c r="B130" t="s">
        <v>39</v>
      </c>
      <c r="C130" t="s">
        <v>34</v>
      </c>
      <c r="D130" t="s">
        <v>13</v>
      </c>
      <c r="E130" t="s">
        <v>45</v>
      </c>
      <c r="F130" t="s">
        <v>37</v>
      </c>
      <c r="G130">
        <v>19</v>
      </c>
      <c r="H130">
        <v>9</v>
      </c>
      <c r="I130" s="4">
        <f t="shared" si="0"/>
        <v>2.1111111111111112</v>
      </c>
      <c r="J130" s="7">
        <v>16</v>
      </c>
      <c r="K130">
        <v>175</v>
      </c>
      <c r="L130">
        <v>287</v>
      </c>
      <c r="M130" t="s">
        <v>38</v>
      </c>
    </row>
    <row r="131" spans="1:13" x14ac:dyDescent="0.3">
      <c r="A131" s="2">
        <v>44812</v>
      </c>
      <c r="B131" t="s">
        <v>39</v>
      </c>
      <c r="C131" t="s">
        <v>24</v>
      </c>
      <c r="D131" t="s">
        <v>17</v>
      </c>
      <c r="E131" t="s">
        <v>45</v>
      </c>
      <c r="F131" t="s">
        <v>37</v>
      </c>
      <c r="G131">
        <v>10</v>
      </c>
      <c r="H131">
        <v>21</v>
      </c>
      <c r="I131" s="4">
        <f t="shared" si="0"/>
        <v>0.47619047619047616</v>
      </c>
      <c r="J131" s="7">
        <v>7</v>
      </c>
      <c r="K131">
        <v>78</v>
      </c>
      <c r="L131">
        <v>129</v>
      </c>
      <c r="M131" t="s">
        <v>15</v>
      </c>
    </row>
    <row r="132" spans="1:13" x14ac:dyDescent="0.3">
      <c r="A132" s="2">
        <v>44812</v>
      </c>
      <c r="B132" t="s">
        <v>39</v>
      </c>
      <c r="C132" t="s">
        <v>16</v>
      </c>
      <c r="D132" t="s">
        <v>17</v>
      </c>
      <c r="E132" t="s">
        <v>45</v>
      </c>
      <c r="F132" t="s">
        <v>37</v>
      </c>
      <c r="G132">
        <v>16</v>
      </c>
      <c r="H132">
        <v>20</v>
      </c>
      <c r="I132" s="4">
        <f t="shared" si="0"/>
        <v>0.8</v>
      </c>
      <c r="J132" s="7">
        <v>1</v>
      </c>
      <c r="K132">
        <v>104</v>
      </c>
      <c r="L132">
        <v>165</v>
      </c>
      <c r="M132" t="s">
        <v>15</v>
      </c>
    </row>
    <row r="133" spans="1:13" x14ac:dyDescent="0.3">
      <c r="A133" s="2">
        <v>44812</v>
      </c>
      <c r="B133" t="s">
        <v>39</v>
      </c>
      <c r="C133" t="s">
        <v>21</v>
      </c>
      <c r="D133" t="s">
        <v>13</v>
      </c>
      <c r="E133" t="s">
        <v>45</v>
      </c>
      <c r="F133" t="s">
        <v>37</v>
      </c>
      <c r="G133">
        <v>17</v>
      </c>
      <c r="H133">
        <v>10</v>
      </c>
      <c r="I133" s="4">
        <f t="shared" si="0"/>
        <v>1.7</v>
      </c>
      <c r="J133" s="7">
        <v>12</v>
      </c>
      <c r="K133">
        <v>147</v>
      </c>
      <c r="L133">
        <v>251</v>
      </c>
      <c r="M133" t="s">
        <v>35</v>
      </c>
    </row>
    <row r="134" spans="1:13" x14ac:dyDescent="0.3">
      <c r="A134" s="2">
        <v>44812</v>
      </c>
      <c r="B134" t="s">
        <v>39</v>
      </c>
      <c r="C134" t="s">
        <v>21</v>
      </c>
      <c r="D134" t="s">
        <v>17</v>
      </c>
      <c r="E134" t="s">
        <v>45</v>
      </c>
      <c r="F134" t="s">
        <v>31</v>
      </c>
      <c r="G134">
        <v>5</v>
      </c>
      <c r="H134">
        <v>13</v>
      </c>
      <c r="I134" s="4">
        <f t="shared" si="0"/>
        <v>0.38461538461538464</v>
      </c>
      <c r="J134" s="7">
        <v>18</v>
      </c>
      <c r="K134">
        <v>81</v>
      </c>
      <c r="L134">
        <v>119</v>
      </c>
      <c r="M134" t="s">
        <v>29</v>
      </c>
    </row>
    <row r="135" spans="1:13" x14ac:dyDescent="0.3">
      <c r="A135" s="2">
        <v>44812</v>
      </c>
      <c r="B135" t="s">
        <v>39</v>
      </c>
      <c r="C135" t="s">
        <v>24</v>
      </c>
      <c r="D135" t="s">
        <v>17</v>
      </c>
      <c r="E135" t="s">
        <v>45</v>
      </c>
      <c r="F135" t="s">
        <v>37</v>
      </c>
      <c r="G135">
        <v>6</v>
      </c>
      <c r="H135">
        <v>11</v>
      </c>
      <c r="I135" s="4">
        <f t="shared" si="0"/>
        <v>0.54545454545454541</v>
      </c>
      <c r="J135" s="7">
        <v>16</v>
      </c>
      <c r="K135">
        <v>80</v>
      </c>
      <c r="L135">
        <v>139</v>
      </c>
      <c r="M135" t="s">
        <v>25</v>
      </c>
    </row>
    <row r="136" spans="1:13" x14ac:dyDescent="0.3">
      <c r="A136" s="2">
        <v>44812</v>
      </c>
      <c r="B136" t="s">
        <v>39</v>
      </c>
      <c r="C136" t="s">
        <v>16</v>
      </c>
      <c r="D136" t="s">
        <v>17</v>
      </c>
      <c r="E136" t="s">
        <v>45</v>
      </c>
      <c r="F136" t="s">
        <v>37</v>
      </c>
      <c r="G136">
        <v>20</v>
      </c>
      <c r="H136">
        <v>16</v>
      </c>
      <c r="I136" s="4">
        <f t="shared" si="0"/>
        <v>1.25</v>
      </c>
      <c r="J136" s="7">
        <v>15</v>
      </c>
      <c r="K136">
        <v>219</v>
      </c>
      <c r="L136">
        <v>327</v>
      </c>
      <c r="M136" t="s">
        <v>23</v>
      </c>
    </row>
    <row r="137" spans="1:13" x14ac:dyDescent="0.3">
      <c r="A137" s="2">
        <v>44813</v>
      </c>
      <c r="B137" t="s">
        <v>10</v>
      </c>
      <c r="C137" t="s">
        <v>34</v>
      </c>
      <c r="D137" t="s">
        <v>17</v>
      </c>
      <c r="E137" t="s">
        <v>10</v>
      </c>
      <c r="F137" t="s">
        <v>37</v>
      </c>
      <c r="G137">
        <v>1</v>
      </c>
      <c r="H137">
        <v>4</v>
      </c>
      <c r="I137" s="4">
        <f t="shared" si="0"/>
        <v>0.25</v>
      </c>
      <c r="J137" s="7">
        <v>25</v>
      </c>
      <c r="K137">
        <v>36</v>
      </c>
      <c r="L137">
        <v>53</v>
      </c>
      <c r="M137" t="s">
        <v>18</v>
      </c>
    </row>
    <row r="138" spans="1:13" x14ac:dyDescent="0.3">
      <c r="A138" s="2">
        <v>44813</v>
      </c>
      <c r="B138" t="s">
        <v>10</v>
      </c>
      <c r="C138" t="s">
        <v>21</v>
      </c>
      <c r="D138" t="s">
        <v>17</v>
      </c>
      <c r="E138" t="s">
        <v>10</v>
      </c>
      <c r="F138" t="s">
        <v>31</v>
      </c>
      <c r="G138">
        <v>12</v>
      </c>
      <c r="H138">
        <v>22</v>
      </c>
      <c r="I138" s="4">
        <f t="shared" si="0"/>
        <v>0.54545454545454541</v>
      </c>
      <c r="J138" s="7">
        <v>7</v>
      </c>
      <c r="K138">
        <v>93</v>
      </c>
      <c r="L138">
        <v>93</v>
      </c>
      <c r="M138" t="s">
        <v>18</v>
      </c>
    </row>
    <row r="139" spans="1:13" x14ac:dyDescent="0.3">
      <c r="A139" s="2">
        <v>44813</v>
      </c>
      <c r="B139" t="s">
        <v>10</v>
      </c>
      <c r="C139" t="s">
        <v>12</v>
      </c>
      <c r="D139" t="s">
        <v>17</v>
      </c>
      <c r="E139" t="s">
        <v>10</v>
      </c>
      <c r="F139" t="s">
        <v>37</v>
      </c>
      <c r="G139">
        <v>11</v>
      </c>
      <c r="H139">
        <v>15</v>
      </c>
      <c r="I139" s="4">
        <f t="shared" si="0"/>
        <v>0.73333333333333328</v>
      </c>
      <c r="J139" s="7">
        <v>17</v>
      </c>
      <c r="K139">
        <v>163</v>
      </c>
      <c r="L139">
        <v>163</v>
      </c>
      <c r="M139" t="s">
        <v>36</v>
      </c>
    </row>
    <row r="140" spans="1:13" x14ac:dyDescent="0.3">
      <c r="A140" s="2">
        <v>44813</v>
      </c>
      <c r="B140" t="s">
        <v>39</v>
      </c>
      <c r="C140" t="s">
        <v>19</v>
      </c>
      <c r="D140" t="s">
        <v>17</v>
      </c>
      <c r="E140" t="s">
        <v>45</v>
      </c>
      <c r="F140" t="s">
        <v>37</v>
      </c>
      <c r="G140">
        <v>14</v>
      </c>
      <c r="H140">
        <v>16</v>
      </c>
      <c r="I140" s="4">
        <f t="shared" si="0"/>
        <v>0.875</v>
      </c>
      <c r="J140" s="7">
        <v>12</v>
      </c>
      <c r="K140">
        <v>129</v>
      </c>
      <c r="L140">
        <v>201</v>
      </c>
      <c r="M140" t="s">
        <v>30</v>
      </c>
    </row>
    <row r="141" spans="1:13" x14ac:dyDescent="0.3">
      <c r="A141" s="2">
        <v>44813</v>
      </c>
      <c r="B141" t="s">
        <v>39</v>
      </c>
      <c r="C141" t="s">
        <v>12</v>
      </c>
      <c r="D141" t="s">
        <v>13</v>
      </c>
      <c r="E141" t="s">
        <v>45</v>
      </c>
      <c r="F141" t="s">
        <v>37</v>
      </c>
      <c r="G141">
        <v>16</v>
      </c>
      <c r="H141">
        <v>23</v>
      </c>
      <c r="I141" s="4">
        <f t="shared" si="0"/>
        <v>0.69565217391304346</v>
      </c>
      <c r="J141" s="7">
        <v>11</v>
      </c>
      <c r="K141">
        <v>104</v>
      </c>
      <c r="L141">
        <v>170</v>
      </c>
      <c r="M141" t="s">
        <v>18</v>
      </c>
    </row>
    <row r="142" spans="1:13" x14ac:dyDescent="0.3">
      <c r="A142" s="2">
        <v>44813</v>
      </c>
      <c r="B142" t="s">
        <v>39</v>
      </c>
      <c r="C142" t="s">
        <v>12</v>
      </c>
      <c r="D142" t="s">
        <v>17</v>
      </c>
      <c r="E142" t="s">
        <v>45</v>
      </c>
      <c r="F142" t="s">
        <v>43</v>
      </c>
      <c r="G142">
        <v>25</v>
      </c>
      <c r="H142">
        <v>19</v>
      </c>
      <c r="I142" s="4">
        <f t="shared" si="0"/>
        <v>1.3157894736842106</v>
      </c>
      <c r="J142" s="7">
        <v>16</v>
      </c>
      <c r="K142">
        <v>190</v>
      </c>
      <c r="L142">
        <v>299</v>
      </c>
      <c r="M142" t="s">
        <v>36</v>
      </c>
    </row>
    <row r="143" spans="1:13" x14ac:dyDescent="0.3">
      <c r="A143" s="2">
        <v>44813</v>
      </c>
      <c r="B143" t="s">
        <v>39</v>
      </c>
      <c r="C143" t="s">
        <v>34</v>
      </c>
      <c r="D143" t="s">
        <v>13</v>
      </c>
      <c r="E143" t="s">
        <v>45</v>
      </c>
      <c r="F143" t="s">
        <v>37</v>
      </c>
      <c r="G143">
        <v>9</v>
      </c>
      <c r="H143">
        <v>5</v>
      </c>
      <c r="I143" s="4">
        <f t="shared" si="0"/>
        <v>1.8</v>
      </c>
      <c r="J143" s="7">
        <v>2</v>
      </c>
      <c r="K143">
        <v>152</v>
      </c>
      <c r="L143">
        <v>205</v>
      </c>
      <c r="M143" t="s">
        <v>33</v>
      </c>
    </row>
    <row r="144" spans="1:13" x14ac:dyDescent="0.3">
      <c r="A144" s="2">
        <v>44813</v>
      </c>
      <c r="B144" t="s">
        <v>39</v>
      </c>
      <c r="C144" t="s">
        <v>24</v>
      </c>
      <c r="D144" t="s">
        <v>13</v>
      </c>
      <c r="E144" t="s">
        <v>45</v>
      </c>
      <c r="F144" t="s">
        <v>43</v>
      </c>
      <c r="G144">
        <v>10</v>
      </c>
      <c r="H144">
        <v>17</v>
      </c>
      <c r="I144" s="4">
        <f t="shared" si="0"/>
        <v>0.58823529411764708</v>
      </c>
      <c r="J144" s="7">
        <v>8</v>
      </c>
      <c r="K144">
        <v>72</v>
      </c>
      <c r="L144">
        <v>113</v>
      </c>
      <c r="M144" t="s">
        <v>18</v>
      </c>
    </row>
    <row r="145" spans="1:13" x14ac:dyDescent="0.3">
      <c r="A145" s="2">
        <v>44813</v>
      </c>
      <c r="B145" t="s">
        <v>39</v>
      </c>
      <c r="C145" t="s">
        <v>34</v>
      </c>
      <c r="D145" t="s">
        <v>13</v>
      </c>
      <c r="E145" t="s">
        <v>45</v>
      </c>
      <c r="F145" t="s">
        <v>31</v>
      </c>
      <c r="G145">
        <v>6</v>
      </c>
      <c r="H145">
        <v>21</v>
      </c>
      <c r="I145" s="4">
        <f t="shared" si="0"/>
        <v>0.2857142857142857</v>
      </c>
      <c r="J145" s="7">
        <v>15</v>
      </c>
      <c r="K145">
        <v>66</v>
      </c>
      <c r="L145">
        <v>95</v>
      </c>
      <c r="M145" t="s">
        <v>18</v>
      </c>
    </row>
    <row r="146" spans="1:13" x14ac:dyDescent="0.3">
      <c r="A146" s="2">
        <v>44813</v>
      </c>
      <c r="B146" t="s">
        <v>39</v>
      </c>
      <c r="C146" t="s">
        <v>20</v>
      </c>
      <c r="D146" t="s">
        <v>17</v>
      </c>
      <c r="E146" t="s">
        <v>45</v>
      </c>
      <c r="F146" t="s">
        <v>43</v>
      </c>
      <c r="G146">
        <v>13</v>
      </c>
      <c r="H146">
        <v>16</v>
      </c>
      <c r="I146" s="4">
        <f t="shared" si="0"/>
        <v>0.8125</v>
      </c>
      <c r="J146" s="7">
        <v>21</v>
      </c>
      <c r="K146">
        <v>133</v>
      </c>
      <c r="L146">
        <v>214</v>
      </c>
      <c r="M146" t="s">
        <v>35</v>
      </c>
    </row>
    <row r="147" spans="1:13" x14ac:dyDescent="0.3">
      <c r="A147" s="2">
        <v>44816</v>
      </c>
      <c r="B147" t="s">
        <v>10</v>
      </c>
      <c r="C147" t="s">
        <v>19</v>
      </c>
      <c r="D147" t="s">
        <v>17</v>
      </c>
      <c r="E147" t="s">
        <v>10</v>
      </c>
      <c r="F147" t="s">
        <v>47</v>
      </c>
      <c r="G147">
        <v>4</v>
      </c>
      <c r="H147">
        <v>9</v>
      </c>
      <c r="I147" s="4">
        <f t="shared" si="0"/>
        <v>0.44444444444444442</v>
      </c>
      <c r="J147" s="7">
        <v>25</v>
      </c>
      <c r="K147">
        <v>76</v>
      </c>
      <c r="L147">
        <v>121</v>
      </c>
      <c r="M147" t="s">
        <v>25</v>
      </c>
    </row>
    <row r="148" spans="1:13" x14ac:dyDescent="0.3">
      <c r="A148" s="2">
        <v>44816</v>
      </c>
      <c r="B148" t="s">
        <v>10</v>
      </c>
      <c r="C148" t="s">
        <v>12</v>
      </c>
      <c r="D148" t="s">
        <v>17</v>
      </c>
      <c r="E148" t="s">
        <v>10</v>
      </c>
      <c r="F148" t="s">
        <v>37</v>
      </c>
      <c r="G148">
        <v>12</v>
      </c>
      <c r="H148">
        <v>13</v>
      </c>
      <c r="I148" s="4">
        <f t="shared" si="0"/>
        <v>0.92307692307692313</v>
      </c>
      <c r="J148" s="7">
        <v>17</v>
      </c>
      <c r="K148">
        <v>106</v>
      </c>
      <c r="L148">
        <v>153</v>
      </c>
      <c r="M148" t="s">
        <v>29</v>
      </c>
    </row>
    <row r="149" spans="1:13" x14ac:dyDescent="0.3">
      <c r="A149" s="2">
        <v>44816</v>
      </c>
      <c r="B149" t="s">
        <v>39</v>
      </c>
      <c r="C149" t="s">
        <v>19</v>
      </c>
      <c r="D149" t="s">
        <v>13</v>
      </c>
      <c r="E149" t="s">
        <v>45</v>
      </c>
      <c r="F149" t="s">
        <v>37</v>
      </c>
      <c r="G149">
        <v>11</v>
      </c>
      <c r="H149">
        <v>11</v>
      </c>
      <c r="I149" s="4">
        <f t="shared" si="0"/>
        <v>1</v>
      </c>
      <c r="J149" s="7">
        <v>19</v>
      </c>
      <c r="K149">
        <v>132</v>
      </c>
      <c r="L149">
        <v>185</v>
      </c>
      <c r="M149" t="s">
        <v>33</v>
      </c>
    </row>
    <row r="150" spans="1:13" x14ac:dyDescent="0.3">
      <c r="A150" s="2">
        <v>44816</v>
      </c>
      <c r="B150" t="s">
        <v>39</v>
      </c>
      <c r="C150" t="s">
        <v>19</v>
      </c>
      <c r="D150" t="s">
        <v>17</v>
      </c>
      <c r="E150" t="s">
        <v>45</v>
      </c>
      <c r="F150" t="s">
        <v>37</v>
      </c>
      <c r="G150">
        <v>15</v>
      </c>
      <c r="H150">
        <v>17</v>
      </c>
      <c r="I150" s="4">
        <f t="shared" si="0"/>
        <v>0.88235294117647056</v>
      </c>
      <c r="J150" s="7">
        <v>14</v>
      </c>
      <c r="K150">
        <v>159</v>
      </c>
      <c r="L150">
        <v>234</v>
      </c>
      <c r="M150" t="s">
        <v>30</v>
      </c>
    </row>
    <row r="151" spans="1:13" x14ac:dyDescent="0.3">
      <c r="A151" s="2">
        <v>44816</v>
      </c>
      <c r="B151" t="s">
        <v>39</v>
      </c>
      <c r="C151" t="s">
        <v>16</v>
      </c>
      <c r="D151" t="s">
        <v>13</v>
      </c>
      <c r="E151" t="s">
        <v>45</v>
      </c>
      <c r="F151" t="s">
        <v>37</v>
      </c>
      <c r="G151">
        <v>16</v>
      </c>
      <c r="H151">
        <v>19</v>
      </c>
      <c r="I151" s="4">
        <f t="shared" si="0"/>
        <v>0.84210526315789469</v>
      </c>
      <c r="J151" s="7">
        <v>23</v>
      </c>
      <c r="K151">
        <v>164</v>
      </c>
      <c r="L151">
        <v>224</v>
      </c>
      <c r="M151" t="s">
        <v>35</v>
      </c>
    </row>
    <row r="152" spans="1:13" x14ac:dyDescent="0.3">
      <c r="A152" s="2">
        <v>44816</v>
      </c>
      <c r="B152" t="s">
        <v>39</v>
      </c>
      <c r="C152" t="s">
        <v>16</v>
      </c>
      <c r="D152" t="s">
        <v>17</v>
      </c>
      <c r="E152" t="s">
        <v>45</v>
      </c>
      <c r="F152" t="s">
        <v>31</v>
      </c>
      <c r="G152">
        <v>2</v>
      </c>
      <c r="H152">
        <v>11</v>
      </c>
      <c r="I152" s="4">
        <f t="shared" si="0"/>
        <v>0.18181818181818182</v>
      </c>
      <c r="J152" s="7">
        <v>6</v>
      </c>
      <c r="K152">
        <v>60</v>
      </c>
      <c r="L152">
        <v>75</v>
      </c>
      <c r="M152" t="s">
        <v>18</v>
      </c>
    </row>
    <row r="153" spans="1:13" x14ac:dyDescent="0.3">
      <c r="A153" s="2">
        <v>44816</v>
      </c>
      <c r="B153" t="s">
        <v>39</v>
      </c>
      <c r="C153" t="s">
        <v>20</v>
      </c>
      <c r="D153" t="s">
        <v>13</v>
      </c>
      <c r="E153" t="s">
        <v>45</v>
      </c>
      <c r="F153" t="s">
        <v>37</v>
      </c>
      <c r="G153">
        <v>17</v>
      </c>
      <c r="H153">
        <v>22</v>
      </c>
      <c r="I153" s="4">
        <f t="shared" si="0"/>
        <v>0.77272727272727271</v>
      </c>
      <c r="J153" s="7">
        <v>26</v>
      </c>
      <c r="K153">
        <v>155</v>
      </c>
      <c r="L153">
        <v>208</v>
      </c>
      <c r="M153" t="s">
        <v>30</v>
      </c>
    </row>
    <row r="154" spans="1:13" x14ac:dyDescent="0.3">
      <c r="A154" s="2">
        <v>44817</v>
      </c>
      <c r="B154" t="s">
        <v>10</v>
      </c>
      <c r="C154" t="s">
        <v>34</v>
      </c>
      <c r="D154" t="s">
        <v>13</v>
      </c>
      <c r="E154" t="s">
        <v>10</v>
      </c>
      <c r="F154" t="s">
        <v>14</v>
      </c>
      <c r="G154">
        <v>5</v>
      </c>
      <c r="H154">
        <v>4</v>
      </c>
      <c r="I154" s="4">
        <f t="shared" si="0"/>
        <v>1.25</v>
      </c>
      <c r="J154" s="7">
        <v>19</v>
      </c>
      <c r="K154">
        <v>125</v>
      </c>
      <c r="L154">
        <v>190</v>
      </c>
      <c r="M154" t="s">
        <v>30</v>
      </c>
    </row>
    <row r="155" spans="1:13" x14ac:dyDescent="0.3">
      <c r="A155" s="2">
        <v>44817</v>
      </c>
      <c r="B155" t="s">
        <v>10</v>
      </c>
      <c r="C155" t="s">
        <v>19</v>
      </c>
      <c r="D155" t="s">
        <v>13</v>
      </c>
      <c r="E155" t="s">
        <v>10</v>
      </c>
      <c r="F155" t="s">
        <v>14</v>
      </c>
      <c r="G155">
        <v>13</v>
      </c>
      <c r="H155">
        <v>12</v>
      </c>
      <c r="I155" s="4">
        <f t="shared" si="0"/>
        <v>1.0833333333333333</v>
      </c>
      <c r="J155" s="7">
        <v>20</v>
      </c>
      <c r="K155">
        <v>146</v>
      </c>
      <c r="L155">
        <v>216</v>
      </c>
      <c r="M155" t="s">
        <v>30</v>
      </c>
    </row>
    <row r="156" spans="1:13" x14ac:dyDescent="0.3">
      <c r="A156" s="2">
        <v>44817</v>
      </c>
      <c r="B156" t="s">
        <v>10</v>
      </c>
      <c r="C156" t="s">
        <v>21</v>
      </c>
      <c r="D156" t="s">
        <v>17</v>
      </c>
      <c r="E156" t="s">
        <v>10</v>
      </c>
      <c r="F156" t="s">
        <v>14</v>
      </c>
      <c r="G156">
        <v>18</v>
      </c>
      <c r="H156">
        <v>16</v>
      </c>
      <c r="I156" s="4">
        <f t="shared" si="0"/>
        <v>1.125</v>
      </c>
      <c r="J156" s="7">
        <v>13</v>
      </c>
      <c r="K156">
        <v>176</v>
      </c>
      <c r="L156">
        <v>303</v>
      </c>
      <c r="M156" t="s">
        <v>23</v>
      </c>
    </row>
    <row r="157" spans="1:13" x14ac:dyDescent="0.3">
      <c r="A157" s="2">
        <v>44817</v>
      </c>
      <c r="B157" t="s">
        <v>10</v>
      </c>
      <c r="C157" t="s">
        <v>12</v>
      </c>
      <c r="D157" t="s">
        <v>17</v>
      </c>
      <c r="E157" t="s">
        <v>10</v>
      </c>
      <c r="F157" t="s">
        <v>14</v>
      </c>
      <c r="G157">
        <v>16</v>
      </c>
      <c r="H157">
        <v>16</v>
      </c>
      <c r="I157" s="4">
        <f t="shared" si="0"/>
        <v>1</v>
      </c>
      <c r="J157" s="7">
        <v>17</v>
      </c>
      <c r="K157">
        <v>136</v>
      </c>
      <c r="L157">
        <v>199</v>
      </c>
      <c r="M157" t="s">
        <v>33</v>
      </c>
    </row>
    <row r="158" spans="1:13" x14ac:dyDescent="0.3">
      <c r="A158" s="2">
        <v>44817</v>
      </c>
      <c r="B158" t="s">
        <v>39</v>
      </c>
      <c r="C158" t="s">
        <v>12</v>
      </c>
      <c r="D158" t="s">
        <v>13</v>
      </c>
      <c r="E158" t="s">
        <v>45</v>
      </c>
      <c r="F158" t="s">
        <v>37</v>
      </c>
      <c r="G158">
        <v>9</v>
      </c>
      <c r="H158">
        <v>11</v>
      </c>
      <c r="I158" s="4">
        <f t="shared" si="0"/>
        <v>0.81818181818181823</v>
      </c>
      <c r="J158" s="7">
        <v>2</v>
      </c>
      <c r="K158">
        <v>113</v>
      </c>
      <c r="L158">
        <v>162</v>
      </c>
      <c r="M158" t="s">
        <v>15</v>
      </c>
    </row>
    <row r="159" spans="1:13" x14ac:dyDescent="0.3">
      <c r="A159" s="2">
        <v>44817</v>
      </c>
      <c r="B159" t="s">
        <v>39</v>
      </c>
      <c r="C159" t="s">
        <v>21</v>
      </c>
      <c r="D159" t="s">
        <v>17</v>
      </c>
      <c r="E159" t="s">
        <v>45</v>
      </c>
      <c r="F159" t="s">
        <v>37</v>
      </c>
      <c r="G159">
        <v>19</v>
      </c>
      <c r="H159">
        <v>19</v>
      </c>
      <c r="I159" s="4">
        <f t="shared" si="0"/>
        <v>1</v>
      </c>
      <c r="J159" s="7">
        <v>18</v>
      </c>
      <c r="K159">
        <v>162</v>
      </c>
      <c r="L159">
        <v>236</v>
      </c>
      <c r="M159" t="s">
        <v>30</v>
      </c>
    </row>
    <row r="160" spans="1:13" x14ac:dyDescent="0.3">
      <c r="A160" s="2">
        <v>44817</v>
      </c>
      <c r="B160" t="s">
        <v>39</v>
      </c>
      <c r="C160" t="s">
        <v>34</v>
      </c>
      <c r="D160" t="s">
        <v>13</v>
      </c>
      <c r="E160" t="s">
        <v>45</v>
      </c>
      <c r="F160" t="s">
        <v>14</v>
      </c>
      <c r="G160">
        <v>25</v>
      </c>
      <c r="H160">
        <v>13</v>
      </c>
      <c r="I160" s="4">
        <f t="shared" si="0"/>
        <v>1.9230769230769231</v>
      </c>
      <c r="J160" s="7">
        <v>18</v>
      </c>
      <c r="K160">
        <v>156</v>
      </c>
      <c r="L160">
        <v>259</v>
      </c>
      <c r="M160" t="s">
        <v>23</v>
      </c>
    </row>
    <row r="161" spans="1:13" x14ac:dyDescent="0.3">
      <c r="A161" s="2">
        <v>44819</v>
      </c>
      <c r="B161" t="s">
        <v>10</v>
      </c>
      <c r="C161" t="s">
        <v>16</v>
      </c>
      <c r="D161" t="s">
        <v>13</v>
      </c>
      <c r="E161" t="s">
        <v>10</v>
      </c>
      <c r="F161" t="s">
        <v>14</v>
      </c>
      <c r="G161">
        <v>16</v>
      </c>
      <c r="H161">
        <v>12</v>
      </c>
      <c r="I161" s="4">
        <f t="shared" si="0"/>
        <v>1.3333333333333333</v>
      </c>
      <c r="J161" s="7">
        <v>18</v>
      </c>
      <c r="K161">
        <v>165</v>
      </c>
      <c r="L161">
        <v>249</v>
      </c>
      <c r="M161" t="s">
        <v>30</v>
      </c>
    </row>
    <row r="162" spans="1:13" x14ac:dyDescent="0.3">
      <c r="A162" s="2">
        <v>44819</v>
      </c>
      <c r="B162" t="s">
        <v>10</v>
      </c>
      <c r="C162" t="s">
        <v>24</v>
      </c>
      <c r="D162" t="s">
        <v>17</v>
      </c>
      <c r="E162" t="s">
        <v>10</v>
      </c>
      <c r="F162" t="s">
        <v>14</v>
      </c>
      <c r="G162">
        <v>3</v>
      </c>
      <c r="H162">
        <v>6</v>
      </c>
      <c r="I162" s="4">
        <f t="shared" si="0"/>
        <v>0.5</v>
      </c>
      <c r="J162" s="7">
        <v>22</v>
      </c>
      <c r="K162">
        <v>76</v>
      </c>
      <c r="L162">
        <v>141</v>
      </c>
      <c r="M162" t="s">
        <v>30</v>
      </c>
    </row>
    <row r="163" spans="1:13" x14ac:dyDescent="0.3">
      <c r="A163" s="2">
        <v>44819</v>
      </c>
      <c r="B163" t="s">
        <v>10</v>
      </c>
      <c r="C163" t="s">
        <v>20</v>
      </c>
      <c r="D163" t="s">
        <v>13</v>
      </c>
      <c r="E163" t="s">
        <v>10</v>
      </c>
      <c r="F163" t="s">
        <v>31</v>
      </c>
      <c r="G163">
        <v>8</v>
      </c>
      <c r="H163">
        <v>8</v>
      </c>
      <c r="I163" s="4">
        <f t="shared" si="0"/>
        <v>1</v>
      </c>
      <c r="J163" s="7">
        <v>17</v>
      </c>
      <c r="K163">
        <v>117</v>
      </c>
      <c r="L163">
        <v>152</v>
      </c>
      <c r="M163" t="s">
        <v>25</v>
      </c>
    </row>
    <row r="164" spans="1:13" x14ac:dyDescent="0.3">
      <c r="A164" s="2">
        <v>44819</v>
      </c>
      <c r="B164" t="s">
        <v>10</v>
      </c>
      <c r="C164" t="s">
        <v>16</v>
      </c>
      <c r="D164" t="s">
        <v>17</v>
      </c>
      <c r="E164" t="s">
        <v>10</v>
      </c>
      <c r="F164" t="s">
        <v>14</v>
      </c>
      <c r="G164">
        <v>19</v>
      </c>
      <c r="H164">
        <v>20</v>
      </c>
      <c r="I164" s="4">
        <f t="shared" si="0"/>
        <v>0.95</v>
      </c>
      <c r="J164" s="7">
        <v>23</v>
      </c>
      <c r="K164">
        <v>198</v>
      </c>
      <c r="L164">
        <v>276</v>
      </c>
      <c r="M164" t="s">
        <v>23</v>
      </c>
    </row>
    <row r="165" spans="1:13" x14ac:dyDescent="0.3">
      <c r="A165" s="2">
        <v>44819</v>
      </c>
      <c r="B165" t="s">
        <v>10</v>
      </c>
      <c r="C165" t="s">
        <v>24</v>
      </c>
      <c r="D165" t="s">
        <v>13</v>
      </c>
      <c r="E165" t="s">
        <v>10</v>
      </c>
      <c r="F165" t="s">
        <v>14</v>
      </c>
      <c r="G165">
        <v>12</v>
      </c>
      <c r="H165">
        <v>13</v>
      </c>
      <c r="I165" s="4">
        <f t="shared" si="0"/>
        <v>0.92307692307692313</v>
      </c>
      <c r="J165" s="7">
        <v>19</v>
      </c>
      <c r="K165">
        <v>98</v>
      </c>
      <c r="L165">
        <v>155</v>
      </c>
      <c r="M165" t="s">
        <v>25</v>
      </c>
    </row>
    <row r="166" spans="1:13" x14ac:dyDescent="0.3">
      <c r="A166" s="2">
        <v>44819</v>
      </c>
      <c r="B166" t="s">
        <v>10</v>
      </c>
      <c r="C166" t="s">
        <v>19</v>
      </c>
      <c r="D166" t="s">
        <v>13</v>
      </c>
      <c r="E166" t="s">
        <v>10</v>
      </c>
      <c r="F166" t="s">
        <v>14</v>
      </c>
      <c r="G166">
        <v>14</v>
      </c>
      <c r="H166">
        <v>15</v>
      </c>
      <c r="I166" s="4">
        <f t="shared" si="0"/>
        <v>0.93333333333333335</v>
      </c>
      <c r="J166" s="7">
        <v>26</v>
      </c>
      <c r="K166">
        <v>139</v>
      </c>
      <c r="L166">
        <v>189</v>
      </c>
      <c r="M166" t="s">
        <v>29</v>
      </c>
    </row>
    <row r="167" spans="1:13" x14ac:dyDescent="0.3">
      <c r="A167" s="2">
        <v>44819</v>
      </c>
      <c r="B167" t="s">
        <v>39</v>
      </c>
      <c r="C167" t="s">
        <v>20</v>
      </c>
      <c r="D167" t="s">
        <v>13</v>
      </c>
      <c r="E167" t="s">
        <v>45</v>
      </c>
      <c r="F167" t="s">
        <v>37</v>
      </c>
      <c r="G167">
        <v>10</v>
      </c>
      <c r="H167">
        <v>11</v>
      </c>
      <c r="I167" s="4">
        <f t="shared" si="0"/>
        <v>0.90909090909090906</v>
      </c>
      <c r="J167" s="7">
        <v>1</v>
      </c>
      <c r="K167">
        <v>87</v>
      </c>
      <c r="L167">
        <v>147</v>
      </c>
      <c r="M167" t="s">
        <v>15</v>
      </c>
    </row>
    <row r="168" spans="1:13" x14ac:dyDescent="0.3">
      <c r="A168" s="2">
        <v>44819</v>
      </c>
      <c r="B168" t="s">
        <v>39</v>
      </c>
      <c r="C168" t="s">
        <v>16</v>
      </c>
      <c r="D168" t="s">
        <v>13</v>
      </c>
      <c r="E168" t="s">
        <v>46</v>
      </c>
      <c r="F168" t="s">
        <v>14</v>
      </c>
      <c r="G168">
        <v>13</v>
      </c>
      <c r="H168">
        <v>16</v>
      </c>
      <c r="I168" s="4">
        <f t="shared" si="0"/>
        <v>0.8125</v>
      </c>
      <c r="J168" s="7">
        <v>19</v>
      </c>
      <c r="K168">
        <v>98</v>
      </c>
      <c r="L168">
        <v>139</v>
      </c>
      <c r="M168" t="s">
        <v>18</v>
      </c>
    </row>
    <row r="169" spans="1:13" x14ac:dyDescent="0.3">
      <c r="A169" s="2">
        <v>44819</v>
      </c>
      <c r="B169" t="s">
        <v>39</v>
      </c>
      <c r="C169" t="s">
        <v>19</v>
      </c>
      <c r="D169" t="s">
        <v>13</v>
      </c>
      <c r="E169" t="s">
        <v>46</v>
      </c>
      <c r="F169" t="s">
        <v>14</v>
      </c>
      <c r="G169">
        <v>23</v>
      </c>
      <c r="H169">
        <v>14</v>
      </c>
      <c r="I169" s="4">
        <f t="shared" si="0"/>
        <v>1.6428571428571428</v>
      </c>
      <c r="J169" s="7">
        <v>15</v>
      </c>
      <c r="K169">
        <v>146</v>
      </c>
      <c r="L169">
        <v>226</v>
      </c>
      <c r="M169" t="s">
        <v>35</v>
      </c>
    </row>
    <row r="170" spans="1:13" x14ac:dyDescent="0.3">
      <c r="A170" s="2">
        <v>44819</v>
      </c>
      <c r="B170" t="s">
        <v>39</v>
      </c>
      <c r="C170" t="s">
        <v>16</v>
      </c>
      <c r="D170" t="s">
        <v>17</v>
      </c>
      <c r="E170" t="s">
        <v>46</v>
      </c>
      <c r="F170" t="s">
        <v>14</v>
      </c>
      <c r="G170">
        <v>17</v>
      </c>
      <c r="H170">
        <v>21</v>
      </c>
      <c r="I170" s="4">
        <f t="shared" si="0"/>
        <v>0.80952380952380953</v>
      </c>
      <c r="J170" s="7">
        <v>17</v>
      </c>
      <c r="K170">
        <v>127</v>
      </c>
      <c r="L170">
        <v>174</v>
      </c>
      <c r="M170" t="s">
        <v>25</v>
      </c>
    </row>
    <row r="171" spans="1:13" x14ac:dyDescent="0.3">
      <c r="A171" s="2">
        <v>44822</v>
      </c>
      <c r="B171" t="s">
        <v>10</v>
      </c>
      <c r="C171" t="s">
        <v>19</v>
      </c>
      <c r="D171" t="s">
        <v>17</v>
      </c>
      <c r="E171" t="s">
        <v>10</v>
      </c>
      <c r="F171" t="s">
        <v>14</v>
      </c>
      <c r="G171">
        <v>7</v>
      </c>
      <c r="H171">
        <v>16</v>
      </c>
      <c r="I171" s="4">
        <f t="shared" si="0"/>
        <v>0.4375</v>
      </c>
      <c r="J171" s="7">
        <v>17</v>
      </c>
      <c r="K171">
        <v>85</v>
      </c>
      <c r="L171">
        <v>110</v>
      </c>
      <c r="M171" t="s">
        <v>25</v>
      </c>
    </row>
    <row r="172" spans="1:13" x14ac:dyDescent="0.3">
      <c r="A172" s="2">
        <v>44822</v>
      </c>
      <c r="B172" t="s">
        <v>39</v>
      </c>
      <c r="C172" t="s">
        <v>34</v>
      </c>
      <c r="D172" t="s">
        <v>17</v>
      </c>
      <c r="E172" t="s">
        <v>46</v>
      </c>
      <c r="F172" t="s">
        <v>14</v>
      </c>
      <c r="G172">
        <v>15</v>
      </c>
      <c r="H172">
        <v>19</v>
      </c>
      <c r="I172" s="4">
        <f t="shared" si="0"/>
        <v>0.78947368421052633</v>
      </c>
      <c r="J172" s="7">
        <v>19</v>
      </c>
      <c r="K172">
        <v>131</v>
      </c>
      <c r="L172">
        <v>196</v>
      </c>
      <c r="M172" t="s">
        <v>29</v>
      </c>
    </row>
    <row r="173" spans="1:13" x14ac:dyDescent="0.3">
      <c r="A173" s="2">
        <v>44823</v>
      </c>
      <c r="B173" t="s">
        <v>10</v>
      </c>
      <c r="C173" t="s">
        <v>12</v>
      </c>
      <c r="D173" t="s">
        <v>13</v>
      </c>
      <c r="E173" t="s">
        <v>10</v>
      </c>
      <c r="F173" t="s">
        <v>14</v>
      </c>
      <c r="G173">
        <v>19</v>
      </c>
      <c r="H173">
        <v>12</v>
      </c>
      <c r="I173" s="4">
        <f t="shared" si="0"/>
        <v>1.5833333333333333</v>
      </c>
      <c r="J173" s="7">
        <v>17</v>
      </c>
      <c r="K173">
        <v>165</v>
      </c>
      <c r="L173">
        <v>272</v>
      </c>
      <c r="M173" t="s">
        <v>36</v>
      </c>
    </row>
    <row r="174" spans="1:13" x14ac:dyDescent="0.3">
      <c r="A174" s="2">
        <v>44823</v>
      </c>
      <c r="B174" t="s">
        <v>10</v>
      </c>
      <c r="C174" t="s">
        <v>24</v>
      </c>
      <c r="D174" t="s">
        <v>13</v>
      </c>
      <c r="E174" t="s">
        <v>10</v>
      </c>
      <c r="F174" t="s">
        <v>14</v>
      </c>
      <c r="G174">
        <v>18</v>
      </c>
      <c r="H174">
        <v>16</v>
      </c>
      <c r="I174" s="4">
        <f t="shared" si="0"/>
        <v>1.125</v>
      </c>
      <c r="J174" s="7">
        <v>11</v>
      </c>
      <c r="K174">
        <v>184</v>
      </c>
      <c r="L174">
        <v>269</v>
      </c>
      <c r="M174" t="s">
        <v>35</v>
      </c>
    </row>
    <row r="175" spans="1:13" x14ac:dyDescent="0.3">
      <c r="A175" s="2">
        <v>44823</v>
      </c>
      <c r="B175" t="s">
        <v>39</v>
      </c>
      <c r="C175" t="s">
        <v>12</v>
      </c>
      <c r="D175" t="s">
        <v>17</v>
      </c>
      <c r="E175" t="s">
        <v>46</v>
      </c>
      <c r="F175" t="s">
        <v>37</v>
      </c>
      <c r="G175">
        <v>3</v>
      </c>
      <c r="H175">
        <v>14</v>
      </c>
      <c r="I175" s="4">
        <f t="shared" si="0"/>
        <v>0.21428571428571427</v>
      </c>
      <c r="J175" s="7">
        <v>8</v>
      </c>
      <c r="K175">
        <v>67</v>
      </c>
      <c r="L175">
        <v>77</v>
      </c>
      <c r="M175" t="s">
        <v>15</v>
      </c>
    </row>
    <row r="176" spans="1:13" x14ac:dyDescent="0.3">
      <c r="A176" s="2">
        <v>44823</v>
      </c>
      <c r="B176" t="s">
        <v>39</v>
      </c>
      <c r="C176" t="s">
        <v>20</v>
      </c>
      <c r="D176" t="s">
        <v>13</v>
      </c>
      <c r="E176" t="s">
        <v>46</v>
      </c>
      <c r="F176" t="s">
        <v>37</v>
      </c>
      <c r="G176">
        <v>14</v>
      </c>
      <c r="H176">
        <v>7</v>
      </c>
      <c r="I176" s="4">
        <f t="shared" si="0"/>
        <v>2</v>
      </c>
      <c r="J176" s="7">
        <v>21</v>
      </c>
      <c r="K176">
        <v>165</v>
      </c>
      <c r="L176">
        <v>235</v>
      </c>
      <c r="M176" t="s">
        <v>36</v>
      </c>
    </row>
    <row r="177" spans="1:13" x14ac:dyDescent="0.3">
      <c r="A177" s="2">
        <v>44823</v>
      </c>
      <c r="B177" t="s">
        <v>39</v>
      </c>
      <c r="C177" t="s">
        <v>34</v>
      </c>
      <c r="D177" t="s">
        <v>13</v>
      </c>
      <c r="E177" t="s">
        <v>46</v>
      </c>
      <c r="F177" t="s">
        <v>14</v>
      </c>
      <c r="G177">
        <v>5</v>
      </c>
      <c r="H177">
        <v>11</v>
      </c>
      <c r="I177" s="4">
        <f t="shared" si="0"/>
        <v>0.45454545454545453</v>
      </c>
      <c r="J177" s="7">
        <v>7</v>
      </c>
      <c r="K177">
        <v>71</v>
      </c>
      <c r="L177">
        <v>104</v>
      </c>
      <c r="M177" t="s">
        <v>15</v>
      </c>
    </row>
    <row r="178" spans="1:13" x14ac:dyDescent="0.3">
      <c r="A178" s="2">
        <v>44823</v>
      </c>
      <c r="B178" t="s">
        <v>39</v>
      </c>
      <c r="C178" t="s">
        <v>24</v>
      </c>
      <c r="D178" t="s">
        <v>13</v>
      </c>
      <c r="E178" t="s">
        <v>46</v>
      </c>
      <c r="F178" t="s">
        <v>14</v>
      </c>
      <c r="G178">
        <v>19</v>
      </c>
      <c r="H178">
        <v>11</v>
      </c>
      <c r="I178" s="4">
        <f t="shared" si="0"/>
        <v>1.7272727272727273</v>
      </c>
      <c r="J178" s="7">
        <v>2</v>
      </c>
      <c r="K178">
        <v>156</v>
      </c>
      <c r="L178">
        <v>242</v>
      </c>
      <c r="M178" t="s">
        <v>36</v>
      </c>
    </row>
    <row r="179" spans="1:13" x14ac:dyDescent="0.3">
      <c r="A179" s="2">
        <v>44823</v>
      </c>
      <c r="B179" t="s">
        <v>39</v>
      </c>
      <c r="C179" t="s">
        <v>19</v>
      </c>
      <c r="D179" t="s">
        <v>13</v>
      </c>
      <c r="E179" t="s">
        <v>46</v>
      </c>
      <c r="F179" t="s">
        <v>14</v>
      </c>
      <c r="G179">
        <v>18</v>
      </c>
      <c r="H179">
        <v>12</v>
      </c>
      <c r="I179" s="4">
        <f t="shared" si="0"/>
        <v>1.5</v>
      </c>
      <c r="J179" s="7">
        <v>6</v>
      </c>
      <c r="K179">
        <v>155</v>
      </c>
      <c r="L179">
        <v>243</v>
      </c>
      <c r="M179" t="s">
        <v>35</v>
      </c>
    </row>
    <row r="180" spans="1:13" x14ac:dyDescent="0.3">
      <c r="A180" s="2">
        <v>44823</v>
      </c>
      <c r="B180" t="s">
        <v>39</v>
      </c>
      <c r="C180" t="s">
        <v>16</v>
      </c>
      <c r="D180" t="s">
        <v>17</v>
      </c>
      <c r="E180" t="s">
        <v>46</v>
      </c>
      <c r="F180" t="s">
        <v>14</v>
      </c>
      <c r="G180">
        <v>15</v>
      </c>
      <c r="H180">
        <v>17</v>
      </c>
      <c r="I180" s="4">
        <f t="shared" si="0"/>
        <v>0.88235294117647056</v>
      </c>
      <c r="J180" s="7">
        <v>3</v>
      </c>
      <c r="K180">
        <v>151</v>
      </c>
      <c r="L180">
        <v>213</v>
      </c>
      <c r="M180" t="s">
        <v>33</v>
      </c>
    </row>
    <row r="181" spans="1:13" x14ac:dyDescent="0.3">
      <c r="A181" s="2">
        <v>44823</v>
      </c>
      <c r="B181" t="s">
        <v>39</v>
      </c>
      <c r="C181" t="s">
        <v>21</v>
      </c>
      <c r="D181" t="s">
        <v>17</v>
      </c>
      <c r="E181" t="s">
        <v>46</v>
      </c>
      <c r="F181" t="s">
        <v>14</v>
      </c>
      <c r="G181">
        <v>7</v>
      </c>
      <c r="H181">
        <v>14</v>
      </c>
      <c r="I181" s="4">
        <f t="shared" si="0"/>
        <v>0.5</v>
      </c>
      <c r="J181" s="7">
        <v>12</v>
      </c>
      <c r="K181">
        <v>73</v>
      </c>
      <c r="L181">
        <v>116</v>
      </c>
      <c r="M181" t="s">
        <v>18</v>
      </c>
    </row>
    <row r="182" spans="1:13" x14ac:dyDescent="0.3">
      <c r="A182" s="2">
        <v>44824</v>
      </c>
      <c r="B182" t="s">
        <v>10</v>
      </c>
      <c r="C182" t="s">
        <v>12</v>
      </c>
      <c r="D182" t="s">
        <v>17</v>
      </c>
      <c r="E182" t="s">
        <v>10</v>
      </c>
      <c r="F182" t="s">
        <v>14</v>
      </c>
      <c r="G182">
        <v>2</v>
      </c>
      <c r="H182">
        <v>8</v>
      </c>
      <c r="I182" s="4">
        <f t="shared" si="0"/>
        <v>0.25</v>
      </c>
      <c r="J182" s="7">
        <v>21</v>
      </c>
      <c r="K182">
        <v>113</v>
      </c>
      <c r="L182">
        <v>105</v>
      </c>
      <c r="M182" t="s">
        <v>18</v>
      </c>
    </row>
    <row r="183" spans="1:13" x14ac:dyDescent="0.3">
      <c r="A183" s="2">
        <v>44824</v>
      </c>
      <c r="B183" t="s">
        <v>10</v>
      </c>
      <c r="C183" t="s">
        <v>21</v>
      </c>
      <c r="D183" t="s">
        <v>13</v>
      </c>
      <c r="E183" t="s">
        <v>10</v>
      </c>
      <c r="F183" t="s">
        <v>14</v>
      </c>
      <c r="G183">
        <v>17</v>
      </c>
      <c r="H183">
        <v>10</v>
      </c>
      <c r="I183" s="4">
        <f t="shared" si="0"/>
        <v>1.7</v>
      </c>
      <c r="J183" s="7">
        <v>21</v>
      </c>
      <c r="K183">
        <v>164</v>
      </c>
      <c r="L183">
        <v>245</v>
      </c>
      <c r="M183" t="s">
        <v>36</v>
      </c>
    </row>
    <row r="184" spans="1:13" x14ac:dyDescent="0.3">
      <c r="A184" s="2">
        <v>44824</v>
      </c>
      <c r="B184" t="s">
        <v>39</v>
      </c>
      <c r="C184" t="s">
        <v>20</v>
      </c>
      <c r="D184" t="s">
        <v>17</v>
      </c>
      <c r="E184" t="s">
        <v>46</v>
      </c>
      <c r="F184" t="s">
        <v>14</v>
      </c>
      <c r="G184">
        <v>18</v>
      </c>
      <c r="H184">
        <v>17</v>
      </c>
      <c r="I184" s="4">
        <f t="shared" si="0"/>
        <v>1.0588235294117647</v>
      </c>
      <c r="J184" s="7">
        <v>29</v>
      </c>
      <c r="K184">
        <v>160</v>
      </c>
      <c r="L184">
        <v>245</v>
      </c>
      <c r="M184" t="s">
        <v>30</v>
      </c>
    </row>
    <row r="185" spans="1:13" x14ac:dyDescent="0.3">
      <c r="A185" s="2">
        <v>44824</v>
      </c>
      <c r="B185" t="s">
        <v>39</v>
      </c>
      <c r="C185" t="s">
        <v>21</v>
      </c>
      <c r="D185" t="s">
        <v>17</v>
      </c>
      <c r="E185" t="s">
        <v>46</v>
      </c>
      <c r="F185" t="s">
        <v>31</v>
      </c>
      <c r="G185">
        <v>7</v>
      </c>
      <c r="H185">
        <v>13</v>
      </c>
      <c r="I185" s="4">
        <f t="shared" si="0"/>
        <v>0.53846153846153844</v>
      </c>
      <c r="J185" s="7">
        <v>15</v>
      </c>
      <c r="K185">
        <v>125</v>
      </c>
      <c r="L185">
        <v>184</v>
      </c>
      <c r="M185" t="s">
        <v>29</v>
      </c>
    </row>
    <row r="186" spans="1:13" x14ac:dyDescent="0.3">
      <c r="A186" s="2">
        <v>44824</v>
      </c>
      <c r="B186" t="s">
        <v>39</v>
      </c>
      <c r="C186" t="s">
        <v>19</v>
      </c>
      <c r="D186" t="s">
        <v>13</v>
      </c>
      <c r="E186" t="s">
        <v>46</v>
      </c>
      <c r="F186" t="s">
        <v>14</v>
      </c>
      <c r="G186">
        <v>13</v>
      </c>
      <c r="H186">
        <v>9</v>
      </c>
      <c r="I186" s="4">
        <f t="shared" si="0"/>
        <v>1.4444444444444444</v>
      </c>
      <c r="J186" s="7">
        <v>27</v>
      </c>
      <c r="K186">
        <v>172</v>
      </c>
      <c r="L186">
        <v>271</v>
      </c>
      <c r="M186" t="s">
        <v>36</v>
      </c>
    </row>
    <row r="187" spans="1:13" x14ac:dyDescent="0.3">
      <c r="A187" s="2">
        <v>44824</v>
      </c>
      <c r="B187" t="s">
        <v>39</v>
      </c>
      <c r="C187" t="s">
        <v>24</v>
      </c>
      <c r="D187" t="s">
        <v>17</v>
      </c>
      <c r="E187" t="s">
        <v>46</v>
      </c>
      <c r="F187" t="s">
        <v>14</v>
      </c>
      <c r="G187">
        <v>21</v>
      </c>
      <c r="H187">
        <v>17</v>
      </c>
      <c r="I187" s="4">
        <f t="shared" si="0"/>
        <v>1.2352941176470589</v>
      </c>
      <c r="J187" s="7">
        <v>21</v>
      </c>
      <c r="K187">
        <v>172</v>
      </c>
      <c r="L187">
        <v>267</v>
      </c>
      <c r="M187" t="s">
        <v>35</v>
      </c>
    </row>
    <row r="188" spans="1:13" x14ac:dyDescent="0.3">
      <c r="A188" s="2">
        <v>44824</v>
      </c>
      <c r="B188" t="s">
        <v>39</v>
      </c>
      <c r="C188" t="s">
        <v>20</v>
      </c>
      <c r="D188" t="s">
        <v>13</v>
      </c>
      <c r="E188" t="s">
        <v>46</v>
      </c>
      <c r="F188" t="s">
        <v>31</v>
      </c>
      <c r="G188">
        <v>15</v>
      </c>
      <c r="H188">
        <v>16</v>
      </c>
      <c r="I188" s="4">
        <f t="shared" si="0"/>
        <v>0.9375</v>
      </c>
      <c r="J188" s="7">
        <v>24</v>
      </c>
      <c r="K188">
        <v>108</v>
      </c>
      <c r="L188">
        <v>198</v>
      </c>
      <c r="M188" t="s">
        <v>29</v>
      </c>
    </row>
    <row r="189" spans="1:13" x14ac:dyDescent="0.3">
      <c r="A189" s="2">
        <v>44825</v>
      </c>
      <c r="B189" t="s">
        <v>39</v>
      </c>
      <c r="C189" t="s">
        <v>24</v>
      </c>
      <c r="D189" t="s">
        <v>17</v>
      </c>
      <c r="E189" t="s">
        <v>46</v>
      </c>
      <c r="F189" t="s">
        <v>14</v>
      </c>
      <c r="G189">
        <v>6</v>
      </c>
      <c r="H189">
        <v>15</v>
      </c>
      <c r="I189" s="4">
        <f t="shared" si="0"/>
        <v>0.4</v>
      </c>
      <c r="J189" s="7">
        <v>7</v>
      </c>
      <c r="K189">
        <v>101</v>
      </c>
      <c r="L189">
        <v>138</v>
      </c>
      <c r="M189" t="s">
        <v>29</v>
      </c>
    </row>
    <row r="190" spans="1:13" x14ac:dyDescent="0.3">
      <c r="A190" s="2">
        <v>44825</v>
      </c>
      <c r="B190" t="s">
        <v>39</v>
      </c>
      <c r="C190" t="s">
        <v>19</v>
      </c>
      <c r="D190" t="s">
        <v>17</v>
      </c>
      <c r="E190" t="s">
        <v>46</v>
      </c>
      <c r="F190" t="s">
        <v>14</v>
      </c>
      <c r="G190">
        <v>8</v>
      </c>
      <c r="H190">
        <v>12</v>
      </c>
      <c r="I190" s="4">
        <f t="shared" si="0"/>
        <v>0.66666666666666663</v>
      </c>
      <c r="J190" s="7">
        <v>13</v>
      </c>
      <c r="K190">
        <v>144</v>
      </c>
      <c r="L190">
        <v>195</v>
      </c>
      <c r="M190" t="s">
        <v>36</v>
      </c>
    </row>
    <row r="191" spans="1:13" x14ac:dyDescent="0.3">
      <c r="A191" s="2">
        <v>44825</v>
      </c>
      <c r="B191" t="s">
        <v>39</v>
      </c>
      <c r="C191" t="s">
        <v>20</v>
      </c>
      <c r="D191" t="s">
        <v>13</v>
      </c>
      <c r="E191" t="s">
        <v>46</v>
      </c>
      <c r="F191" t="s">
        <v>14</v>
      </c>
      <c r="G191">
        <v>11</v>
      </c>
      <c r="H191">
        <v>6</v>
      </c>
      <c r="I191" s="4">
        <f t="shared" si="0"/>
        <v>1.8333333333333333</v>
      </c>
      <c r="J191" s="7">
        <v>17</v>
      </c>
      <c r="K191">
        <v>136</v>
      </c>
      <c r="L191">
        <v>202</v>
      </c>
      <c r="M191" t="s">
        <v>36</v>
      </c>
    </row>
    <row r="192" spans="1:13" x14ac:dyDescent="0.3">
      <c r="A192" s="2">
        <v>44825</v>
      </c>
      <c r="B192" t="s">
        <v>39</v>
      </c>
      <c r="C192" t="s">
        <v>12</v>
      </c>
      <c r="D192" t="s">
        <v>13</v>
      </c>
      <c r="E192" t="s">
        <v>46</v>
      </c>
      <c r="F192" t="s">
        <v>14</v>
      </c>
      <c r="G192">
        <v>11</v>
      </c>
      <c r="H192">
        <v>17</v>
      </c>
      <c r="I192" s="4">
        <f t="shared" si="0"/>
        <v>0.6470588235294118</v>
      </c>
      <c r="J192" s="7">
        <v>21</v>
      </c>
      <c r="K192">
        <v>67</v>
      </c>
      <c r="L192">
        <v>97</v>
      </c>
      <c r="M192" t="s">
        <v>15</v>
      </c>
    </row>
    <row r="193" spans="1:13" x14ac:dyDescent="0.3">
      <c r="A193" s="2">
        <v>44827</v>
      </c>
      <c r="B193" t="s">
        <v>10</v>
      </c>
      <c r="C193" t="s">
        <v>16</v>
      </c>
      <c r="D193" t="s">
        <v>13</v>
      </c>
      <c r="E193" t="s">
        <v>10</v>
      </c>
      <c r="F193" t="s">
        <v>43</v>
      </c>
      <c r="G193">
        <v>16</v>
      </c>
      <c r="H193">
        <v>17</v>
      </c>
      <c r="I193" s="4">
        <f t="shared" si="0"/>
        <v>0.94117647058823528</v>
      </c>
      <c r="J193" s="7">
        <v>9</v>
      </c>
      <c r="K193">
        <v>129</v>
      </c>
      <c r="L193">
        <v>136</v>
      </c>
      <c r="M193" t="s">
        <v>29</v>
      </c>
    </row>
    <row r="194" spans="1:13" x14ac:dyDescent="0.3">
      <c r="A194" s="2">
        <v>44827</v>
      </c>
      <c r="B194" t="s">
        <v>10</v>
      </c>
      <c r="C194" t="s">
        <v>19</v>
      </c>
      <c r="D194" t="s">
        <v>13</v>
      </c>
      <c r="E194" t="s">
        <v>10</v>
      </c>
      <c r="F194" t="s">
        <v>14</v>
      </c>
      <c r="G194">
        <v>9</v>
      </c>
      <c r="H194">
        <v>18</v>
      </c>
      <c r="I194" s="4">
        <f t="shared" si="0"/>
        <v>0.5</v>
      </c>
      <c r="J194" s="7">
        <v>13</v>
      </c>
      <c r="K194">
        <v>108</v>
      </c>
      <c r="L194">
        <v>183</v>
      </c>
      <c r="M194" t="s">
        <v>29</v>
      </c>
    </row>
    <row r="195" spans="1:13" x14ac:dyDescent="0.3">
      <c r="A195" s="2">
        <v>44828</v>
      </c>
      <c r="B195" t="s">
        <v>39</v>
      </c>
      <c r="C195" t="s">
        <v>16</v>
      </c>
      <c r="D195" t="s">
        <v>17</v>
      </c>
      <c r="E195" t="s">
        <v>46</v>
      </c>
      <c r="F195" t="s">
        <v>14</v>
      </c>
      <c r="G195">
        <v>8</v>
      </c>
      <c r="H195">
        <v>15</v>
      </c>
      <c r="I195" s="4">
        <f t="shared" si="0"/>
        <v>0.53333333333333333</v>
      </c>
      <c r="J195" s="7">
        <v>7</v>
      </c>
      <c r="K195">
        <v>99</v>
      </c>
      <c r="L195">
        <v>170</v>
      </c>
      <c r="M195" t="s">
        <v>33</v>
      </c>
    </row>
    <row r="196" spans="1:13" x14ac:dyDescent="0.3">
      <c r="A196" s="2">
        <v>44828</v>
      </c>
      <c r="B196" t="s">
        <v>39</v>
      </c>
      <c r="C196" t="s">
        <v>12</v>
      </c>
      <c r="D196" t="s">
        <v>13</v>
      </c>
      <c r="E196" t="s">
        <v>46</v>
      </c>
      <c r="F196" t="s">
        <v>37</v>
      </c>
      <c r="G196">
        <v>7</v>
      </c>
      <c r="H196">
        <v>8</v>
      </c>
      <c r="I196" s="4">
        <f t="shared" si="0"/>
        <v>0.875</v>
      </c>
      <c r="J196" s="7">
        <v>12</v>
      </c>
      <c r="K196">
        <v>113</v>
      </c>
      <c r="L196">
        <v>159</v>
      </c>
      <c r="M196" t="s">
        <v>25</v>
      </c>
    </row>
    <row r="197" spans="1:13" x14ac:dyDescent="0.3">
      <c r="A197" s="2">
        <v>44828</v>
      </c>
      <c r="B197" t="s">
        <v>39</v>
      </c>
      <c r="C197" t="s">
        <v>16</v>
      </c>
      <c r="D197" t="s">
        <v>17</v>
      </c>
      <c r="E197" t="s">
        <v>46</v>
      </c>
      <c r="F197" t="s">
        <v>37</v>
      </c>
      <c r="G197">
        <v>18</v>
      </c>
      <c r="H197">
        <v>22</v>
      </c>
      <c r="I197" s="4">
        <f t="shared" si="0"/>
        <v>0.81818181818181823</v>
      </c>
      <c r="J197" s="7">
        <v>2</v>
      </c>
      <c r="K197">
        <v>165</v>
      </c>
      <c r="L197">
        <v>223</v>
      </c>
      <c r="M197" t="s">
        <v>33</v>
      </c>
    </row>
    <row r="198" spans="1:13" x14ac:dyDescent="0.3">
      <c r="A198" s="2">
        <v>44828</v>
      </c>
      <c r="B198" t="s">
        <v>39</v>
      </c>
      <c r="C198" t="s">
        <v>19</v>
      </c>
      <c r="D198" t="s">
        <v>13</v>
      </c>
      <c r="E198" t="s">
        <v>46</v>
      </c>
      <c r="F198" t="s">
        <v>14</v>
      </c>
      <c r="G198">
        <v>26</v>
      </c>
      <c r="H198">
        <v>15</v>
      </c>
      <c r="I198" s="4">
        <f t="shared" si="0"/>
        <v>1.7333333333333334</v>
      </c>
      <c r="J198" s="7">
        <v>17</v>
      </c>
      <c r="K198">
        <v>206</v>
      </c>
      <c r="L198">
        <v>300</v>
      </c>
      <c r="M198" t="s">
        <v>23</v>
      </c>
    </row>
    <row r="199" spans="1:13" x14ac:dyDescent="0.3">
      <c r="A199" s="2">
        <v>44828</v>
      </c>
      <c r="B199" t="s">
        <v>39</v>
      </c>
      <c r="C199" t="s">
        <v>21</v>
      </c>
      <c r="D199" t="s">
        <v>17</v>
      </c>
      <c r="E199" t="s">
        <v>46</v>
      </c>
      <c r="F199" t="s">
        <v>14</v>
      </c>
      <c r="G199">
        <v>18</v>
      </c>
      <c r="H199">
        <v>17</v>
      </c>
      <c r="I199" s="4">
        <f t="shared" si="0"/>
        <v>1.0588235294117647</v>
      </c>
      <c r="J199" s="7">
        <v>21</v>
      </c>
      <c r="K199">
        <v>154</v>
      </c>
      <c r="L199">
        <v>252</v>
      </c>
      <c r="M199" t="s">
        <v>36</v>
      </c>
    </row>
    <row r="200" spans="1:13" x14ac:dyDescent="0.3">
      <c r="A200" s="2">
        <v>44828</v>
      </c>
      <c r="B200" t="s">
        <v>39</v>
      </c>
      <c r="C200" t="s">
        <v>20</v>
      </c>
      <c r="D200" t="s">
        <v>17</v>
      </c>
      <c r="E200" t="s">
        <v>46</v>
      </c>
      <c r="F200" t="s">
        <v>37</v>
      </c>
      <c r="G200">
        <v>18</v>
      </c>
      <c r="H200">
        <v>17</v>
      </c>
      <c r="I200" s="4">
        <f t="shared" si="0"/>
        <v>1.0588235294117647</v>
      </c>
      <c r="J200" s="7">
        <v>8</v>
      </c>
      <c r="K200">
        <v>151</v>
      </c>
      <c r="L200">
        <v>250</v>
      </c>
      <c r="M200" t="s">
        <v>33</v>
      </c>
    </row>
    <row r="201" spans="1:13" x14ac:dyDescent="0.3">
      <c r="A201" s="2">
        <v>44828</v>
      </c>
      <c r="B201" t="s">
        <v>39</v>
      </c>
      <c r="C201" t="s">
        <v>24</v>
      </c>
      <c r="D201" t="s">
        <v>13</v>
      </c>
      <c r="E201" t="s">
        <v>46</v>
      </c>
      <c r="F201" t="s">
        <v>14</v>
      </c>
      <c r="G201">
        <v>7</v>
      </c>
      <c r="H201">
        <v>16</v>
      </c>
      <c r="I201" s="4">
        <f t="shared" si="0"/>
        <v>0.4375</v>
      </c>
      <c r="J201" s="7">
        <v>11</v>
      </c>
      <c r="K201">
        <v>107</v>
      </c>
      <c r="L201">
        <v>128</v>
      </c>
      <c r="M201" t="s">
        <v>15</v>
      </c>
    </row>
    <row r="202" spans="1:13" x14ac:dyDescent="0.3">
      <c r="A202" s="2">
        <v>44829</v>
      </c>
      <c r="B202" t="s">
        <v>10</v>
      </c>
      <c r="C202" t="s">
        <v>21</v>
      </c>
      <c r="D202" t="s">
        <v>13</v>
      </c>
      <c r="E202" t="s">
        <v>10</v>
      </c>
      <c r="F202" t="s">
        <v>48</v>
      </c>
      <c r="G202">
        <v>15</v>
      </c>
      <c r="H202">
        <v>20</v>
      </c>
      <c r="I202" s="4">
        <f t="shared" si="0"/>
        <v>0.75</v>
      </c>
      <c r="J202" s="7">
        <v>29</v>
      </c>
      <c r="K202">
        <v>136</v>
      </c>
      <c r="L202">
        <v>187</v>
      </c>
      <c r="M202" t="s">
        <v>33</v>
      </c>
    </row>
    <row r="203" spans="1:13" x14ac:dyDescent="0.3">
      <c r="A203" s="2">
        <v>44830</v>
      </c>
      <c r="B203" t="s">
        <v>10</v>
      </c>
      <c r="C203" t="s">
        <v>20</v>
      </c>
      <c r="D203" t="s">
        <v>17</v>
      </c>
      <c r="E203" t="s">
        <v>10</v>
      </c>
      <c r="F203" t="s">
        <v>28</v>
      </c>
      <c r="G203">
        <v>15</v>
      </c>
      <c r="H203">
        <v>19</v>
      </c>
      <c r="I203" s="4">
        <f t="shared" si="0"/>
        <v>0.78947368421052633</v>
      </c>
      <c r="J203" s="7">
        <v>17</v>
      </c>
      <c r="K203">
        <v>131</v>
      </c>
      <c r="L203">
        <v>185</v>
      </c>
      <c r="M203" t="s">
        <v>29</v>
      </c>
    </row>
    <row r="204" spans="1:13" x14ac:dyDescent="0.3">
      <c r="A204" s="2">
        <v>44830</v>
      </c>
      <c r="B204" t="s">
        <v>39</v>
      </c>
      <c r="C204" t="s">
        <v>21</v>
      </c>
      <c r="D204" t="s">
        <v>13</v>
      </c>
      <c r="E204" t="s">
        <v>46</v>
      </c>
      <c r="F204" t="s">
        <v>37</v>
      </c>
      <c r="G204">
        <v>12</v>
      </c>
      <c r="H204">
        <v>9</v>
      </c>
      <c r="I204" s="4">
        <f t="shared" si="0"/>
        <v>1.3333333333333333</v>
      </c>
      <c r="J204" s="7">
        <v>12</v>
      </c>
      <c r="K204">
        <v>91</v>
      </c>
      <c r="L204">
        <v>148</v>
      </c>
      <c r="M204" t="s">
        <v>33</v>
      </c>
    </row>
    <row r="205" spans="1:13" x14ac:dyDescent="0.3">
      <c r="A205" s="2">
        <v>44830</v>
      </c>
      <c r="B205" t="s">
        <v>39</v>
      </c>
      <c r="C205" t="s">
        <v>19</v>
      </c>
      <c r="D205" t="s">
        <v>13</v>
      </c>
      <c r="E205" t="s">
        <v>46</v>
      </c>
      <c r="F205" t="s">
        <v>14</v>
      </c>
      <c r="G205">
        <v>24</v>
      </c>
      <c r="H205">
        <v>17</v>
      </c>
      <c r="I205" s="4">
        <f t="shared" si="0"/>
        <v>1.411764705882353</v>
      </c>
      <c r="J205" s="7">
        <v>25</v>
      </c>
      <c r="K205">
        <v>214</v>
      </c>
      <c r="L205">
        <v>299</v>
      </c>
      <c r="M205" t="s">
        <v>23</v>
      </c>
    </row>
    <row r="206" spans="1:13" x14ac:dyDescent="0.3">
      <c r="A206" s="2">
        <v>44830</v>
      </c>
      <c r="B206" t="s">
        <v>39</v>
      </c>
      <c r="C206" t="s">
        <v>12</v>
      </c>
      <c r="D206" t="s">
        <v>17</v>
      </c>
      <c r="E206" t="s">
        <v>46</v>
      </c>
      <c r="F206" t="s">
        <v>14</v>
      </c>
      <c r="G206">
        <v>8</v>
      </c>
      <c r="H206">
        <v>20</v>
      </c>
      <c r="I206" s="4">
        <f t="shared" si="0"/>
        <v>0.4</v>
      </c>
      <c r="J206" s="7">
        <v>7</v>
      </c>
      <c r="K206">
        <v>74</v>
      </c>
      <c r="L206">
        <v>117</v>
      </c>
      <c r="M206" t="s">
        <v>18</v>
      </c>
    </row>
    <row r="207" spans="1:13" x14ac:dyDescent="0.3">
      <c r="A207" s="2">
        <v>44831</v>
      </c>
      <c r="B207" t="s">
        <v>10</v>
      </c>
      <c r="C207" t="s">
        <v>19</v>
      </c>
      <c r="D207" t="s">
        <v>17</v>
      </c>
      <c r="E207" t="s">
        <v>10</v>
      </c>
      <c r="F207" t="s">
        <v>14</v>
      </c>
      <c r="G207">
        <v>8</v>
      </c>
      <c r="H207">
        <v>11</v>
      </c>
      <c r="I207" s="4">
        <f t="shared" si="0"/>
        <v>0.72727272727272729</v>
      </c>
      <c r="J207" s="7">
        <v>16</v>
      </c>
      <c r="K207">
        <v>159</v>
      </c>
      <c r="L207">
        <v>218</v>
      </c>
      <c r="M207" t="s">
        <v>30</v>
      </c>
    </row>
    <row r="208" spans="1:13" x14ac:dyDescent="0.3">
      <c r="A208" s="2">
        <v>44831</v>
      </c>
      <c r="B208" t="s">
        <v>10</v>
      </c>
      <c r="C208" t="s">
        <v>21</v>
      </c>
      <c r="D208" t="s">
        <v>17</v>
      </c>
      <c r="E208" t="s">
        <v>10</v>
      </c>
      <c r="F208" t="s">
        <v>14</v>
      </c>
      <c r="G208">
        <v>13</v>
      </c>
      <c r="H208">
        <v>16</v>
      </c>
      <c r="I208" s="4">
        <f t="shared" si="0"/>
        <v>0.8125</v>
      </c>
      <c r="J208" s="7">
        <v>12</v>
      </c>
      <c r="K208">
        <v>111</v>
      </c>
      <c r="L208">
        <v>111</v>
      </c>
      <c r="M208" t="s">
        <v>30</v>
      </c>
    </row>
    <row r="209" spans="1:13" x14ac:dyDescent="0.3">
      <c r="A209" s="2">
        <v>44831</v>
      </c>
      <c r="B209" t="s">
        <v>10</v>
      </c>
      <c r="C209" t="s">
        <v>20</v>
      </c>
      <c r="D209" t="s">
        <v>17</v>
      </c>
      <c r="E209" t="s">
        <v>10</v>
      </c>
      <c r="F209" t="s">
        <v>14</v>
      </c>
      <c r="G209">
        <v>9</v>
      </c>
      <c r="H209">
        <v>16</v>
      </c>
      <c r="I209" s="4">
        <f t="shared" si="0"/>
        <v>0.5625</v>
      </c>
      <c r="J209" s="7">
        <v>12</v>
      </c>
      <c r="K209">
        <v>92</v>
      </c>
      <c r="L209">
        <v>92</v>
      </c>
      <c r="M209" t="s">
        <v>33</v>
      </c>
    </row>
    <row r="210" spans="1:13" x14ac:dyDescent="0.3">
      <c r="A210" s="2">
        <v>44831</v>
      </c>
      <c r="B210" t="s">
        <v>39</v>
      </c>
      <c r="C210" t="s">
        <v>34</v>
      </c>
      <c r="D210" t="s">
        <v>17</v>
      </c>
      <c r="E210" t="s">
        <v>46</v>
      </c>
      <c r="F210" t="s">
        <v>31</v>
      </c>
      <c r="G210">
        <v>16</v>
      </c>
      <c r="H210">
        <v>14</v>
      </c>
      <c r="I210" s="4">
        <f t="shared" si="0"/>
        <v>1.1428571428571428</v>
      </c>
      <c r="J210" s="7">
        <v>1</v>
      </c>
      <c r="K210">
        <v>106</v>
      </c>
      <c r="L210">
        <v>202</v>
      </c>
      <c r="M210" t="s">
        <v>30</v>
      </c>
    </row>
    <row r="211" spans="1:13" x14ac:dyDescent="0.3">
      <c r="A211" s="2">
        <v>44831</v>
      </c>
      <c r="B211" t="s">
        <v>39</v>
      </c>
      <c r="C211" t="s">
        <v>16</v>
      </c>
      <c r="D211" t="s">
        <v>13</v>
      </c>
      <c r="E211" t="s">
        <v>46</v>
      </c>
      <c r="F211" t="s">
        <v>14</v>
      </c>
      <c r="G211">
        <v>9</v>
      </c>
      <c r="H211">
        <v>7</v>
      </c>
      <c r="I211" s="4">
        <f t="shared" si="0"/>
        <v>1.2857142857142858</v>
      </c>
      <c r="J211" s="7">
        <v>17</v>
      </c>
      <c r="K211">
        <v>145</v>
      </c>
      <c r="L211">
        <v>189</v>
      </c>
      <c r="M211" t="s">
        <v>35</v>
      </c>
    </row>
    <row r="212" spans="1:13" x14ac:dyDescent="0.3">
      <c r="A212" s="2">
        <v>44831</v>
      </c>
      <c r="B212" t="s">
        <v>39</v>
      </c>
      <c r="C212" t="s">
        <v>20</v>
      </c>
      <c r="D212" t="s">
        <v>13</v>
      </c>
      <c r="E212" t="s">
        <v>46</v>
      </c>
      <c r="F212" t="s">
        <v>37</v>
      </c>
      <c r="G212">
        <v>20</v>
      </c>
      <c r="H212">
        <v>5</v>
      </c>
      <c r="I212" s="4">
        <f t="shared" si="0"/>
        <v>4</v>
      </c>
      <c r="J212" s="7">
        <v>16</v>
      </c>
      <c r="K212">
        <v>203</v>
      </c>
      <c r="L212">
        <v>355</v>
      </c>
      <c r="M212" t="s">
        <v>23</v>
      </c>
    </row>
    <row r="213" spans="1:13" x14ac:dyDescent="0.3">
      <c r="A213" s="2">
        <v>44831</v>
      </c>
      <c r="B213" t="s">
        <v>39</v>
      </c>
      <c r="C213" t="s">
        <v>21</v>
      </c>
      <c r="D213" t="s">
        <v>13</v>
      </c>
      <c r="E213" t="s">
        <v>46</v>
      </c>
      <c r="F213" t="s">
        <v>37</v>
      </c>
      <c r="G213">
        <v>18</v>
      </c>
      <c r="H213">
        <v>7</v>
      </c>
      <c r="I213" s="4">
        <f t="shared" si="0"/>
        <v>2.5714285714285716</v>
      </c>
      <c r="J213" s="7">
        <v>18</v>
      </c>
      <c r="K213">
        <v>201</v>
      </c>
      <c r="L213">
        <v>297</v>
      </c>
      <c r="M213" t="s">
        <v>23</v>
      </c>
    </row>
    <row r="214" spans="1:13" x14ac:dyDescent="0.3">
      <c r="A214" s="2">
        <v>44831</v>
      </c>
      <c r="B214" t="s">
        <v>39</v>
      </c>
      <c r="C214" t="s">
        <v>19</v>
      </c>
      <c r="D214" t="s">
        <v>17</v>
      </c>
      <c r="E214" t="s">
        <v>46</v>
      </c>
      <c r="F214" t="s">
        <v>14</v>
      </c>
      <c r="G214">
        <v>1</v>
      </c>
      <c r="H214">
        <v>4</v>
      </c>
      <c r="I214" s="4">
        <f t="shared" si="0"/>
        <v>0.25</v>
      </c>
      <c r="J214" s="7">
        <v>0</v>
      </c>
      <c r="K214">
        <v>63</v>
      </c>
      <c r="L214">
        <v>95</v>
      </c>
      <c r="M214" t="s">
        <v>15</v>
      </c>
    </row>
    <row r="215" spans="1:13" x14ac:dyDescent="0.3">
      <c r="A215" s="2">
        <v>44831</v>
      </c>
      <c r="B215" t="s">
        <v>39</v>
      </c>
      <c r="C215" t="s">
        <v>19</v>
      </c>
      <c r="D215" t="s">
        <v>13</v>
      </c>
      <c r="E215" t="s">
        <v>46</v>
      </c>
      <c r="F215" t="s">
        <v>37</v>
      </c>
      <c r="G215">
        <v>22</v>
      </c>
      <c r="H215">
        <v>12</v>
      </c>
      <c r="I215" s="4">
        <f t="shared" si="0"/>
        <v>1.8333333333333333</v>
      </c>
      <c r="J215" s="7">
        <v>26</v>
      </c>
      <c r="K215">
        <v>205</v>
      </c>
      <c r="L215">
        <v>283</v>
      </c>
      <c r="M215" t="s">
        <v>23</v>
      </c>
    </row>
    <row r="216" spans="1:13" x14ac:dyDescent="0.3">
      <c r="A216" s="2">
        <v>44831</v>
      </c>
      <c r="B216" t="s">
        <v>39</v>
      </c>
      <c r="C216" t="s">
        <v>34</v>
      </c>
      <c r="D216" t="s">
        <v>17</v>
      </c>
      <c r="E216" t="s">
        <v>46</v>
      </c>
      <c r="F216" t="s">
        <v>37</v>
      </c>
      <c r="G216">
        <v>9</v>
      </c>
      <c r="H216">
        <v>15</v>
      </c>
      <c r="I216" s="4">
        <f t="shared" si="0"/>
        <v>0.6</v>
      </c>
      <c r="J216" s="7">
        <v>17</v>
      </c>
      <c r="K216">
        <v>106</v>
      </c>
      <c r="L216">
        <v>154</v>
      </c>
      <c r="M216" t="s">
        <v>25</v>
      </c>
    </row>
    <row r="217" spans="1:13" x14ac:dyDescent="0.3">
      <c r="A217" s="2">
        <v>44833</v>
      </c>
      <c r="B217" t="s">
        <v>10</v>
      </c>
      <c r="C217" t="s">
        <v>12</v>
      </c>
      <c r="D217" t="s">
        <v>13</v>
      </c>
      <c r="E217" t="s">
        <v>10</v>
      </c>
      <c r="F217" t="s">
        <v>37</v>
      </c>
      <c r="G217">
        <v>14</v>
      </c>
      <c r="H217">
        <v>11</v>
      </c>
      <c r="I217" s="4">
        <f t="shared" si="0"/>
        <v>1.2727272727272727</v>
      </c>
      <c r="J217" s="7">
        <v>23</v>
      </c>
      <c r="K217">
        <v>92</v>
      </c>
      <c r="L217">
        <v>165</v>
      </c>
      <c r="M217" t="s">
        <v>25</v>
      </c>
    </row>
    <row r="218" spans="1:13" x14ac:dyDescent="0.3">
      <c r="A218" s="2">
        <v>44833</v>
      </c>
      <c r="B218" t="s">
        <v>10</v>
      </c>
      <c r="C218" t="s">
        <v>12</v>
      </c>
      <c r="D218" t="s">
        <v>13</v>
      </c>
      <c r="E218" t="s">
        <v>10</v>
      </c>
      <c r="F218" t="s">
        <v>37</v>
      </c>
      <c r="G218">
        <v>19</v>
      </c>
      <c r="H218">
        <v>14</v>
      </c>
      <c r="I218" s="4">
        <f t="shared" si="0"/>
        <v>1.3571428571428572</v>
      </c>
      <c r="J218" s="7">
        <v>21</v>
      </c>
      <c r="K218">
        <v>179</v>
      </c>
      <c r="L218">
        <v>253</v>
      </c>
      <c r="M218" t="s">
        <v>36</v>
      </c>
    </row>
    <row r="219" spans="1:13" x14ac:dyDescent="0.3">
      <c r="A219" s="2">
        <v>44833</v>
      </c>
      <c r="B219" t="s">
        <v>39</v>
      </c>
      <c r="C219" t="s">
        <v>12</v>
      </c>
      <c r="D219" t="s">
        <v>13</v>
      </c>
      <c r="E219" t="s">
        <v>46</v>
      </c>
      <c r="F219" t="s">
        <v>37</v>
      </c>
      <c r="G219">
        <v>13</v>
      </c>
      <c r="H219">
        <v>12</v>
      </c>
      <c r="I219" s="4">
        <f t="shared" si="0"/>
        <v>1.0833333333333333</v>
      </c>
      <c r="J219" s="7">
        <v>31</v>
      </c>
      <c r="K219">
        <v>108</v>
      </c>
      <c r="L219">
        <v>190</v>
      </c>
      <c r="M219" t="s">
        <v>29</v>
      </c>
    </row>
    <row r="220" spans="1:13" x14ac:dyDescent="0.3">
      <c r="A220" s="2">
        <v>44833</v>
      </c>
      <c r="B220" t="s">
        <v>39</v>
      </c>
      <c r="C220" t="s">
        <v>34</v>
      </c>
      <c r="D220" t="s">
        <v>13</v>
      </c>
      <c r="E220" t="s">
        <v>46</v>
      </c>
      <c r="F220" t="s">
        <v>37</v>
      </c>
      <c r="G220">
        <v>15</v>
      </c>
      <c r="H220">
        <v>15</v>
      </c>
      <c r="I220" s="4">
        <f t="shared" si="0"/>
        <v>1</v>
      </c>
      <c r="J220" s="7">
        <v>23</v>
      </c>
      <c r="K220">
        <v>126</v>
      </c>
      <c r="L220">
        <v>196</v>
      </c>
      <c r="M220" t="s">
        <v>29</v>
      </c>
    </row>
    <row r="221" spans="1:13" x14ac:dyDescent="0.3">
      <c r="A221" s="2">
        <v>44852</v>
      </c>
      <c r="B221" t="s">
        <v>10</v>
      </c>
      <c r="C221" t="s">
        <v>34</v>
      </c>
      <c r="D221" t="s">
        <v>13</v>
      </c>
      <c r="E221" t="s">
        <v>10</v>
      </c>
      <c r="F221" t="s">
        <v>14</v>
      </c>
      <c r="G221">
        <v>5</v>
      </c>
      <c r="H221">
        <v>2</v>
      </c>
      <c r="I221" s="4">
        <f t="shared" si="0"/>
        <v>2.5</v>
      </c>
      <c r="J221" s="7">
        <v>17</v>
      </c>
      <c r="K221">
        <v>122</v>
      </c>
      <c r="L221">
        <v>181</v>
      </c>
      <c r="M221" t="s">
        <v>30</v>
      </c>
    </row>
    <row r="222" spans="1:13" x14ac:dyDescent="0.3">
      <c r="A222" s="2">
        <v>44852</v>
      </c>
      <c r="B222" t="s">
        <v>10</v>
      </c>
      <c r="C222" t="s">
        <v>16</v>
      </c>
      <c r="D222" t="s">
        <v>17</v>
      </c>
      <c r="E222" t="s">
        <v>10</v>
      </c>
      <c r="F222" t="s">
        <v>37</v>
      </c>
      <c r="G222">
        <v>11</v>
      </c>
      <c r="H222">
        <v>12</v>
      </c>
      <c r="I222" s="4">
        <f t="shared" si="0"/>
        <v>0.91666666666666663</v>
      </c>
      <c r="J222" s="7">
        <v>35</v>
      </c>
      <c r="K222">
        <v>123</v>
      </c>
      <c r="L222">
        <v>183</v>
      </c>
      <c r="M222" t="s">
        <v>29</v>
      </c>
    </row>
    <row r="223" spans="1:13" x14ac:dyDescent="0.3">
      <c r="A223" s="2">
        <v>44852</v>
      </c>
      <c r="B223" t="s">
        <v>39</v>
      </c>
      <c r="C223" t="s">
        <v>12</v>
      </c>
      <c r="D223" t="s">
        <v>13</v>
      </c>
      <c r="E223" t="s">
        <v>46</v>
      </c>
      <c r="F223" t="s">
        <v>14</v>
      </c>
      <c r="G223">
        <v>14</v>
      </c>
      <c r="H223">
        <v>6</v>
      </c>
      <c r="I223" s="4">
        <f t="shared" si="0"/>
        <v>2.3333333333333335</v>
      </c>
      <c r="J223" s="7">
        <v>5</v>
      </c>
      <c r="K223">
        <v>149</v>
      </c>
      <c r="L223">
        <v>220</v>
      </c>
      <c r="M223" t="s">
        <v>30</v>
      </c>
    </row>
    <row r="224" spans="1:13" x14ac:dyDescent="0.3">
      <c r="A224" s="2">
        <v>44860</v>
      </c>
      <c r="B224" t="s">
        <v>10</v>
      </c>
      <c r="C224" t="s">
        <v>19</v>
      </c>
      <c r="D224" t="s">
        <v>17</v>
      </c>
      <c r="E224" t="s">
        <v>10</v>
      </c>
      <c r="F224" t="s">
        <v>14</v>
      </c>
      <c r="G224">
        <v>12</v>
      </c>
      <c r="H224">
        <v>18</v>
      </c>
      <c r="I224" s="4">
        <f t="shared" si="0"/>
        <v>0.66666666666666663</v>
      </c>
      <c r="J224" s="7">
        <v>34</v>
      </c>
      <c r="K224">
        <v>106</v>
      </c>
      <c r="L224">
        <v>148</v>
      </c>
      <c r="M224" t="s">
        <v>25</v>
      </c>
    </row>
    <row r="225" spans="1:13" x14ac:dyDescent="0.3">
      <c r="A225" s="2">
        <v>44861</v>
      </c>
      <c r="B225" t="s">
        <v>10</v>
      </c>
      <c r="C225" t="s">
        <v>24</v>
      </c>
      <c r="D225" t="s">
        <v>17</v>
      </c>
      <c r="E225" t="s">
        <v>10</v>
      </c>
      <c r="F225" t="s">
        <v>37</v>
      </c>
      <c r="G225">
        <v>3</v>
      </c>
      <c r="H225">
        <v>5</v>
      </c>
      <c r="I225" s="4">
        <f t="shared" si="0"/>
        <v>0.6</v>
      </c>
      <c r="J225" s="7">
        <v>27</v>
      </c>
      <c r="K225">
        <v>148</v>
      </c>
      <c r="L225">
        <v>201</v>
      </c>
      <c r="M225" t="s">
        <v>30</v>
      </c>
    </row>
    <row r="226" spans="1:13" x14ac:dyDescent="0.3">
      <c r="A226" s="2">
        <v>44861</v>
      </c>
      <c r="B226" t="s">
        <v>39</v>
      </c>
      <c r="C226" t="s">
        <v>16</v>
      </c>
      <c r="D226" t="s">
        <v>13</v>
      </c>
      <c r="E226" t="s">
        <v>49</v>
      </c>
      <c r="F226" t="s">
        <v>37</v>
      </c>
      <c r="G226">
        <v>11</v>
      </c>
      <c r="H226">
        <v>6</v>
      </c>
      <c r="I226" s="4">
        <f t="shared" si="0"/>
        <v>1.8333333333333333</v>
      </c>
      <c r="J226" s="7">
        <v>23</v>
      </c>
      <c r="K226">
        <v>157</v>
      </c>
      <c r="L226">
        <v>207</v>
      </c>
      <c r="M226" t="s">
        <v>35</v>
      </c>
    </row>
    <row r="227" spans="1:13" x14ac:dyDescent="0.3">
      <c r="A227" s="2">
        <v>44861</v>
      </c>
      <c r="B227" t="s">
        <v>39</v>
      </c>
      <c r="C227" t="s">
        <v>20</v>
      </c>
      <c r="D227" t="s">
        <v>17</v>
      </c>
      <c r="E227" t="s">
        <v>49</v>
      </c>
      <c r="F227" t="s">
        <v>31</v>
      </c>
      <c r="G227">
        <v>9</v>
      </c>
      <c r="H227">
        <v>17</v>
      </c>
      <c r="I227" s="4">
        <f t="shared" si="0"/>
        <v>0.52941176470588236</v>
      </c>
      <c r="J227" s="7">
        <v>29</v>
      </c>
      <c r="K227">
        <v>93</v>
      </c>
      <c r="L227">
        <v>154</v>
      </c>
      <c r="M227" t="s">
        <v>29</v>
      </c>
    </row>
    <row r="228" spans="1:13" x14ac:dyDescent="0.3">
      <c r="A228" s="2">
        <v>44861</v>
      </c>
      <c r="B228" t="s">
        <v>39</v>
      </c>
      <c r="C228" t="s">
        <v>19</v>
      </c>
      <c r="D228" t="s">
        <v>13</v>
      </c>
      <c r="E228" t="s">
        <v>49</v>
      </c>
      <c r="F228" t="s">
        <v>37</v>
      </c>
      <c r="G228">
        <v>15</v>
      </c>
      <c r="H228">
        <v>18</v>
      </c>
      <c r="I228" s="4">
        <f t="shared" si="0"/>
        <v>0.83333333333333337</v>
      </c>
      <c r="J228" s="7">
        <v>28</v>
      </c>
      <c r="K228">
        <v>116</v>
      </c>
      <c r="L228">
        <v>186</v>
      </c>
      <c r="M228" t="s">
        <v>33</v>
      </c>
    </row>
    <row r="229" spans="1:13" x14ac:dyDescent="0.3">
      <c r="A229" s="2">
        <v>44861</v>
      </c>
      <c r="B229" t="s">
        <v>39</v>
      </c>
      <c r="C229" t="s">
        <v>34</v>
      </c>
      <c r="D229" t="s">
        <v>17</v>
      </c>
      <c r="E229" t="s">
        <v>49</v>
      </c>
      <c r="F229" t="s">
        <v>31</v>
      </c>
      <c r="G229">
        <v>15</v>
      </c>
      <c r="H229">
        <v>18</v>
      </c>
      <c r="I229" s="4">
        <f t="shared" si="0"/>
        <v>0.83333333333333337</v>
      </c>
      <c r="J229" s="7">
        <v>17</v>
      </c>
      <c r="K229">
        <v>125</v>
      </c>
      <c r="L229">
        <v>188</v>
      </c>
      <c r="M229" t="s">
        <v>35</v>
      </c>
    </row>
    <row r="230" spans="1:13" x14ac:dyDescent="0.3">
      <c r="A230" s="2">
        <v>44861</v>
      </c>
      <c r="B230" t="s">
        <v>39</v>
      </c>
      <c r="C230" t="s">
        <v>20</v>
      </c>
      <c r="D230" t="s">
        <v>13</v>
      </c>
      <c r="E230" t="s">
        <v>49</v>
      </c>
      <c r="F230" t="s">
        <v>37</v>
      </c>
      <c r="G230">
        <v>14</v>
      </c>
      <c r="H230">
        <v>11</v>
      </c>
      <c r="I230" s="4">
        <f t="shared" si="0"/>
        <v>1.2727272727272727</v>
      </c>
      <c r="J230" s="7">
        <v>1</v>
      </c>
      <c r="K230">
        <v>143</v>
      </c>
      <c r="L230">
        <v>245</v>
      </c>
      <c r="M230" t="s">
        <v>35</v>
      </c>
    </row>
    <row r="231" spans="1:13" x14ac:dyDescent="0.3">
      <c r="A231" s="2">
        <v>44865</v>
      </c>
      <c r="B231" t="s">
        <v>10</v>
      </c>
      <c r="C231" t="s">
        <v>19</v>
      </c>
      <c r="D231" t="s">
        <v>13</v>
      </c>
      <c r="E231" t="s">
        <v>10</v>
      </c>
      <c r="F231" t="s">
        <v>14</v>
      </c>
      <c r="G231">
        <v>28</v>
      </c>
      <c r="H231">
        <v>13</v>
      </c>
      <c r="I231" s="4">
        <f t="shared" si="0"/>
        <v>2.1538461538461537</v>
      </c>
      <c r="J231" s="7">
        <v>22</v>
      </c>
      <c r="K231">
        <v>225</v>
      </c>
      <c r="L231">
        <v>346</v>
      </c>
      <c r="M231" t="s">
        <v>23</v>
      </c>
    </row>
    <row r="232" spans="1:13" x14ac:dyDescent="0.3">
      <c r="A232" s="2">
        <v>44865</v>
      </c>
      <c r="B232" t="s">
        <v>10</v>
      </c>
      <c r="C232" t="s">
        <v>21</v>
      </c>
      <c r="D232" t="s">
        <v>13</v>
      </c>
      <c r="E232" t="s">
        <v>10</v>
      </c>
      <c r="F232" t="s">
        <v>37</v>
      </c>
      <c r="G232">
        <v>0</v>
      </c>
      <c r="H232">
        <v>2</v>
      </c>
      <c r="I232" s="4">
        <f t="shared" si="0"/>
        <v>0</v>
      </c>
      <c r="J232" s="7">
        <v>14</v>
      </c>
      <c r="K232">
        <v>41</v>
      </c>
      <c r="L232">
        <v>41</v>
      </c>
      <c r="M232" t="s">
        <v>15</v>
      </c>
    </row>
    <row r="233" spans="1:13" x14ac:dyDescent="0.3">
      <c r="A233" s="2">
        <v>44865</v>
      </c>
      <c r="B233" t="s">
        <v>10</v>
      </c>
      <c r="C233" t="s">
        <v>34</v>
      </c>
      <c r="D233" t="s">
        <v>17</v>
      </c>
      <c r="E233" t="s">
        <v>10</v>
      </c>
      <c r="F233" t="s">
        <v>14</v>
      </c>
      <c r="G233">
        <v>2</v>
      </c>
      <c r="H233">
        <v>6</v>
      </c>
      <c r="I233" s="4">
        <f t="shared" si="0"/>
        <v>0.33333333333333331</v>
      </c>
      <c r="J233" s="7">
        <v>8</v>
      </c>
      <c r="K233">
        <v>90</v>
      </c>
      <c r="L233">
        <v>128</v>
      </c>
      <c r="M233" t="s">
        <v>25</v>
      </c>
    </row>
    <row r="234" spans="1:13" x14ac:dyDescent="0.3">
      <c r="A234" s="2">
        <v>44865</v>
      </c>
      <c r="B234" t="s">
        <v>10</v>
      </c>
      <c r="C234" t="s">
        <v>24</v>
      </c>
      <c r="D234" t="s">
        <v>17</v>
      </c>
      <c r="E234" t="s">
        <v>10</v>
      </c>
      <c r="F234" t="s">
        <v>14</v>
      </c>
      <c r="G234">
        <v>3</v>
      </c>
      <c r="H234">
        <v>4</v>
      </c>
      <c r="I234" s="4">
        <f t="shared" si="0"/>
        <v>0.75</v>
      </c>
      <c r="J234" s="7">
        <v>18</v>
      </c>
      <c r="K234">
        <v>119</v>
      </c>
      <c r="L234">
        <v>160</v>
      </c>
      <c r="M234" t="s">
        <v>30</v>
      </c>
    </row>
    <row r="235" spans="1:13" x14ac:dyDescent="0.3">
      <c r="A235" s="2">
        <v>44865</v>
      </c>
      <c r="B235" t="s">
        <v>10</v>
      </c>
      <c r="C235" t="s">
        <v>20</v>
      </c>
      <c r="D235" t="s">
        <v>17</v>
      </c>
      <c r="E235" t="s">
        <v>10</v>
      </c>
      <c r="F235" t="s">
        <v>37</v>
      </c>
      <c r="G235">
        <v>15</v>
      </c>
      <c r="H235">
        <v>22</v>
      </c>
      <c r="I235" s="4">
        <f t="shared" si="0"/>
        <v>0.68181818181818177</v>
      </c>
      <c r="J235" s="7">
        <v>15</v>
      </c>
      <c r="K235">
        <v>114</v>
      </c>
      <c r="L235">
        <v>179</v>
      </c>
      <c r="M235" t="s">
        <v>30</v>
      </c>
    </row>
    <row r="236" spans="1:13" x14ac:dyDescent="0.3">
      <c r="A236" s="2">
        <v>44865</v>
      </c>
      <c r="B236" t="s">
        <v>10</v>
      </c>
      <c r="C236" t="s">
        <v>24</v>
      </c>
      <c r="D236" t="s">
        <v>17</v>
      </c>
      <c r="E236" t="s">
        <v>10</v>
      </c>
      <c r="F236" t="s">
        <v>31</v>
      </c>
      <c r="G236">
        <v>25</v>
      </c>
      <c r="H236">
        <v>18</v>
      </c>
      <c r="I236" s="4">
        <f t="shared" si="0"/>
        <v>1.3888888888888888</v>
      </c>
      <c r="J236" s="7">
        <v>22</v>
      </c>
      <c r="K236">
        <v>193</v>
      </c>
      <c r="L236">
        <v>295</v>
      </c>
      <c r="M236" t="s">
        <v>38</v>
      </c>
    </row>
    <row r="237" spans="1:13" x14ac:dyDescent="0.3">
      <c r="A237" s="2">
        <v>44865</v>
      </c>
      <c r="B237" t="s">
        <v>39</v>
      </c>
      <c r="C237" t="s">
        <v>19</v>
      </c>
      <c r="D237" t="s">
        <v>17</v>
      </c>
      <c r="E237" t="s">
        <v>49</v>
      </c>
      <c r="F237" t="s">
        <v>37</v>
      </c>
      <c r="G237">
        <v>8</v>
      </c>
      <c r="H237">
        <v>15</v>
      </c>
      <c r="I237" s="4">
        <f t="shared" si="0"/>
        <v>0.53333333333333333</v>
      </c>
      <c r="J237" s="7">
        <v>18</v>
      </c>
      <c r="K237">
        <v>133</v>
      </c>
      <c r="L237">
        <v>165</v>
      </c>
      <c r="M237" t="s">
        <v>25</v>
      </c>
    </row>
    <row r="238" spans="1:13" x14ac:dyDescent="0.3">
      <c r="A238" s="2">
        <v>44866</v>
      </c>
      <c r="B238" t="s">
        <v>10</v>
      </c>
      <c r="C238" t="s">
        <v>21</v>
      </c>
      <c r="D238" t="s">
        <v>13</v>
      </c>
      <c r="E238" t="s">
        <v>10</v>
      </c>
      <c r="F238" t="s">
        <v>31</v>
      </c>
      <c r="G238">
        <v>7</v>
      </c>
      <c r="H238">
        <v>3</v>
      </c>
      <c r="I238" s="4">
        <f t="shared" si="0"/>
        <v>2.3333333333333335</v>
      </c>
      <c r="J238" s="7">
        <v>15</v>
      </c>
      <c r="K238">
        <v>120</v>
      </c>
      <c r="L238">
        <v>179</v>
      </c>
      <c r="M238" t="s">
        <v>33</v>
      </c>
    </row>
    <row r="239" spans="1:13" x14ac:dyDescent="0.3">
      <c r="A239" s="2">
        <v>44866</v>
      </c>
      <c r="B239" t="s">
        <v>10</v>
      </c>
      <c r="C239" t="s">
        <v>16</v>
      </c>
      <c r="D239" t="s">
        <v>17</v>
      </c>
      <c r="E239" t="s">
        <v>10</v>
      </c>
      <c r="F239" t="s">
        <v>31</v>
      </c>
      <c r="G239">
        <v>5</v>
      </c>
      <c r="H239">
        <v>17</v>
      </c>
      <c r="I239" s="4">
        <f t="shared" si="0"/>
        <v>0.29411764705882354</v>
      </c>
      <c r="J239" s="7">
        <v>8</v>
      </c>
      <c r="K239">
        <v>69</v>
      </c>
      <c r="L239">
        <v>97</v>
      </c>
      <c r="M239" t="s">
        <v>18</v>
      </c>
    </row>
    <row r="240" spans="1:13" x14ac:dyDescent="0.3">
      <c r="A240" s="2">
        <v>44866</v>
      </c>
      <c r="B240" t="s">
        <v>10</v>
      </c>
      <c r="C240" t="s">
        <v>21</v>
      </c>
      <c r="D240" t="s">
        <v>17</v>
      </c>
      <c r="E240" t="s">
        <v>10</v>
      </c>
      <c r="F240" t="s">
        <v>31</v>
      </c>
      <c r="G240">
        <v>12</v>
      </c>
      <c r="H240">
        <v>19</v>
      </c>
      <c r="I240" s="4">
        <f t="shared" si="0"/>
        <v>0.63157894736842102</v>
      </c>
      <c r="J240" s="7">
        <v>21</v>
      </c>
      <c r="K240">
        <v>173</v>
      </c>
      <c r="L240">
        <v>239</v>
      </c>
      <c r="M240" t="s">
        <v>29</v>
      </c>
    </row>
    <row r="241" spans="1:13" x14ac:dyDescent="0.3">
      <c r="A241" s="2">
        <v>44872</v>
      </c>
      <c r="B241" t="s">
        <v>10</v>
      </c>
      <c r="C241" t="s">
        <v>16</v>
      </c>
      <c r="D241" t="s">
        <v>13</v>
      </c>
      <c r="E241" t="s">
        <v>10</v>
      </c>
      <c r="F241" t="s">
        <v>50</v>
      </c>
      <c r="G241">
        <v>23</v>
      </c>
      <c r="H241">
        <v>17</v>
      </c>
      <c r="I241" s="4">
        <f t="shared" si="0"/>
        <v>1.3529411764705883</v>
      </c>
      <c r="J241" s="7">
        <v>12</v>
      </c>
      <c r="K241">
        <v>233</v>
      </c>
      <c r="L241">
        <v>333</v>
      </c>
      <c r="M241" t="s">
        <v>23</v>
      </c>
    </row>
    <row r="242" spans="1:13" x14ac:dyDescent="0.3">
      <c r="A242" s="2">
        <v>44872</v>
      </c>
      <c r="B242" t="s">
        <v>10</v>
      </c>
      <c r="C242" t="s">
        <v>20</v>
      </c>
      <c r="D242" t="s">
        <v>17</v>
      </c>
      <c r="E242" t="s">
        <v>10</v>
      </c>
      <c r="F242" t="s">
        <v>37</v>
      </c>
      <c r="G242">
        <v>12</v>
      </c>
      <c r="H242">
        <v>16</v>
      </c>
      <c r="I242" s="4">
        <f t="shared" si="0"/>
        <v>0.75</v>
      </c>
      <c r="J242" s="7">
        <v>6</v>
      </c>
      <c r="K242">
        <v>138</v>
      </c>
      <c r="L242">
        <v>217</v>
      </c>
      <c r="M242" t="s">
        <v>33</v>
      </c>
    </row>
    <row r="243" spans="1:13" x14ac:dyDescent="0.3">
      <c r="A243" s="2">
        <v>44874</v>
      </c>
      <c r="B243" t="s">
        <v>10</v>
      </c>
      <c r="C243" t="s">
        <v>19</v>
      </c>
      <c r="D243" t="s">
        <v>17</v>
      </c>
      <c r="E243" t="s">
        <v>10</v>
      </c>
      <c r="F243" t="s">
        <v>14</v>
      </c>
      <c r="G243">
        <v>0</v>
      </c>
      <c r="H243">
        <v>5</v>
      </c>
      <c r="I243" s="4">
        <f t="shared" si="0"/>
        <v>0</v>
      </c>
      <c r="J243" s="7">
        <v>0</v>
      </c>
      <c r="K243">
        <v>0</v>
      </c>
      <c r="L243">
        <v>0</v>
      </c>
      <c r="M243" t="s">
        <v>18</v>
      </c>
    </row>
    <row r="244" spans="1:13" x14ac:dyDescent="0.3">
      <c r="A244" s="2">
        <v>44874</v>
      </c>
      <c r="B244" t="s">
        <v>10</v>
      </c>
      <c r="C244" t="s">
        <v>34</v>
      </c>
      <c r="D244" t="s">
        <v>13</v>
      </c>
      <c r="E244" t="s">
        <v>10</v>
      </c>
      <c r="F244" t="s">
        <v>14</v>
      </c>
      <c r="G244">
        <v>12</v>
      </c>
      <c r="H244">
        <v>9</v>
      </c>
      <c r="I244" s="4">
        <f t="shared" si="0"/>
        <v>1.3333333333333333</v>
      </c>
      <c r="J244" s="7">
        <v>22</v>
      </c>
      <c r="K244">
        <v>134</v>
      </c>
      <c r="L244">
        <v>208</v>
      </c>
      <c r="M244" t="s">
        <v>30</v>
      </c>
    </row>
    <row r="245" spans="1:13" x14ac:dyDescent="0.3">
      <c r="A245" s="2">
        <v>44874</v>
      </c>
      <c r="B245" t="s">
        <v>10</v>
      </c>
      <c r="C245" t="s">
        <v>12</v>
      </c>
      <c r="D245" t="s">
        <v>17</v>
      </c>
      <c r="E245" t="s">
        <v>10</v>
      </c>
      <c r="F245" t="s">
        <v>28</v>
      </c>
      <c r="G245">
        <v>22</v>
      </c>
      <c r="H245">
        <v>16</v>
      </c>
      <c r="I245" s="4">
        <f t="shared" si="0"/>
        <v>1.375</v>
      </c>
      <c r="J245" s="7">
        <v>19</v>
      </c>
      <c r="K245">
        <v>156</v>
      </c>
      <c r="L245">
        <v>244</v>
      </c>
      <c r="M245" t="s">
        <v>23</v>
      </c>
    </row>
    <row r="246" spans="1:13" x14ac:dyDescent="0.3">
      <c r="A246" s="2">
        <v>44874</v>
      </c>
      <c r="B246" t="s">
        <v>10</v>
      </c>
      <c r="C246" t="s">
        <v>24</v>
      </c>
      <c r="D246" t="s">
        <v>13</v>
      </c>
      <c r="E246" t="s">
        <v>10</v>
      </c>
      <c r="F246" t="s">
        <v>50</v>
      </c>
      <c r="G246">
        <v>15</v>
      </c>
      <c r="H246">
        <v>13</v>
      </c>
      <c r="I246" s="4">
        <f t="shared" si="0"/>
        <v>1.1538461538461537</v>
      </c>
      <c r="J246" s="7">
        <v>15</v>
      </c>
      <c r="K246">
        <v>153</v>
      </c>
      <c r="L246">
        <v>221</v>
      </c>
      <c r="M246" t="s">
        <v>30</v>
      </c>
    </row>
    <row r="247" spans="1:13" x14ac:dyDescent="0.3">
      <c r="A247" s="2">
        <v>44874</v>
      </c>
      <c r="B247" t="s">
        <v>10</v>
      </c>
      <c r="C247" t="s">
        <v>12</v>
      </c>
      <c r="D247" t="s">
        <v>13</v>
      </c>
      <c r="E247" t="s">
        <v>10</v>
      </c>
      <c r="F247" t="s">
        <v>28</v>
      </c>
      <c r="G247">
        <v>13</v>
      </c>
      <c r="H247">
        <v>22</v>
      </c>
      <c r="I247" s="4">
        <f t="shared" si="0"/>
        <v>0.59090909090909094</v>
      </c>
      <c r="J247" s="7">
        <v>30</v>
      </c>
      <c r="K247">
        <v>116</v>
      </c>
      <c r="L247">
        <v>174</v>
      </c>
      <c r="M247" t="s">
        <v>25</v>
      </c>
    </row>
    <row r="248" spans="1:13" x14ac:dyDescent="0.3">
      <c r="A248" s="2">
        <v>44875</v>
      </c>
      <c r="B248" t="s">
        <v>10</v>
      </c>
      <c r="C248" t="s">
        <v>34</v>
      </c>
      <c r="D248" t="s">
        <v>13</v>
      </c>
      <c r="E248" t="s">
        <v>10</v>
      </c>
      <c r="F248" t="s">
        <v>37</v>
      </c>
      <c r="G248">
        <v>13</v>
      </c>
      <c r="H248">
        <v>10</v>
      </c>
      <c r="I248" s="4">
        <f t="shared" si="0"/>
        <v>1.3</v>
      </c>
      <c r="J248" s="7">
        <v>21</v>
      </c>
      <c r="K248">
        <v>111</v>
      </c>
      <c r="L248">
        <v>176</v>
      </c>
      <c r="M248" t="s">
        <v>33</v>
      </c>
    </row>
    <row r="249" spans="1:13" x14ac:dyDescent="0.3">
      <c r="A249" s="2">
        <v>44875</v>
      </c>
      <c r="B249" t="s">
        <v>10</v>
      </c>
      <c r="C249" t="s">
        <v>21</v>
      </c>
      <c r="D249" t="s">
        <v>17</v>
      </c>
      <c r="E249" t="s">
        <v>10</v>
      </c>
      <c r="F249" t="s">
        <v>37</v>
      </c>
      <c r="G249">
        <v>14</v>
      </c>
      <c r="H249">
        <v>18</v>
      </c>
      <c r="I249" s="4">
        <f t="shared" si="0"/>
        <v>0.77777777777777779</v>
      </c>
      <c r="J249" s="7">
        <v>32</v>
      </c>
      <c r="K249">
        <v>127</v>
      </c>
      <c r="L249">
        <v>228</v>
      </c>
      <c r="M249" t="s">
        <v>36</v>
      </c>
    </row>
    <row r="250" spans="1:13" x14ac:dyDescent="0.3">
      <c r="A250" s="2">
        <v>44875</v>
      </c>
      <c r="B250" t="s">
        <v>10</v>
      </c>
      <c r="C250" t="s">
        <v>24</v>
      </c>
      <c r="D250" t="s">
        <v>17</v>
      </c>
      <c r="E250" t="s">
        <v>10</v>
      </c>
      <c r="F250" t="s">
        <v>31</v>
      </c>
      <c r="G250">
        <v>4</v>
      </c>
      <c r="H250">
        <v>6</v>
      </c>
      <c r="I250" s="4">
        <f t="shared" si="0"/>
        <v>0.66666666666666663</v>
      </c>
      <c r="J250" s="7">
        <v>31</v>
      </c>
      <c r="K250">
        <v>141</v>
      </c>
      <c r="L250">
        <v>227</v>
      </c>
      <c r="M250" t="s">
        <v>29</v>
      </c>
    </row>
    <row r="251" spans="1:13" x14ac:dyDescent="0.3">
      <c r="A251" s="2">
        <v>44875</v>
      </c>
      <c r="B251" t="s">
        <v>10</v>
      </c>
      <c r="C251" t="s">
        <v>34</v>
      </c>
      <c r="D251" t="s">
        <v>13</v>
      </c>
      <c r="E251" t="s">
        <v>10</v>
      </c>
      <c r="F251" t="s">
        <v>31</v>
      </c>
      <c r="G251">
        <v>16</v>
      </c>
      <c r="H251">
        <v>13</v>
      </c>
      <c r="I251" s="4">
        <f t="shared" si="0"/>
        <v>1.2307692307692308</v>
      </c>
      <c r="J251" s="7">
        <v>20</v>
      </c>
      <c r="K251">
        <v>110</v>
      </c>
      <c r="L251">
        <v>162</v>
      </c>
      <c r="M251" t="s">
        <v>29</v>
      </c>
    </row>
    <row r="252" spans="1:13" x14ac:dyDescent="0.3">
      <c r="A252" s="2">
        <v>44875</v>
      </c>
      <c r="B252" t="s">
        <v>39</v>
      </c>
      <c r="C252" t="s">
        <v>34</v>
      </c>
      <c r="D252" t="s">
        <v>13</v>
      </c>
      <c r="E252" t="s">
        <v>49</v>
      </c>
      <c r="F252" t="s">
        <v>37</v>
      </c>
      <c r="G252">
        <v>19</v>
      </c>
      <c r="H252">
        <v>11</v>
      </c>
      <c r="I252" s="4">
        <f t="shared" si="0"/>
        <v>1.7272727272727273</v>
      </c>
      <c r="J252" s="7">
        <v>43</v>
      </c>
      <c r="K252">
        <v>186</v>
      </c>
      <c r="L252">
        <v>288</v>
      </c>
      <c r="M252" t="s">
        <v>23</v>
      </c>
    </row>
    <row r="253" spans="1:13" x14ac:dyDescent="0.3">
      <c r="A253" s="2">
        <v>44875</v>
      </c>
      <c r="B253" t="s">
        <v>39</v>
      </c>
      <c r="C253" t="s">
        <v>21</v>
      </c>
      <c r="D253" t="s">
        <v>17</v>
      </c>
      <c r="E253" t="s">
        <v>49</v>
      </c>
      <c r="F253" t="s">
        <v>31</v>
      </c>
      <c r="G253">
        <v>20</v>
      </c>
      <c r="H253">
        <v>17</v>
      </c>
      <c r="I253" s="4">
        <f t="shared" si="0"/>
        <v>1.1764705882352942</v>
      </c>
      <c r="J253" s="7">
        <v>24</v>
      </c>
      <c r="K253">
        <v>158</v>
      </c>
      <c r="L253">
        <v>252</v>
      </c>
      <c r="M253" t="s">
        <v>35</v>
      </c>
    </row>
    <row r="254" spans="1:13" x14ac:dyDescent="0.3">
      <c r="A254" s="2">
        <v>44875</v>
      </c>
      <c r="B254" t="s">
        <v>39</v>
      </c>
      <c r="C254" t="s">
        <v>19</v>
      </c>
      <c r="D254" t="s">
        <v>13</v>
      </c>
      <c r="E254" t="s">
        <v>49</v>
      </c>
      <c r="F254" t="s">
        <v>37</v>
      </c>
      <c r="G254">
        <v>18</v>
      </c>
      <c r="H254">
        <v>15</v>
      </c>
      <c r="I254" s="4">
        <f t="shared" si="0"/>
        <v>1.2</v>
      </c>
      <c r="J254" s="7">
        <v>25</v>
      </c>
      <c r="K254">
        <v>129</v>
      </c>
      <c r="L254">
        <v>194</v>
      </c>
      <c r="M254" t="s">
        <v>29</v>
      </c>
    </row>
    <row r="255" spans="1:13" x14ac:dyDescent="0.3">
      <c r="A255" s="2">
        <v>44875</v>
      </c>
      <c r="B255" t="s">
        <v>39</v>
      </c>
      <c r="C255" t="s">
        <v>20</v>
      </c>
      <c r="D255" t="s">
        <v>17</v>
      </c>
      <c r="E255" t="s">
        <v>49</v>
      </c>
      <c r="F255" t="s">
        <v>37</v>
      </c>
      <c r="G255">
        <v>9</v>
      </c>
      <c r="H255">
        <v>14</v>
      </c>
      <c r="I255" s="4">
        <f t="shared" si="0"/>
        <v>0.6428571428571429</v>
      </c>
      <c r="J255" s="7">
        <v>33</v>
      </c>
      <c r="K255">
        <v>132</v>
      </c>
      <c r="L255">
        <v>177</v>
      </c>
      <c r="M255" t="s">
        <v>29</v>
      </c>
    </row>
    <row r="256" spans="1:13" x14ac:dyDescent="0.3">
      <c r="A256" s="2">
        <v>44875</v>
      </c>
      <c r="B256" t="s">
        <v>39</v>
      </c>
      <c r="C256" t="s">
        <v>12</v>
      </c>
      <c r="D256" t="s">
        <v>13</v>
      </c>
      <c r="E256" t="s">
        <v>49</v>
      </c>
      <c r="F256" t="s">
        <v>37</v>
      </c>
      <c r="G256">
        <v>13</v>
      </c>
      <c r="H256">
        <v>13</v>
      </c>
      <c r="I256" s="4">
        <f t="shared" si="0"/>
        <v>1</v>
      </c>
      <c r="J256" s="7">
        <v>31</v>
      </c>
      <c r="K256">
        <v>117</v>
      </c>
      <c r="L256">
        <v>182</v>
      </c>
      <c r="M256" t="s">
        <v>25</v>
      </c>
    </row>
    <row r="257" spans="1:13" x14ac:dyDescent="0.3">
      <c r="A257" s="2">
        <v>44878</v>
      </c>
      <c r="B257" t="s">
        <v>10</v>
      </c>
      <c r="C257" t="s">
        <v>19</v>
      </c>
      <c r="D257" t="s">
        <v>17</v>
      </c>
      <c r="E257" t="s">
        <v>10</v>
      </c>
      <c r="F257" t="s">
        <v>32</v>
      </c>
      <c r="G257">
        <v>12</v>
      </c>
      <c r="H257">
        <v>20</v>
      </c>
      <c r="I257" s="4">
        <f t="shared" si="0"/>
        <v>0.6</v>
      </c>
      <c r="J257" s="7">
        <v>27</v>
      </c>
      <c r="K257">
        <v>120</v>
      </c>
      <c r="L257">
        <v>284</v>
      </c>
      <c r="M257" t="s">
        <v>29</v>
      </c>
    </row>
    <row r="258" spans="1:13" x14ac:dyDescent="0.3">
      <c r="A258" s="2">
        <v>44878</v>
      </c>
      <c r="B258" t="s">
        <v>39</v>
      </c>
      <c r="C258" t="s">
        <v>20</v>
      </c>
      <c r="D258" t="s">
        <v>13</v>
      </c>
      <c r="E258" t="s">
        <v>49</v>
      </c>
      <c r="F258" t="s">
        <v>37</v>
      </c>
      <c r="G258">
        <v>23</v>
      </c>
      <c r="H258">
        <v>17</v>
      </c>
      <c r="I258" s="4">
        <f t="shared" si="0"/>
        <v>1.3529411764705883</v>
      </c>
      <c r="J258" s="7">
        <v>16</v>
      </c>
      <c r="K258">
        <v>174</v>
      </c>
      <c r="L258">
        <v>279</v>
      </c>
      <c r="M258" t="s">
        <v>36</v>
      </c>
    </row>
    <row r="259" spans="1:13" x14ac:dyDescent="0.3">
      <c r="A259" s="2">
        <v>44879</v>
      </c>
      <c r="B259" t="s">
        <v>10</v>
      </c>
      <c r="C259" t="s">
        <v>21</v>
      </c>
      <c r="D259" t="s">
        <v>17</v>
      </c>
      <c r="E259" t="s">
        <v>10</v>
      </c>
      <c r="F259" t="s">
        <v>31</v>
      </c>
      <c r="G259">
        <v>12</v>
      </c>
      <c r="H259">
        <v>16</v>
      </c>
      <c r="I259" s="4">
        <f t="shared" si="0"/>
        <v>0.75</v>
      </c>
      <c r="J259" s="7">
        <v>23</v>
      </c>
      <c r="K259">
        <v>157</v>
      </c>
      <c r="L259">
        <v>237</v>
      </c>
      <c r="M259" t="s">
        <v>36</v>
      </c>
    </row>
    <row r="260" spans="1:13" x14ac:dyDescent="0.3">
      <c r="A260" s="2">
        <v>44879</v>
      </c>
      <c r="B260" t="s">
        <v>10</v>
      </c>
      <c r="C260" t="s">
        <v>16</v>
      </c>
      <c r="D260" t="s">
        <v>13</v>
      </c>
      <c r="E260" t="s">
        <v>10</v>
      </c>
      <c r="F260" t="s">
        <v>14</v>
      </c>
      <c r="G260">
        <v>23</v>
      </c>
      <c r="H260">
        <v>18</v>
      </c>
      <c r="I260" s="4">
        <f t="shared" si="0"/>
        <v>1.2777777777777777</v>
      </c>
      <c r="J260" s="7">
        <v>15</v>
      </c>
      <c r="K260">
        <v>160</v>
      </c>
      <c r="L260">
        <v>263</v>
      </c>
      <c r="M260" t="s">
        <v>36</v>
      </c>
    </row>
    <row r="261" spans="1:13" x14ac:dyDescent="0.3">
      <c r="A261" s="2">
        <v>44879</v>
      </c>
      <c r="B261" t="s">
        <v>10</v>
      </c>
      <c r="C261" t="s">
        <v>19</v>
      </c>
      <c r="D261" t="s">
        <v>13</v>
      </c>
      <c r="E261" t="s">
        <v>10</v>
      </c>
      <c r="F261" t="s">
        <v>51</v>
      </c>
      <c r="G261">
        <v>6</v>
      </c>
      <c r="H261">
        <v>10</v>
      </c>
      <c r="I261" s="4">
        <f t="shared" si="0"/>
        <v>0.6</v>
      </c>
      <c r="J261" s="7">
        <v>32</v>
      </c>
      <c r="K261">
        <v>100</v>
      </c>
      <c r="L261">
        <v>144</v>
      </c>
      <c r="M261" t="s">
        <v>15</v>
      </c>
    </row>
    <row r="262" spans="1:13" x14ac:dyDescent="0.3">
      <c r="A262" s="2">
        <v>44879</v>
      </c>
      <c r="B262" t="s">
        <v>10</v>
      </c>
      <c r="C262" t="s">
        <v>20</v>
      </c>
      <c r="D262" t="s">
        <v>17</v>
      </c>
      <c r="E262" t="s">
        <v>10</v>
      </c>
      <c r="F262" t="s">
        <v>22</v>
      </c>
      <c r="G262">
        <v>9</v>
      </c>
      <c r="H262">
        <v>15</v>
      </c>
      <c r="I262" s="4">
        <f t="shared" si="0"/>
        <v>0.6</v>
      </c>
      <c r="J262" s="7">
        <v>19</v>
      </c>
      <c r="K262">
        <v>88</v>
      </c>
      <c r="L262">
        <v>140</v>
      </c>
      <c r="M262" t="s">
        <v>15</v>
      </c>
    </row>
    <row r="263" spans="1:13" x14ac:dyDescent="0.3">
      <c r="A263" s="2">
        <v>44879</v>
      </c>
      <c r="B263" t="s">
        <v>39</v>
      </c>
      <c r="C263" t="s">
        <v>34</v>
      </c>
      <c r="D263" t="s">
        <v>13</v>
      </c>
      <c r="E263" t="s">
        <v>49</v>
      </c>
      <c r="F263" t="s">
        <v>31</v>
      </c>
      <c r="G263">
        <v>20</v>
      </c>
      <c r="H263">
        <v>10</v>
      </c>
      <c r="I263" s="4">
        <f t="shared" si="0"/>
        <v>2</v>
      </c>
      <c r="J263" s="7">
        <v>19</v>
      </c>
      <c r="K263">
        <v>155</v>
      </c>
      <c r="L263">
        <v>245</v>
      </c>
      <c r="M263" t="s">
        <v>36</v>
      </c>
    </row>
    <row r="264" spans="1:13" x14ac:dyDescent="0.3">
      <c r="A264" s="2">
        <v>44879</v>
      </c>
      <c r="B264" t="s">
        <v>39</v>
      </c>
      <c r="C264" t="s">
        <v>21</v>
      </c>
      <c r="D264" t="s">
        <v>13</v>
      </c>
      <c r="E264" t="s">
        <v>49</v>
      </c>
      <c r="F264" t="s">
        <v>31</v>
      </c>
      <c r="G264">
        <v>17</v>
      </c>
      <c r="H264">
        <v>11</v>
      </c>
      <c r="I264" s="4">
        <f t="shared" si="0"/>
        <v>1.5454545454545454</v>
      </c>
      <c r="J264" s="7">
        <v>31</v>
      </c>
      <c r="K264">
        <v>158</v>
      </c>
      <c r="L264">
        <v>264</v>
      </c>
      <c r="M264" t="s">
        <v>36</v>
      </c>
    </row>
    <row r="265" spans="1:13" x14ac:dyDescent="0.3">
      <c r="A265" s="2">
        <v>44879</v>
      </c>
      <c r="B265" t="s">
        <v>39</v>
      </c>
      <c r="C265" t="s">
        <v>16</v>
      </c>
      <c r="D265" t="s">
        <v>13</v>
      </c>
      <c r="E265" t="s">
        <v>52</v>
      </c>
      <c r="F265" t="s">
        <v>14</v>
      </c>
      <c r="G265">
        <v>12</v>
      </c>
      <c r="H265">
        <v>9</v>
      </c>
      <c r="I265" s="4">
        <f t="shared" si="0"/>
        <v>1.3333333333333333</v>
      </c>
      <c r="J265" s="7">
        <v>27</v>
      </c>
      <c r="K265">
        <v>122</v>
      </c>
      <c r="L265">
        <v>177</v>
      </c>
      <c r="M265" t="s">
        <v>33</v>
      </c>
    </row>
    <row r="266" spans="1:13" x14ac:dyDescent="0.3">
      <c r="A266" s="2">
        <v>44879</v>
      </c>
      <c r="B266" t="s">
        <v>39</v>
      </c>
      <c r="C266" t="s">
        <v>24</v>
      </c>
      <c r="D266" t="s">
        <v>13</v>
      </c>
      <c r="E266" t="s">
        <v>52</v>
      </c>
      <c r="F266" t="s">
        <v>31</v>
      </c>
      <c r="G266">
        <v>14</v>
      </c>
      <c r="H266">
        <v>29</v>
      </c>
      <c r="I266" s="4">
        <f t="shared" si="0"/>
        <v>0.48275862068965519</v>
      </c>
      <c r="J266" s="7">
        <v>24</v>
      </c>
      <c r="K266">
        <v>79</v>
      </c>
      <c r="L266">
        <v>141</v>
      </c>
      <c r="M266" t="s">
        <v>15</v>
      </c>
    </row>
    <row r="267" spans="1:13" x14ac:dyDescent="0.3">
      <c r="A267" s="2">
        <v>44879</v>
      </c>
      <c r="B267" t="s">
        <v>39</v>
      </c>
      <c r="C267" t="s">
        <v>21</v>
      </c>
      <c r="D267" t="s">
        <v>17</v>
      </c>
      <c r="E267" t="s">
        <v>52</v>
      </c>
      <c r="F267" t="s">
        <v>37</v>
      </c>
      <c r="G267">
        <v>18</v>
      </c>
      <c r="H267">
        <v>16</v>
      </c>
      <c r="I267" s="4">
        <f t="shared" si="0"/>
        <v>1.125</v>
      </c>
      <c r="J267" s="7">
        <v>27</v>
      </c>
      <c r="K267">
        <v>138</v>
      </c>
      <c r="L267">
        <v>229</v>
      </c>
      <c r="M267" t="s">
        <v>23</v>
      </c>
    </row>
    <row r="268" spans="1:13" x14ac:dyDescent="0.3">
      <c r="A268" s="2">
        <v>44880</v>
      </c>
      <c r="B268" t="s">
        <v>10</v>
      </c>
      <c r="C268" t="s">
        <v>24</v>
      </c>
      <c r="D268" t="s">
        <v>13</v>
      </c>
      <c r="E268" t="s">
        <v>10</v>
      </c>
      <c r="F268" t="s">
        <v>37</v>
      </c>
      <c r="G268">
        <v>14</v>
      </c>
      <c r="H268">
        <v>10</v>
      </c>
      <c r="I268" s="4">
        <f t="shared" si="0"/>
        <v>1.4</v>
      </c>
      <c r="J268" s="7">
        <v>39</v>
      </c>
      <c r="K268">
        <v>158</v>
      </c>
      <c r="L268">
        <v>234</v>
      </c>
      <c r="M268" t="s">
        <v>35</v>
      </c>
    </row>
    <row r="269" spans="1:13" x14ac:dyDescent="0.3">
      <c r="A269" s="2">
        <v>44880</v>
      </c>
      <c r="B269" t="s">
        <v>39</v>
      </c>
      <c r="C269" t="s">
        <v>34</v>
      </c>
      <c r="D269" t="s">
        <v>13</v>
      </c>
      <c r="E269" t="s">
        <v>52</v>
      </c>
      <c r="F269" t="s">
        <v>31</v>
      </c>
      <c r="G269">
        <v>15</v>
      </c>
      <c r="H269">
        <v>18</v>
      </c>
      <c r="I269" s="4">
        <f t="shared" si="0"/>
        <v>0.83333333333333337</v>
      </c>
      <c r="J269" s="7">
        <v>34</v>
      </c>
      <c r="K269">
        <v>123</v>
      </c>
      <c r="L269">
        <v>193</v>
      </c>
      <c r="M269" t="s">
        <v>30</v>
      </c>
    </row>
    <row r="270" spans="1:13" x14ac:dyDescent="0.3">
      <c r="A270" s="2">
        <v>44880</v>
      </c>
      <c r="B270" t="s">
        <v>39</v>
      </c>
      <c r="C270" t="s">
        <v>12</v>
      </c>
      <c r="D270" t="s">
        <v>17</v>
      </c>
      <c r="E270" t="s">
        <v>52</v>
      </c>
      <c r="F270" t="s">
        <v>37</v>
      </c>
      <c r="G270">
        <v>9</v>
      </c>
      <c r="H270">
        <v>17</v>
      </c>
      <c r="I270" s="4">
        <f t="shared" si="0"/>
        <v>0.52941176470588236</v>
      </c>
      <c r="J270" s="7">
        <v>21</v>
      </c>
      <c r="K270">
        <v>129</v>
      </c>
      <c r="L270">
        <v>203</v>
      </c>
      <c r="M270" t="s">
        <v>33</v>
      </c>
    </row>
    <row r="271" spans="1:13" x14ac:dyDescent="0.3">
      <c r="A271" s="2">
        <v>44880</v>
      </c>
      <c r="B271" t="s">
        <v>39</v>
      </c>
      <c r="C271" t="s">
        <v>19</v>
      </c>
      <c r="D271" t="s">
        <v>13</v>
      </c>
      <c r="E271" t="s">
        <v>52</v>
      </c>
      <c r="F271" t="s">
        <v>37</v>
      </c>
      <c r="G271">
        <v>15</v>
      </c>
      <c r="H271">
        <v>16</v>
      </c>
      <c r="I271" s="4">
        <f t="shared" si="0"/>
        <v>0.9375</v>
      </c>
      <c r="J271" s="7">
        <v>28</v>
      </c>
      <c r="K271">
        <v>131</v>
      </c>
      <c r="L271">
        <v>194</v>
      </c>
      <c r="M271" t="s">
        <v>25</v>
      </c>
    </row>
    <row r="272" spans="1:13" x14ac:dyDescent="0.3">
      <c r="A272" s="2">
        <v>44880</v>
      </c>
      <c r="B272" t="s">
        <v>39</v>
      </c>
      <c r="C272" t="s">
        <v>24</v>
      </c>
      <c r="D272" t="s">
        <v>13</v>
      </c>
      <c r="E272" t="s">
        <v>52</v>
      </c>
      <c r="F272" t="s">
        <v>37</v>
      </c>
      <c r="G272">
        <v>3</v>
      </c>
      <c r="H272">
        <v>2</v>
      </c>
      <c r="I272" s="4">
        <f t="shared" si="0"/>
        <v>1.5</v>
      </c>
      <c r="J272" s="7">
        <v>75</v>
      </c>
      <c r="K272">
        <v>106</v>
      </c>
      <c r="L272">
        <v>165</v>
      </c>
      <c r="M272" t="s">
        <v>30</v>
      </c>
    </row>
    <row r="273" spans="1:13" x14ac:dyDescent="0.3">
      <c r="A273" s="2">
        <v>44880</v>
      </c>
      <c r="B273" t="s">
        <v>39</v>
      </c>
      <c r="C273" t="s">
        <v>19</v>
      </c>
      <c r="D273" t="s">
        <v>13</v>
      </c>
      <c r="E273" t="s">
        <v>52</v>
      </c>
      <c r="F273" t="s">
        <v>37</v>
      </c>
      <c r="G273">
        <v>15</v>
      </c>
      <c r="H273">
        <v>8</v>
      </c>
      <c r="I273" s="4">
        <f t="shared" si="0"/>
        <v>1.875</v>
      </c>
      <c r="J273" s="7">
        <v>11</v>
      </c>
      <c r="K273">
        <v>95</v>
      </c>
      <c r="L273">
        <v>199</v>
      </c>
      <c r="M273" t="s">
        <v>29</v>
      </c>
    </row>
    <row r="274" spans="1:13" x14ac:dyDescent="0.3">
      <c r="A274" s="2">
        <v>44880</v>
      </c>
      <c r="B274" t="s">
        <v>39</v>
      </c>
      <c r="C274" t="s">
        <v>12</v>
      </c>
      <c r="D274" t="s">
        <v>13</v>
      </c>
      <c r="E274" t="s">
        <v>52</v>
      </c>
      <c r="F274" t="s">
        <v>31</v>
      </c>
      <c r="G274">
        <v>17</v>
      </c>
      <c r="H274">
        <v>19</v>
      </c>
      <c r="I274" s="4">
        <f t="shared" si="0"/>
        <v>0.89473684210526316</v>
      </c>
      <c r="J274" s="7">
        <v>19</v>
      </c>
      <c r="K274">
        <v>109</v>
      </c>
      <c r="L274">
        <v>184</v>
      </c>
      <c r="M274" t="s">
        <v>33</v>
      </c>
    </row>
    <row r="275" spans="1:13" x14ac:dyDescent="0.3">
      <c r="A275" s="2">
        <v>44880</v>
      </c>
      <c r="B275" t="s">
        <v>39</v>
      </c>
      <c r="C275" t="s">
        <v>34</v>
      </c>
      <c r="D275" t="s">
        <v>17</v>
      </c>
      <c r="E275" t="s">
        <v>53</v>
      </c>
      <c r="F275" t="s">
        <v>31</v>
      </c>
      <c r="G275">
        <v>10</v>
      </c>
      <c r="H275">
        <v>19</v>
      </c>
      <c r="I275" s="4">
        <f t="shared" si="0"/>
        <v>0.52631578947368418</v>
      </c>
      <c r="J275" s="7">
        <v>19</v>
      </c>
      <c r="K275">
        <v>72</v>
      </c>
      <c r="L275">
        <v>112</v>
      </c>
      <c r="M275" t="s">
        <v>18</v>
      </c>
    </row>
    <row r="276" spans="1:13" x14ac:dyDescent="0.3">
      <c r="A276" s="2">
        <v>44880</v>
      </c>
      <c r="B276" t="s">
        <v>39</v>
      </c>
      <c r="C276" t="s">
        <v>16</v>
      </c>
      <c r="D276" t="s">
        <v>17</v>
      </c>
      <c r="E276" t="s">
        <v>53</v>
      </c>
      <c r="F276" t="s">
        <v>14</v>
      </c>
      <c r="G276">
        <v>15</v>
      </c>
      <c r="H276">
        <v>17</v>
      </c>
      <c r="I276" s="4">
        <f t="shared" si="0"/>
        <v>0.88235294117647056</v>
      </c>
      <c r="J276" s="7">
        <v>31</v>
      </c>
      <c r="K276">
        <v>158</v>
      </c>
      <c r="L276">
        <v>218</v>
      </c>
      <c r="M276" t="s">
        <v>33</v>
      </c>
    </row>
    <row r="277" spans="1:13" x14ac:dyDescent="0.3">
      <c r="A277" s="2">
        <v>44880</v>
      </c>
      <c r="B277" t="s">
        <v>39</v>
      </c>
      <c r="C277" t="s">
        <v>24</v>
      </c>
      <c r="D277" t="s">
        <v>13</v>
      </c>
      <c r="E277" t="s">
        <v>53</v>
      </c>
      <c r="F277" t="s">
        <v>31</v>
      </c>
      <c r="G277">
        <v>15</v>
      </c>
      <c r="H277">
        <v>16</v>
      </c>
      <c r="I277" s="4">
        <f t="shared" si="0"/>
        <v>0.9375</v>
      </c>
      <c r="J277" s="7">
        <v>23</v>
      </c>
      <c r="K277">
        <v>129</v>
      </c>
      <c r="L277">
        <v>187</v>
      </c>
      <c r="M277" t="s">
        <v>25</v>
      </c>
    </row>
    <row r="278" spans="1:13" x14ac:dyDescent="0.3">
      <c r="A278" s="2">
        <v>44880</v>
      </c>
      <c r="B278" t="s">
        <v>39</v>
      </c>
      <c r="C278" t="s">
        <v>24</v>
      </c>
      <c r="D278" t="s">
        <v>17</v>
      </c>
      <c r="E278" t="s">
        <v>53</v>
      </c>
      <c r="F278" t="s">
        <v>31</v>
      </c>
      <c r="G278">
        <v>11</v>
      </c>
      <c r="H278">
        <v>18</v>
      </c>
      <c r="I278" s="4">
        <f t="shared" si="0"/>
        <v>0.61111111111111116</v>
      </c>
      <c r="J278" s="7">
        <v>26</v>
      </c>
      <c r="K278">
        <v>106</v>
      </c>
      <c r="L278">
        <v>146</v>
      </c>
      <c r="M278" t="s">
        <v>18</v>
      </c>
    </row>
    <row r="279" spans="1:13" x14ac:dyDescent="0.3">
      <c r="A279" s="2">
        <v>44881</v>
      </c>
      <c r="B279" t="s">
        <v>39</v>
      </c>
      <c r="C279" t="s">
        <v>34</v>
      </c>
      <c r="D279" t="s">
        <v>13</v>
      </c>
      <c r="E279" t="s">
        <v>53</v>
      </c>
      <c r="F279" t="s">
        <v>14</v>
      </c>
      <c r="G279">
        <v>6</v>
      </c>
      <c r="H279">
        <v>12</v>
      </c>
      <c r="I279" s="4">
        <f t="shared" si="0"/>
        <v>0.5</v>
      </c>
      <c r="J279" s="7">
        <v>15</v>
      </c>
      <c r="K279">
        <v>75</v>
      </c>
      <c r="L279">
        <v>104</v>
      </c>
      <c r="M279" t="s">
        <v>15</v>
      </c>
    </row>
    <row r="280" spans="1:13" x14ac:dyDescent="0.3">
      <c r="A280" s="2">
        <v>44881</v>
      </c>
      <c r="B280" t="s">
        <v>39</v>
      </c>
      <c r="C280" t="s">
        <v>12</v>
      </c>
      <c r="D280" t="s">
        <v>17</v>
      </c>
      <c r="E280" t="s">
        <v>53</v>
      </c>
      <c r="F280" t="s">
        <v>28</v>
      </c>
      <c r="G280">
        <v>20</v>
      </c>
      <c r="H280">
        <v>17</v>
      </c>
      <c r="I280" s="4">
        <f t="shared" si="0"/>
        <v>1.1764705882352942</v>
      </c>
      <c r="J280" s="7">
        <v>18</v>
      </c>
      <c r="K280">
        <v>132</v>
      </c>
      <c r="L280">
        <v>223</v>
      </c>
      <c r="M280" t="s">
        <v>30</v>
      </c>
    </row>
    <row r="281" spans="1:13" x14ac:dyDescent="0.3">
      <c r="A281" s="2">
        <v>44909</v>
      </c>
      <c r="B281" t="s">
        <v>10</v>
      </c>
      <c r="C281" t="s">
        <v>12</v>
      </c>
      <c r="D281" t="s">
        <v>13</v>
      </c>
      <c r="E281" t="s">
        <v>10</v>
      </c>
      <c r="F281" t="s">
        <v>31</v>
      </c>
      <c r="G281">
        <v>11</v>
      </c>
      <c r="H281">
        <v>13</v>
      </c>
      <c r="I281" s="4">
        <f t="shared" si="0"/>
        <v>0.84615384615384615</v>
      </c>
      <c r="J281" s="7">
        <v>25</v>
      </c>
      <c r="K281">
        <v>104</v>
      </c>
      <c r="L281">
        <v>184</v>
      </c>
      <c r="M281" t="s">
        <v>29</v>
      </c>
    </row>
    <row r="282" spans="1:13" x14ac:dyDescent="0.3">
      <c r="A282" s="2">
        <v>44910</v>
      </c>
      <c r="B282" t="s">
        <v>39</v>
      </c>
      <c r="C282" t="s">
        <v>21</v>
      </c>
      <c r="D282" t="s">
        <v>13</v>
      </c>
      <c r="E282" t="s">
        <v>53</v>
      </c>
      <c r="F282" t="s">
        <v>31</v>
      </c>
      <c r="G282">
        <v>7</v>
      </c>
      <c r="H282">
        <v>11</v>
      </c>
      <c r="I282" s="4">
        <f t="shared" si="0"/>
        <v>0.63636363636363635</v>
      </c>
      <c r="J282" s="7">
        <v>21</v>
      </c>
      <c r="K282">
        <v>87</v>
      </c>
      <c r="L282">
        <v>119</v>
      </c>
      <c r="M282" t="s">
        <v>18</v>
      </c>
    </row>
    <row r="283" spans="1:13" x14ac:dyDescent="0.3">
      <c r="A283" s="2">
        <v>44915</v>
      </c>
      <c r="B283" t="s">
        <v>39</v>
      </c>
      <c r="C283" t="s">
        <v>12</v>
      </c>
      <c r="D283" t="s">
        <v>17</v>
      </c>
      <c r="E283" t="s">
        <v>53</v>
      </c>
      <c r="F283" t="s">
        <v>28</v>
      </c>
      <c r="G283">
        <v>15</v>
      </c>
      <c r="H283">
        <v>16</v>
      </c>
      <c r="I283" s="4">
        <f t="shared" si="0"/>
        <v>0.9375</v>
      </c>
      <c r="J283" s="7">
        <v>16</v>
      </c>
      <c r="K283">
        <v>107</v>
      </c>
      <c r="L283">
        <v>180</v>
      </c>
      <c r="M283" t="s">
        <v>15</v>
      </c>
    </row>
    <row r="284" spans="1:13" x14ac:dyDescent="0.3">
      <c r="A284" s="2">
        <v>44915</v>
      </c>
      <c r="B284" t="s">
        <v>39</v>
      </c>
      <c r="C284" t="s">
        <v>24</v>
      </c>
      <c r="D284" t="s">
        <v>17</v>
      </c>
      <c r="E284" t="s">
        <v>53</v>
      </c>
      <c r="F284" t="s">
        <v>31</v>
      </c>
      <c r="G284">
        <v>9</v>
      </c>
      <c r="H284">
        <v>16</v>
      </c>
      <c r="I284" s="4">
        <f t="shared" si="0"/>
        <v>0.5625</v>
      </c>
      <c r="J284" s="7">
        <v>1</v>
      </c>
      <c r="K284">
        <v>94</v>
      </c>
      <c r="L284">
        <v>141</v>
      </c>
      <c r="M284" t="s">
        <v>25</v>
      </c>
    </row>
    <row r="285" spans="1:13" x14ac:dyDescent="0.3">
      <c r="A285" s="2">
        <v>44915</v>
      </c>
      <c r="B285" t="s">
        <v>39</v>
      </c>
      <c r="C285" t="s">
        <v>21</v>
      </c>
      <c r="D285" t="s">
        <v>17</v>
      </c>
      <c r="E285" t="s">
        <v>53</v>
      </c>
      <c r="F285" t="s">
        <v>43</v>
      </c>
      <c r="G285">
        <v>22</v>
      </c>
      <c r="H285">
        <v>18</v>
      </c>
      <c r="I285" s="4">
        <f t="shared" si="0"/>
        <v>1.2222222222222223</v>
      </c>
      <c r="J285" s="7">
        <v>16</v>
      </c>
      <c r="K285">
        <v>176</v>
      </c>
      <c r="L285">
        <v>266</v>
      </c>
      <c r="M285" t="s">
        <v>36</v>
      </c>
    </row>
    <row r="286" spans="1:13" x14ac:dyDescent="0.3">
      <c r="A286" s="2">
        <v>44915</v>
      </c>
      <c r="B286" t="s">
        <v>39</v>
      </c>
      <c r="C286" t="s">
        <v>12</v>
      </c>
      <c r="D286" t="s">
        <v>17</v>
      </c>
      <c r="E286" t="s">
        <v>52</v>
      </c>
      <c r="F286" t="s">
        <v>31</v>
      </c>
      <c r="G286">
        <v>17</v>
      </c>
      <c r="H286">
        <v>14</v>
      </c>
      <c r="I286" s="4">
        <f t="shared" si="0"/>
        <v>1.2142857142857142</v>
      </c>
      <c r="J286" s="7">
        <v>21</v>
      </c>
      <c r="K286">
        <v>132</v>
      </c>
      <c r="L286">
        <v>197</v>
      </c>
      <c r="M286" t="s">
        <v>29</v>
      </c>
    </row>
    <row r="287" spans="1:13" x14ac:dyDescent="0.3">
      <c r="A287" s="2">
        <v>44919</v>
      </c>
      <c r="B287" t="s">
        <v>39</v>
      </c>
      <c r="C287" t="s">
        <v>19</v>
      </c>
      <c r="D287" t="s">
        <v>13</v>
      </c>
      <c r="E287" t="s">
        <v>52</v>
      </c>
      <c r="F287" t="s">
        <v>31</v>
      </c>
      <c r="G287">
        <v>14</v>
      </c>
      <c r="H287">
        <v>8</v>
      </c>
      <c r="I287" s="4">
        <f t="shared" si="0"/>
        <v>1.75</v>
      </c>
      <c r="J287" s="7">
        <v>13</v>
      </c>
      <c r="K287">
        <v>127</v>
      </c>
      <c r="L287">
        <v>212</v>
      </c>
      <c r="M287" t="s">
        <v>30</v>
      </c>
    </row>
    <row r="288" spans="1:13" x14ac:dyDescent="0.3">
      <c r="A288" s="2">
        <v>44919</v>
      </c>
      <c r="B288" t="s">
        <v>39</v>
      </c>
      <c r="C288" t="s">
        <v>24</v>
      </c>
      <c r="D288" t="s">
        <v>13</v>
      </c>
      <c r="E288" t="s">
        <v>52</v>
      </c>
      <c r="F288" t="s">
        <v>31</v>
      </c>
      <c r="G288">
        <v>13</v>
      </c>
      <c r="H288">
        <v>15</v>
      </c>
      <c r="I288" s="4">
        <f t="shared" si="0"/>
        <v>0.8666666666666667</v>
      </c>
      <c r="J288" s="7">
        <v>16</v>
      </c>
      <c r="K288">
        <v>114</v>
      </c>
      <c r="L288">
        <v>168</v>
      </c>
      <c r="M288" t="s">
        <v>25</v>
      </c>
    </row>
    <row r="289" spans="1:13" x14ac:dyDescent="0.3">
      <c r="A289" s="2">
        <v>44919</v>
      </c>
      <c r="B289" t="s">
        <v>39</v>
      </c>
      <c r="C289" t="s">
        <v>34</v>
      </c>
      <c r="D289" t="s">
        <v>13</v>
      </c>
      <c r="E289" t="s">
        <v>53</v>
      </c>
      <c r="F289" t="s">
        <v>37</v>
      </c>
      <c r="G289">
        <v>12</v>
      </c>
      <c r="H289">
        <v>8</v>
      </c>
      <c r="I289" s="4">
        <f t="shared" si="0"/>
        <v>1.5</v>
      </c>
      <c r="J289" s="7">
        <v>23</v>
      </c>
      <c r="K289">
        <v>205</v>
      </c>
      <c r="L289">
        <v>251</v>
      </c>
      <c r="M289" t="s">
        <v>36</v>
      </c>
    </row>
    <row r="290" spans="1:13" x14ac:dyDescent="0.3">
      <c r="A290" s="2">
        <v>44920</v>
      </c>
      <c r="B290" t="s">
        <v>10</v>
      </c>
      <c r="C290" t="s">
        <v>16</v>
      </c>
      <c r="D290" t="s">
        <v>42</v>
      </c>
      <c r="E290" t="s">
        <v>10</v>
      </c>
      <c r="F290" t="s">
        <v>31</v>
      </c>
      <c r="G290">
        <v>11</v>
      </c>
      <c r="H290">
        <v>11</v>
      </c>
      <c r="I290" s="4">
        <f t="shared" si="0"/>
        <v>1</v>
      </c>
      <c r="J290" s="7">
        <v>14</v>
      </c>
      <c r="K290">
        <v>161</v>
      </c>
      <c r="L290">
        <v>235</v>
      </c>
      <c r="M290" t="s">
        <v>23</v>
      </c>
    </row>
    <row r="291" spans="1:13" x14ac:dyDescent="0.3">
      <c r="A291" s="2">
        <v>44920</v>
      </c>
      <c r="B291" t="s">
        <v>10</v>
      </c>
      <c r="C291" t="s">
        <v>20</v>
      </c>
      <c r="D291" t="s">
        <v>13</v>
      </c>
      <c r="E291" t="s">
        <v>10</v>
      </c>
      <c r="F291" t="s">
        <v>31</v>
      </c>
      <c r="G291">
        <v>18</v>
      </c>
      <c r="H291">
        <v>9</v>
      </c>
      <c r="I291" s="4">
        <f t="shared" si="0"/>
        <v>2</v>
      </c>
      <c r="J291" s="7">
        <v>14</v>
      </c>
      <c r="K291">
        <v>178</v>
      </c>
      <c r="L291">
        <v>280</v>
      </c>
      <c r="M291" t="s">
        <v>35</v>
      </c>
    </row>
    <row r="292" spans="1:13" x14ac:dyDescent="0.3">
      <c r="A292" s="2">
        <v>44920</v>
      </c>
      <c r="B292" t="s">
        <v>10</v>
      </c>
      <c r="C292" t="s">
        <v>12</v>
      </c>
      <c r="D292" t="s">
        <v>17</v>
      </c>
      <c r="E292" t="s">
        <v>10</v>
      </c>
      <c r="F292" t="s">
        <v>31</v>
      </c>
      <c r="G292">
        <v>20</v>
      </c>
      <c r="H292">
        <v>18</v>
      </c>
      <c r="I292" s="4">
        <f t="shared" si="0"/>
        <v>1.1111111111111112</v>
      </c>
      <c r="J292" s="7">
        <v>14</v>
      </c>
      <c r="K292">
        <v>167</v>
      </c>
      <c r="L292">
        <v>262</v>
      </c>
      <c r="M292" t="s">
        <v>35</v>
      </c>
    </row>
    <row r="293" spans="1:13" x14ac:dyDescent="0.3">
      <c r="A293" s="2">
        <v>44921</v>
      </c>
      <c r="B293" t="s">
        <v>39</v>
      </c>
      <c r="C293" t="s">
        <v>19</v>
      </c>
      <c r="D293" t="s">
        <v>17</v>
      </c>
      <c r="E293" t="s">
        <v>53</v>
      </c>
      <c r="F293" t="s">
        <v>22</v>
      </c>
      <c r="G293">
        <v>14</v>
      </c>
      <c r="H293">
        <v>13</v>
      </c>
      <c r="I293" s="4">
        <f t="shared" si="0"/>
        <v>1.0769230769230769</v>
      </c>
      <c r="J293" s="7">
        <v>17</v>
      </c>
      <c r="K293">
        <v>175</v>
      </c>
      <c r="L293">
        <v>281</v>
      </c>
      <c r="M293" t="s">
        <v>23</v>
      </c>
    </row>
    <row r="294" spans="1:13" x14ac:dyDescent="0.3">
      <c r="A294" s="2">
        <v>44921</v>
      </c>
      <c r="B294" t="s">
        <v>39</v>
      </c>
      <c r="C294" t="s">
        <v>16</v>
      </c>
      <c r="D294" t="s">
        <v>13</v>
      </c>
      <c r="E294" t="s">
        <v>53</v>
      </c>
      <c r="F294" t="s">
        <v>31</v>
      </c>
      <c r="G294">
        <v>15</v>
      </c>
      <c r="H294">
        <v>10</v>
      </c>
      <c r="I294" s="4">
        <f t="shared" si="0"/>
        <v>1.5</v>
      </c>
      <c r="J294" s="7">
        <v>21</v>
      </c>
      <c r="K294">
        <v>188</v>
      </c>
      <c r="L294">
        <v>273</v>
      </c>
      <c r="M294" t="s">
        <v>35</v>
      </c>
    </row>
    <row r="295" spans="1:13" x14ac:dyDescent="0.3">
      <c r="A295" s="2">
        <v>44921</v>
      </c>
      <c r="B295" t="s">
        <v>39</v>
      </c>
      <c r="C295" t="s">
        <v>21</v>
      </c>
      <c r="D295" t="s">
        <v>17</v>
      </c>
      <c r="E295" t="s">
        <v>53</v>
      </c>
      <c r="F295" t="s">
        <v>31</v>
      </c>
      <c r="G295">
        <v>9</v>
      </c>
      <c r="H295">
        <v>12</v>
      </c>
      <c r="I295" s="4">
        <f t="shared" si="0"/>
        <v>0.75</v>
      </c>
      <c r="J295" s="7">
        <v>26</v>
      </c>
      <c r="K295">
        <v>108</v>
      </c>
      <c r="L295">
        <v>171</v>
      </c>
      <c r="M295" t="s">
        <v>30</v>
      </c>
    </row>
    <row r="296" spans="1:13" x14ac:dyDescent="0.3">
      <c r="A296" s="2">
        <v>44927</v>
      </c>
      <c r="B296" t="s">
        <v>39</v>
      </c>
      <c r="C296" t="s">
        <v>34</v>
      </c>
      <c r="D296" t="s">
        <v>17</v>
      </c>
      <c r="E296" t="s">
        <v>53</v>
      </c>
      <c r="F296" t="s">
        <v>14</v>
      </c>
      <c r="G296">
        <v>14</v>
      </c>
      <c r="H296">
        <v>16</v>
      </c>
      <c r="I296" s="4">
        <f t="shared" si="0"/>
        <v>0.875</v>
      </c>
      <c r="J296" s="7">
        <v>24</v>
      </c>
      <c r="K296">
        <v>120</v>
      </c>
      <c r="L296">
        <v>174</v>
      </c>
      <c r="M296" t="s">
        <v>15</v>
      </c>
    </row>
    <row r="297" spans="1:13" x14ac:dyDescent="0.3">
      <c r="A297" s="2">
        <v>44928</v>
      </c>
      <c r="B297" t="s">
        <v>10</v>
      </c>
      <c r="C297" t="s">
        <v>34</v>
      </c>
      <c r="D297" t="s">
        <v>13</v>
      </c>
      <c r="E297" t="s">
        <v>10</v>
      </c>
      <c r="F297" t="s">
        <v>31</v>
      </c>
      <c r="G297">
        <v>23</v>
      </c>
      <c r="H297">
        <v>9</v>
      </c>
      <c r="I297" s="4">
        <f t="shared" si="0"/>
        <v>2.5555555555555554</v>
      </c>
      <c r="J297" s="7">
        <v>31</v>
      </c>
      <c r="K297">
        <v>261</v>
      </c>
      <c r="L297">
        <v>399</v>
      </c>
      <c r="M297" t="s">
        <v>38</v>
      </c>
    </row>
    <row r="298" spans="1:13" x14ac:dyDescent="0.3">
      <c r="A298" s="2">
        <v>44928</v>
      </c>
      <c r="B298" t="s">
        <v>10</v>
      </c>
      <c r="C298" t="s">
        <v>16</v>
      </c>
      <c r="D298" t="s">
        <v>17</v>
      </c>
      <c r="E298" t="s">
        <v>10</v>
      </c>
      <c r="F298" t="s">
        <v>22</v>
      </c>
      <c r="G298">
        <v>20</v>
      </c>
      <c r="H298">
        <v>18</v>
      </c>
      <c r="I298" s="4">
        <f t="shared" si="0"/>
        <v>1.1111111111111112</v>
      </c>
      <c r="J298" s="7">
        <v>30</v>
      </c>
      <c r="K298">
        <v>155</v>
      </c>
      <c r="L298">
        <v>227</v>
      </c>
      <c r="M298" t="s">
        <v>36</v>
      </c>
    </row>
    <row r="299" spans="1:13" x14ac:dyDescent="0.3">
      <c r="A299" s="2">
        <v>44929</v>
      </c>
      <c r="B299" t="s">
        <v>39</v>
      </c>
      <c r="C299" t="s">
        <v>12</v>
      </c>
      <c r="D299" t="s">
        <v>13</v>
      </c>
      <c r="E299" t="s">
        <v>53</v>
      </c>
      <c r="F299" t="s">
        <v>31</v>
      </c>
      <c r="G299">
        <v>26</v>
      </c>
      <c r="H299">
        <v>12</v>
      </c>
      <c r="I299" s="4">
        <f t="shared" si="0"/>
        <v>2.1666666666666665</v>
      </c>
      <c r="J299" s="7">
        <v>23</v>
      </c>
      <c r="K299">
        <v>193</v>
      </c>
      <c r="L299">
        <v>320</v>
      </c>
      <c r="M299" t="s">
        <v>38</v>
      </c>
    </row>
    <row r="300" spans="1:13" x14ac:dyDescent="0.3">
      <c r="A300" s="2">
        <v>44929</v>
      </c>
      <c r="B300" t="s">
        <v>39</v>
      </c>
      <c r="C300" t="s">
        <v>19</v>
      </c>
      <c r="D300" t="s">
        <v>17</v>
      </c>
      <c r="E300" t="s">
        <v>53</v>
      </c>
      <c r="F300" t="s">
        <v>31</v>
      </c>
      <c r="G300">
        <v>22</v>
      </c>
      <c r="H300">
        <v>16</v>
      </c>
      <c r="I300" s="4">
        <f t="shared" si="0"/>
        <v>1.375</v>
      </c>
      <c r="J300" s="7">
        <v>28</v>
      </c>
      <c r="K300">
        <v>162</v>
      </c>
      <c r="L300">
        <v>243</v>
      </c>
      <c r="M300" t="s">
        <v>35</v>
      </c>
    </row>
    <row r="301" spans="1:13" x14ac:dyDescent="0.3">
      <c r="A301" s="2">
        <v>44929</v>
      </c>
      <c r="B301" t="s">
        <v>39</v>
      </c>
      <c r="C301" t="s">
        <v>19</v>
      </c>
      <c r="D301" t="s">
        <v>13</v>
      </c>
      <c r="E301" t="s">
        <v>53</v>
      </c>
      <c r="F301" t="s">
        <v>37</v>
      </c>
      <c r="G301">
        <v>10</v>
      </c>
      <c r="H301">
        <v>19</v>
      </c>
      <c r="I301" s="4">
        <f t="shared" si="0"/>
        <v>0.52631578947368418</v>
      </c>
      <c r="J301" s="7">
        <v>23</v>
      </c>
      <c r="K301">
        <v>76</v>
      </c>
      <c r="L301">
        <v>123</v>
      </c>
      <c r="M301" t="s">
        <v>18</v>
      </c>
    </row>
    <row r="302" spans="1:13" x14ac:dyDescent="0.3">
      <c r="A302" s="2">
        <v>44929</v>
      </c>
      <c r="B302" t="s">
        <v>39</v>
      </c>
      <c r="C302" t="s">
        <v>34</v>
      </c>
      <c r="D302" t="s">
        <v>13</v>
      </c>
      <c r="E302" t="s">
        <v>53</v>
      </c>
      <c r="F302" t="s">
        <v>31</v>
      </c>
      <c r="G302">
        <v>7</v>
      </c>
      <c r="H302">
        <v>7</v>
      </c>
      <c r="I302" s="4">
        <f t="shared" si="0"/>
        <v>1</v>
      </c>
      <c r="J302" s="7">
        <v>18</v>
      </c>
      <c r="K302">
        <v>107</v>
      </c>
      <c r="L302">
        <v>145</v>
      </c>
      <c r="M302" t="s">
        <v>29</v>
      </c>
    </row>
    <row r="303" spans="1:13" x14ac:dyDescent="0.3">
      <c r="A303" s="2">
        <v>44930</v>
      </c>
      <c r="B303" t="s">
        <v>39</v>
      </c>
      <c r="C303" t="s">
        <v>12</v>
      </c>
      <c r="D303" t="s">
        <v>17</v>
      </c>
      <c r="E303" t="s">
        <v>53</v>
      </c>
      <c r="F303" t="s">
        <v>22</v>
      </c>
      <c r="G303">
        <v>19</v>
      </c>
      <c r="H303">
        <v>17</v>
      </c>
      <c r="I303" s="4">
        <f t="shared" si="0"/>
        <v>1.1176470588235294</v>
      </c>
      <c r="J303" s="7">
        <v>34</v>
      </c>
      <c r="K303">
        <v>146</v>
      </c>
      <c r="L303">
        <v>225</v>
      </c>
      <c r="M303" t="s">
        <v>35</v>
      </c>
    </row>
    <row r="304" spans="1:13" x14ac:dyDescent="0.3">
      <c r="A304" s="2">
        <v>44931</v>
      </c>
      <c r="B304" t="s">
        <v>39</v>
      </c>
      <c r="C304" t="s">
        <v>16</v>
      </c>
      <c r="D304" t="s">
        <v>17</v>
      </c>
      <c r="E304" t="s">
        <v>53</v>
      </c>
      <c r="F304" t="s">
        <v>31</v>
      </c>
      <c r="G304">
        <v>12</v>
      </c>
      <c r="H304">
        <v>15</v>
      </c>
      <c r="I304" s="4">
        <f t="shared" si="0"/>
        <v>0.8</v>
      </c>
      <c r="J304" s="7">
        <v>12</v>
      </c>
      <c r="K304">
        <v>129</v>
      </c>
      <c r="L304">
        <v>210</v>
      </c>
      <c r="M304" t="s">
        <v>30</v>
      </c>
    </row>
    <row r="305" spans="1:13" x14ac:dyDescent="0.3">
      <c r="A305" s="2">
        <v>44931</v>
      </c>
      <c r="B305" t="s">
        <v>39</v>
      </c>
      <c r="C305" t="s">
        <v>21</v>
      </c>
      <c r="D305" t="s">
        <v>17</v>
      </c>
      <c r="E305" t="s">
        <v>53</v>
      </c>
      <c r="F305" t="s">
        <v>43</v>
      </c>
      <c r="G305">
        <v>13</v>
      </c>
      <c r="H305">
        <v>16</v>
      </c>
      <c r="I305" s="4">
        <f t="shared" si="0"/>
        <v>0.8125</v>
      </c>
      <c r="J305" s="7">
        <v>22</v>
      </c>
      <c r="K305">
        <v>116</v>
      </c>
      <c r="L305">
        <v>171</v>
      </c>
      <c r="M305" t="s">
        <v>25</v>
      </c>
    </row>
    <row r="306" spans="1:13" x14ac:dyDescent="0.3">
      <c r="A306" s="2">
        <v>44931</v>
      </c>
      <c r="B306" t="s">
        <v>39</v>
      </c>
      <c r="C306" t="s">
        <v>21</v>
      </c>
      <c r="D306" t="s">
        <v>13</v>
      </c>
      <c r="E306" t="s">
        <v>53</v>
      </c>
      <c r="F306" t="s">
        <v>31</v>
      </c>
      <c r="G306">
        <v>17</v>
      </c>
      <c r="H306">
        <v>11</v>
      </c>
      <c r="I306" s="4">
        <f t="shared" si="0"/>
        <v>1.5454545454545454</v>
      </c>
      <c r="J306" s="7">
        <v>17</v>
      </c>
      <c r="K306">
        <v>156</v>
      </c>
      <c r="L306">
        <v>233</v>
      </c>
      <c r="M306" t="s">
        <v>36</v>
      </c>
    </row>
    <row r="307" spans="1:13" x14ac:dyDescent="0.3">
      <c r="A307" s="2">
        <v>44931</v>
      </c>
      <c r="B307" t="s">
        <v>39</v>
      </c>
      <c r="C307" t="s">
        <v>20</v>
      </c>
      <c r="D307" t="s">
        <v>13</v>
      </c>
      <c r="E307" t="s">
        <v>53</v>
      </c>
      <c r="F307" t="s">
        <v>31</v>
      </c>
      <c r="G307">
        <v>15</v>
      </c>
      <c r="H307">
        <v>14</v>
      </c>
      <c r="I307" s="4">
        <f t="shared" si="0"/>
        <v>1.0714285714285714</v>
      </c>
      <c r="J307" s="7">
        <v>18</v>
      </c>
      <c r="K307">
        <v>129</v>
      </c>
      <c r="L307">
        <v>200</v>
      </c>
      <c r="M307" t="s">
        <v>29</v>
      </c>
    </row>
    <row r="308" spans="1:13" x14ac:dyDescent="0.3">
      <c r="A308" s="2">
        <v>44931</v>
      </c>
      <c r="B308" t="s">
        <v>39</v>
      </c>
      <c r="C308" t="s">
        <v>24</v>
      </c>
      <c r="D308" t="s">
        <v>17</v>
      </c>
      <c r="E308" t="s">
        <v>53</v>
      </c>
      <c r="F308" t="s">
        <v>37</v>
      </c>
      <c r="G308">
        <v>14</v>
      </c>
      <c r="H308">
        <v>14</v>
      </c>
      <c r="I308" s="4">
        <f t="shared" si="0"/>
        <v>1</v>
      </c>
      <c r="J308" s="7">
        <v>15</v>
      </c>
      <c r="K308">
        <v>132</v>
      </c>
      <c r="L308">
        <v>199</v>
      </c>
      <c r="M308" t="s">
        <v>30</v>
      </c>
    </row>
    <row r="309" spans="1:13" x14ac:dyDescent="0.3">
      <c r="A309" s="2">
        <v>44931</v>
      </c>
      <c r="B309" t="s">
        <v>39</v>
      </c>
      <c r="C309" t="s">
        <v>16</v>
      </c>
      <c r="D309" t="s">
        <v>17</v>
      </c>
      <c r="E309" t="s">
        <v>53</v>
      </c>
      <c r="F309" t="s">
        <v>31</v>
      </c>
      <c r="G309">
        <v>12</v>
      </c>
      <c r="H309">
        <v>16</v>
      </c>
      <c r="I309" s="4">
        <f t="shared" si="0"/>
        <v>0.75</v>
      </c>
      <c r="J309" s="7">
        <v>14</v>
      </c>
      <c r="K309">
        <v>96</v>
      </c>
      <c r="L309">
        <v>162</v>
      </c>
      <c r="M309" t="s">
        <v>29</v>
      </c>
    </row>
    <row r="310" spans="1:13" x14ac:dyDescent="0.3">
      <c r="A310" s="2">
        <v>44931</v>
      </c>
      <c r="B310" t="s">
        <v>39</v>
      </c>
      <c r="C310" t="s">
        <v>20</v>
      </c>
      <c r="D310" t="s">
        <v>17</v>
      </c>
      <c r="E310" t="s">
        <v>53</v>
      </c>
      <c r="F310" t="s">
        <v>31</v>
      </c>
      <c r="G310">
        <v>16</v>
      </c>
      <c r="H310">
        <v>21</v>
      </c>
      <c r="I310" s="4">
        <f t="shared" si="0"/>
        <v>0.76190476190476186</v>
      </c>
      <c r="J310" s="7">
        <v>14</v>
      </c>
      <c r="K310">
        <v>138</v>
      </c>
      <c r="L310">
        <v>188</v>
      </c>
      <c r="M310" t="s">
        <v>30</v>
      </c>
    </row>
    <row r="311" spans="1:13" x14ac:dyDescent="0.3">
      <c r="A311" s="2">
        <v>44931</v>
      </c>
      <c r="B311" t="s">
        <v>39</v>
      </c>
      <c r="C311" t="s">
        <v>24</v>
      </c>
      <c r="D311" t="s">
        <v>13</v>
      </c>
      <c r="E311" t="s">
        <v>52</v>
      </c>
      <c r="F311" t="s">
        <v>37</v>
      </c>
      <c r="G311">
        <v>17</v>
      </c>
      <c r="H311">
        <v>18</v>
      </c>
      <c r="I311" s="4">
        <f t="shared" si="0"/>
        <v>0.94444444444444442</v>
      </c>
      <c r="J311" s="7">
        <v>14</v>
      </c>
      <c r="K311">
        <v>134</v>
      </c>
      <c r="L311">
        <v>206</v>
      </c>
      <c r="M311" t="s">
        <v>15</v>
      </c>
    </row>
    <row r="312" spans="1:13" x14ac:dyDescent="0.3">
      <c r="A312" s="2">
        <v>44931</v>
      </c>
      <c r="B312" t="s">
        <v>39</v>
      </c>
      <c r="C312" t="s">
        <v>19</v>
      </c>
      <c r="D312" t="s">
        <v>17</v>
      </c>
      <c r="E312" t="s">
        <v>53</v>
      </c>
      <c r="F312" t="s">
        <v>37</v>
      </c>
      <c r="G312">
        <v>13</v>
      </c>
      <c r="H312">
        <v>14</v>
      </c>
      <c r="I312" s="4">
        <f t="shared" si="0"/>
        <v>0.9285714285714286</v>
      </c>
      <c r="J312" s="7">
        <v>22</v>
      </c>
      <c r="K312">
        <v>157</v>
      </c>
      <c r="L312">
        <v>219</v>
      </c>
      <c r="M312" t="s">
        <v>30</v>
      </c>
    </row>
    <row r="313" spans="1:13" x14ac:dyDescent="0.3">
      <c r="A313" s="2">
        <v>44931</v>
      </c>
      <c r="B313" t="s">
        <v>39</v>
      </c>
      <c r="C313" t="s">
        <v>16</v>
      </c>
      <c r="D313" t="s">
        <v>13</v>
      </c>
      <c r="E313" t="s">
        <v>53</v>
      </c>
      <c r="F313" t="s">
        <v>31</v>
      </c>
      <c r="G313">
        <v>23</v>
      </c>
      <c r="H313">
        <v>13</v>
      </c>
      <c r="I313" s="4">
        <f t="shared" si="0"/>
        <v>1.7692307692307692</v>
      </c>
      <c r="J313" s="7">
        <v>18</v>
      </c>
      <c r="K313">
        <v>157</v>
      </c>
      <c r="L313">
        <v>257</v>
      </c>
      <c r="M313" t="s">
        <v>23</v>
      </c>
    </row>
    <row r="314" spans="1:13" x14ac:dyDescent="0.3">
      <c r="A314" s="2">
        <v>44931</v>
      </c>
      <c r="B314" t="s">
        <v>39</v>
      </c>
      <c r="C314" t="s">
        <v>12</v>
      </c>
      <c r="D314" t="s">
        <v>13</v>
      </c>
      <c r="E314" t="s">
        <v>53</v>
      </c>
      <c r="F314" t="s">
        <v>37</v>
      </c>
      <c r="G314">
        <v>22</v>
      </c>
      <c r="H314">
        <v>16</v>
      </c>
      <c r="I314" s="4">
        <f t="shared" si="0"/>
        <v>1.375</v>
      </c>
      <c r="J314" s="7">
        <v>17</v>
      </c>
      <c r="K314">
        <v>157</v>
      </c>
      <c r="L314">
        <v>258</v>
      </c>
      <c r="M314" t="s">
        <v>36</v>
      </c>
    </row>
  </sheetData>
  <autoFilter ref="A1:M314" xr:uid="{28BE5DCC-26FD-4422-84BD-5F2EC77DF1AA}"/>
  <phoneticPr fontId="2" type="noConversion"/>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EE857-1AE1-41AD-A9CD-69D5E50CB754}">
  <dimension ref="A1:E119"/>
  <sheetViews>
    <sheetView topLeftCell="A79" zoomScale="88" zoomScaleNormal="88" workbookViewId="0">
      <selection activeCell="A90" sqref="A90"/>
    </sheetView>
  </sheetViews>
  <sheetFormatPr defaultRowHeight="14.4" x14ac:dyDescent="0.3"/>
  <cols>
    <col min="1" max="1" width="13" bestFit="1" customWidth="1"/>
    <col min="2" max="2" width="14.109375" bestFit="1" customWidth="1"/>
    <col min="3" max="3" width="30.88671875" bestFit="1" customWidth="1"/>
    <col min="4" max="4" width="4.44140625" bestFit="1" customWidth="1"/>
    <col min="5" max="5" width="11.109375" bestFit="1" customWidth="1"/>
    <col min="6" max="6" width="6.5546875" bestFit="1" customWidth="1"/>
    <col min="7" max="7" width="6.21875" bestFit="1" customWidth="1"/>
    <col min="8" max="8" width="5.5546875" bestFit="1" customWidth="1"/>
    <col min="9" max="9" width="4.88671875" bestFit="1" customWidth="1"/>
    <col min="10" max="10" width="5" bestFit="1" customWidth="1"/>
    <col min="11" max="11" width="5.109375" bestFit="1" customWidth="1"/>
    <col min="12" max="12" width="4.88671875" bestFit="1" customWidth="1"/>
    <col min="13" max="13" width="11.109375" bestFit="1" customWidth="1"/>
    <col min="14" max="140" width="3.5546875" bestFit="1" customWidth="1"/>
    <col min="141" max="141" width="10.77734375" bestFit="1" customWidth="1"/>
  </cols>
  <sheetData>
    <row r="1" spans="1:5" x14ac:dyDescent="0.3">
      <c r="A1" s="5" t="s">
        <v>56</v>
      </c>
      <c r="B1" s="5" t="s">
        <v>57</v>
      </c>
    </row>
    <row r="2" spans="1:5" x14ac:dyDescent="0.3">
      <c r="A2" s="5" t="s">
        <v>54</v>
      </c>
      <c r="B2" t="s">
        <v>42</v>
      </c>
      <c r="C2" t="s">
        <v>17</v>
      </c>
      <c r="D2" t="s">
        <v>13</v>
      </c>
      <c r="E2" t="s">
        <v>55</v>
      </c>
    </row>
    <row r="3" spans="1:5" x14ac:dyDescent="0.3">
      <c r="A3" s="6" t="s">
        <v>20</v>
      </c>
      <c r="B3" s="7">
        <v>1</v>
      </c>
      <c r="C3" s="7">
        <v>17</v>
      </c>
      <c r="D3" s="7">
        <v>21</v>
      </c>
      <c r="E3" s="7">
        <v>39</v>
      </c>
    </row>
    <row r="4" spans="1:5" x14ac:dyDescent="0.3">
      <c r="A4" s="6" t="s">
        <v>19</v>
      </c>
      <c r="B4" s="7">
        <v>2</v>
      </c>
      <c r="C4" s="7">
        <v>22</v>
      </c>
      <c r="D4" s="7">
        <v>27</v>
      </c>
      <c r="E4" s="7">
        <v>51</v>
      </c>
    </row>
    <row r="5" spans="1:5" x14ac:dyDescent="0.3">
      <c r="A5" s="6" t="s">
        <v>16</v>
      </c>
      <c r="B5" s="7">
        <v>1</v>
      </c>
      <c r="C5" s="7">
        <v>23</v>
      </c>
      <c r="D5" s="7">
        <v>21</v>
      </c>
      <c r="E5" s="7">
        <v>45</v>
      </c>
    </row>
    <row r="6" spans="1:5" x14ac:dyDescent="0.3">
      <c r="A6" s="6" t="s">
        <v>24</v>
      </c>
      <c r="B6" s="7"/>
      <c r="C6" s="7">
        <v>20</v>
      </c>
      <c r="D6" s="7">
        <v>23</v>
      </c>
      <c r="E6" s="7">
        <v>43</v>
      </c>
    </row>
    <row r="7" spans="1:5" x14ac:dyDescent="0.3">
      <c r="A7" s="6" t="s">
        <v>12</v>
      </c>
      <c r="B7" s="7">
        <v>1</v>
      </c>
      <c r="C7" s="7">
        <v>20</v>
      </c>
      <c r="D7" s="7">
        <v>26</v>
      </c>
      <c r="E7" s="7">
        <v>47</v>
      </c>
    </row>
    <row r="8" spans="1:5" x14ac:dyDescent="0.3">
      <c r="A8" s="6" t="s">
        <v>21</v>
      </c>
      <c r="B8" s="7"/>
      <c r="C8" s="7">
        <v>29</v>
      </c>
      <c r="D8" s="7">
        <v>16</v>
      </c>
      <c r="E8" s="7">
        <v>45</v>
      </c>
    </row>
    <row r="9" spans="1:5" x14ac:dyDescent="0.3">
      <c r="A9" s="6" t="s">
        <v>34</v>
      </c>
      <c r="B9" s="7"/>
      <c r="C9" s="7">
        <v>15</v>
      </c>
      <c r="D9" s="7">
        <v>23</v>
      </c>
      <c r="E9" s="7">
        <v>38</v>
      </c>
    </row>
    <row r="10" spans="1:5" x14ac:dyDescent="0.3">
      <c r="A10" s="6" t="s">
        <v>27</v>
      </c>
      <c r="B10" s="7"/>
      <c r="C10" s="7">
        <v>2</v>
      </c>
      <c r="D10" s="7">
        <v>3</v>
      </c>
      <c r="E10" s="7">
        <v>5</v>
      </c>
    </row>
    <row r="11" spans="1:5" x14ac:dyDescent="0.3">
      <c r="A11" s="6" t="s">
        <v>55</v>
      </c>
      <c r="B11" s="7">
        <v>5</v>
      </c>
      <c r="C11" s="7">
        <v>148</v>
      </c>
      <c r="D11" s="7">
        <v>160</v>
      </c>
      <c r="E11" s="7">
        <v>313</v>
      </c>
    </row>
    <row r="19" spans="1:5" x14ac:dyDescent="0.3">
      <c r="A19" s="5" t="s">
        <v>56</v>
      </c>
      <c r="B19" s="5" t="s">
        <v>57</v>
      </c>
    </row>
    <row r="20" spans="1:5" x14ac:dyDescent="0.3">
      <c r="A20" s="5" t="s">
        <v>54</v>
      </c>
      <c r="B20" t="s">
        <v>42</v>
      </c>
      <c r="C20" t="s">
        <v>17</v>
      </c>
      <c r="D20" t="s">
        <v>13</v>
      </c>
      <c r="E20" t="s">
        <v>55</v>
      </c>
    </row>
    <row r="21" spans="1:5" x14ac:dyDescent="0.3">
      <c r="A21" s="6" t="s">
        <v>39</v>
      </c>
      <c r="B21" s="7">
        <v>1</v>
      </c>
      <c r="C21" s="7">
        <v>47</v>
      </c>
      <c r="D21" s="7">
        <v>44</v>
      </c>
      <c r="E21" s="7">
        <v>92</v>
      </c>
    </row>
    <row r="22" spans="1:5" x14ac:dyDescent="0.3">
      <c r="A22" s="6" t="s">
        <v>10</v>
      </c>
      <c r="B22" s="7">
        <v>4</v>
      </c>
      <c r="C22" s="7">
        <v>75</v>
      </c>
      <c r="D22" s="7">
        <v>79</v>
      </c>
      <c r="E22" s="7">
        <v>158</v>
      </c>
    </row>
    <row r="23" spans="1:5" x14ac:dyDescent="0.3">
      <c r="A23" s="6" t="s">
        <v>55</v>
      </c>
      <c r="B23" s="7">
        <v>5</v>
      </c>
      <c r="C23" s="7">
        <v>122</v>
      </c>
      <c r="D23" s="7">
        <v>123</v>
      </c>
      <c r="E23" s="7">
        <v>250</v>
      </c>
    </row>
    <row r="38" spans="1:2" x14ac:dyDescent="0.3">
      <c r="A38" s="5" t="s">
        <v>54</v>
      </c>
      <c r="B38" t="s">
        <v>58</v>
      </c>
    </row>
    <row r="39" spans="1:2" x14ac:dyDescent="0.3">
      <c r="A39" s="6" t="s">
        <v>39</v>
      </c>
      <c r="B39" s="9">
        <v>0.96144376532388764</v>
      </c>
    </row>
    <row r="40" spans="1:2" x14ac:dyDescent="0.3">
      <c r="A40" s="6" t="s">
        <v>10</v>
      </c>
      <c r="B40" s="9">
        <v>0.98291860067514492</v>
      </c>
    </row>
    <row r="41" spans="1:2" x14ac:dyDescent="0.3">
      <c r="A41" s="6" t="s">
        <v>55</v>
      </c>
      <c r="B41" s="9">
        <v>0.97501586126588213</v>
      </c>
    </row>
    <row r="55" spans="1:1" x14ac:dyDescent="0.3">
      <c r="A55" s="5" t="s">
        <v>54</v>
      </c>
    </row>
    <row r="56" spans="1:1" x14ac:dyDescent="0.3">
      <c r="A56" s="6" t="s">
        <v>61</v>
      </c>
    </row>
    <row r="57" spans="1:1" x14ac:dyDescent="0.3">
      <c r="A57" s="6" t="s">
        <v>65</v>
      </c>
    </row>
    <row r="58" spans="1:1" x14ac:dyDescent="0.3">
      <c r="A58" s="6" t="s">
        <v>55</v>
      </c>
    </row>
    <row r="75" spans="1:3" x14ac:dyDescent="0.3">
      <c r="A75" s="5" t="s">
        <v>54</v>
      </c>
      <c r="B75" t="s">
        <v>59</v>
      </c>
      <c r="C75" t="s">
        <v>60</v>
      </c>
    </row>
    <row r="76" spans="1:3" x14ac:dyDescent="0.3">
      <c r="A76" s="6" t="s">
        <v>39</v>
      </c>
      <c r="B76" s="9">
        <v>122.28260869565217</v>
      </c>
      <c r="C76" s="9">
        <v>187.07608695652175</v>
      </c>
    </row>
    <row r="77" spans="1:3" x14ac:dyDescent="0.3">
      <c r="A77" s="6" t="s">
        <v>10</v>
      </c>
      <c r="B77" s="9">
        <v>124.74683544303798</v>
      </c>
      <c r="C77" s="9">
        <v>185.64556962025316</v>
      </c>
    </row>
    <row r="78" spans="1:3" x14ac:dyDescent="0.3">
      <c r="A78" s="6" t="s">
        <v>55</v>
      </c>
      <c r="B78" s="9">
        <v>123.84</v>
      </c>
      <c r="C78" s="9">
        <v>186.172</v>
      </c>
    </row>
    <row r="90" spans="1:2" x14ac:dyDescent="0.3">
      <c r="A90" s="5" t="s">
        <v>54</v>
      </c>
      <c r="B90" t="s">
        <v>67</v>
      </c>
    </row>
    <row r="91" spans="1:2" x14ac:dyDescent="0.3">
      <c r="A91" s="6" t="s">
        <v>61</v>
      </c>
      <c r="B91" s="9"/>
    </row>
    <row r="92" spans="1:2" x14ac:dyDescent="0.3">
      <c r="A92" s="8" t="s">
        <v>62</v>
      </c>
      <c r="B92" s="9">
        <v>11.303571428571429</v>
      </c>
    </row>
    <row r="93" spans="1:2" x14ac:dyDescent="0.3">
      <c r="A93" s="8" t="s">
        <v>63</v>
      </c>
      <c r="B93" s="9">
        <v>13.8359375</v>
      </c>
    </row>
    <row r="94" spans="1:2" x14ac:dyDescent="0.3">
      <c r="A94" s="8" t="s">
        <v>64</v>
      </c>
      <c r="B94" s="9">
        <v>19.73076923076923</v>
      </c>
    </row>
    <row r="95" spans="1:2" x14ac:dyDescent="0.3">
      <c r="A95" s="6" t="s">
        <v>65</v>
      </c>
      <c r="B95" s="9"/>
    </row>
    <row r="96" spans="1:2" x14ac:dyDescent="0.3">
      <c r="A96" s="8" t="s">
        <v>66</v>
      </c>
      <c r="B96" s="9">
        <v>21.642857142857142</v>
      </c>
    </row>
    <row r="97" spans="1:2" x14ac:dyDescent="0.3">
      <c r="A97" s="6" t="s">
        <v>55</v>
      </c>
      <c r="B97" s="9">
        <v>14.932</v>
      </c>
    </row>
    <row r="109" spans="1:2" x14ac:dyDescent="0.3">
      <c r="A109" s="5" t="s">
        <v>54</v>
      </c>
      <c r="B109" t="s">
        <v>68</v>
      </c>
    </row>
    <row r="110" spans="1:2" x14ac:dyDescent="0.3">
      <c r="A110" s="6" t="s">
        <v>43</v>
      </c>
      <c r="B110" s="7">
        <v>11</v>
      </c>
    </row>
    <row r="111" spans="1:2" x14ac:dyDescent="0.3">
      <c r="A111" s="6" t="s">
        <v>22</v>
      </c>
      <c r="B111" s="7">
        <v>39</v>
      </c>
    </row>
    <row r="112" spans="1:2" x14ac:dyDescent="0.3">
      <c r="A112" s="6" t="s">
        <v>28</v>
      </c>
      <c r="B112" s="7">
        <v>55</v>
      </c>
    </row>
    <row r="113" spans="1:2" x14ac:dyDescent="0.3">
      <c r="A113" s="6" t="s">
        <v>50</v>
      </c>
      <c r="B113" s="7">
        <v>2</v>
      </c>
    </row>
    <row r="114" spans="1:2" x14ac:dyDescent="0.3">
      <c r="A114" s="6" t="s">
        <v>48</v>
      </c>
      <c r="B114" s="7">
        <v>1</v>
      </c>
    </row>
    <row r="115" spans="1:2" x14ac:dyDescent="0.3">
      <c r="A115" s="6" t="s">
        <v>32</v>
      </c>
      <c r="B115" s="7">
        <v>2</v>
      </c>
    </row>
    <row r="116" spans="1:2" x14ac:dyDescent="0.3">
      <c r="A116" s="6" t="s">
        <v>31</v>
      </c>
      <c r="B116" s="7">
        <v>71</v>
      </c>
    </row>
    <row r="117" spans="1:2" x14ac:dyDescent="0.3">
      <c r="A117" s="6" t="s">
        <v>14</v>
      </c>
      <c r="B117" s="7">
        <v>68</v>
      </c>
    </row>
    <row r="118" spans="1:2" x14ac:dyDescent="0.3">
      <c r="A118" s="6" t="s">
        <v>51</v>
      </c>
      <c r="B118" s="7">
        <v>1</v>
      </c>
    </row>
    <row r="119" spans="1:2" x14ac:dyDescent="0.3">
      <c r="A119" s="6" t="s">
        <v>55</v>
      </c>
      <c r="B119" s="7">
        <v>250</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80AA3-02E8-4B08-93A7-214329EF7EA3}">
  <dimension ref="C1:Z9"/>
  <sheetViews>
    <sheetView showGridLines="0" tabSelected="1" topLeftCell="B1" zoomScale="72" zoomScaleNormal="72" workbookViewId="0">
      <selection activeCell="AB6" sqref="AB6"/>
    </sheetView>
  </sheetViews>
  <sheetFormatPr defaultRowHeight="14.4" x14ac:dyDescent="0.3"/>
  <sheetData>
    <row r="1" spans="3:26" ht="15" customHeight="1" thickTop="1" x14ac:dyDescent="0.3">
      <c r="C1" s="21" t="s">
        <v>69</v>
      </c>
      <c r="D1" s="12"/>
      <c r="E1" s="12"/>
      <c r="F1" s="12"/>
      <c r="G1" s="12"/>
      <c r="H1" s="12"/>
      <c r="I1" s="12"/>
      <c r="J1" s="12"/>
      <c r="K1" s="12"/>
      <c r="L1" s="12"/>
      <c r="M1" s="12"/>
      <c r="N1" s="12"/>
      <c r="O1" s="12"/>
      <c r="P1" s="12"/>
      <c r="Q1" s="12"/>
      <c r="R1" s="12"/>
      <c r="S1" s="12"/>
      <c r="T1" s="12"/>
      <c r="U1" s="12"/>
      <c r="V1" s="12"/>
      <c r="W1" s="12"/>
      <c r="X1" s="12"/>
      <c r="Y1" s="12"/>
      <c r="Z1" s="13"/>
    </row>
    <row r="2" spans="3:26" x14ac:dyDescent="0.3">
      <c r="C2" s="14"/>
      <c r="D2" s="15"/>
      <c r="E2" s="15"/>
      <c r="F2" s="15"/>
      <c r="G2" s="15"/>
      <c r="H2" s="15"/>
      <c r="I2" s="15"/>
      <c r="J2" s="15"/>
      <c r="K2" s="15"/>
      <c r="L2" s="15"/>
      <c r="M2" s="15"/>
      <c r="N2" s="15"/>
      <c r="O2" s="15"/>
      <c r="P2" s="15"/>
      <c r="Q2" s="15"/>
      <c r="R2" s="15"/>
      <c r="S2" s="15"/>
      <c r="T2" s="15"/>
      <c r="U2" s="15"/>
      <c r="V2" s="15"/>
      <c r="W2" s="15"/>
      <c r="X2" s="15"/>
      <c r="Y2" s="15"/>
      <c r="Z2" s="16"/>
    </row>
    <row r="3" spans="3:26" x14ac:dyDescent="0.3">
      <c r="C3" s="14"/>
      <c r="D3" s="15"/>
      <c r="E3" s="15"/>
      <c r="F3" s="15"/>
      <c r="G3" s="15"/>
      <c r="H3" s="15"/>
      <c r="I3" s="15"/>
      <c r="J3" s="15"/>
      <c r="K3" s="15"/>
      <c r="L3" s="15"/>
      <c r="M3" s="15"/>
      <c r="N3" s="15"/>
      <c r="O3" s="15"/>
      <c r="P3" s="15"/>
      <c r="Q3" s="15"/>
      <c r="R3" s="15"/>
      <c r="S3" s="15"/>
      <c r="T3" s="15"/>
      <c r="U3" s="15"/>
      <c r="V3" s="15"/>
      <c r="W3" s="15"/>
      <c r="X3" s="15"/>
      <c r="Y3" s="15"/>
      <c r="Z3" s="16"/>
    </row>
    <row r="4" spans="3:26" x14ac:dyDescent="0.3">
      <c r="C4" s="14"/>
      <c r="D4" s="15"/>
      <c r="E4" s="15"/>
      <c r="F4" s="15"/>
      <c r="G4" s="15"/>
      <c r="H4" s="15"/>
      <c r="I4" s="15"/>
      <c r="J4" s="15"/>
      <c r="K4" s="15"/>
      <c r="L4" s="15"/>
      <c r="M4" s="15"/>
      <c r="N4" s="15"/>
      <c r="O4" s="15"/>
      <c r="P4" s="15"/>
      <c r="Q4" s="15"/>
      <c r="R4" s="15"/>
      <c r="S4" s="15"/>
      <c r="T4" s="15"/>
      <c r="U4" s="15"/>
      <c r="V4" s="15"/>
      <c r="W4" s="15"/>
      <c r="X4" s="15"/>
      <c r="Y4" s="15"/>
      <c r="Z4" s="16"/>
    </row>
    <row r="5" spans="3:26" x14ac:dyDescent="0.3">
      <c r="C5" s="14"/>
      <c r="D5" s="15"/>
      <c r="E5" s="15"/>
      <c r="F5" s="15"/>
      <c r="G5" s="15"/>
      <c r="H5" s="15"/>
      <c r="I5" s="15"/>
      <c r="J5" s="15"/>
      <c r="K5" s="15"/>
      <c r="L5" s="15"/>
      <c r="M5" s="15"/>
      <c r="N5" s="15"/>
      <c r="O5" s="15"/>
      <c r="P5" s="15"/>
      <c r="Q5" s="15"/>
      <c r="R5" s="15"/>
      <c r="S5" s="15"/>
      <c r="T5" s="15"/>
      <c r="U5" s="15"/>
      <c r="V5" s="15"/>
      <c r="W5" s="15"/>
      <c r="X5" s="15"/>
      <c r="Y5" s="15"/>
      <c r="Z5" s="16"/>
    </row>
    <row r="6" spans="3:26" ht="15" thickBot="1" x14ac:dyDescent="0.35">
      <c r="C6" s="17"/>
      <c r="D6" s="18"/>
      <c r="E6" s="18"/>
      <c r="F6" s="18"/>
      <c r="G6" s="18"/>
      <c r="H6" s="18"/>
      <c r="I6" s="18"/>
      <c r="J6" s="18"/>
      <c r="K6" s="18"/>
      <c r="L6" s="18"/>
      <c r="M6" s="18"/>
      <c r="N6" s="18"/>
      <c r="O6" s="18"/>
      <c r="P6" s="18"/>
      <c r="Q6" s="18"/>
      <c r="R6" s="18"/>
      <c r="S6" s="18"/>
      <c r="T6" s="18"/>
      <c r="U6" s="18"/>
      <c r="V6" s="18"/>
      <c r="W6" s="18"/>
      <c r="X6" s="18"/>
      <c r="Y6" s="18"/>
      <c r="Z6" s="19"/>
    </row>
    <row r="7" spans="3:26" ht="15" thickTop="1" x14ac:dyDescent="0.3">
      <c r="C7" s="11"/>
      <c r="D7" s="11"/>
      <c r="E7" s="11"/>
      <c r="F7" s="11"/>
      <c r="G7" s="11"/>
      <c r="H7" s="11"/>
      <c r="I7" s="11"/>
      <c r="J7" s="11"/>
      <c r="K7" s="11"/>
      <c r="L7" s="11"/>
      <c r="M7" s="11"/>
      <c r="N7" s="11"/>
      <c r="O7" s="11"/>
      <c r="P7" s="11"/>
      <c r="Q7" s="11"/>
      <c r="R7" s="11"/>
      <c r="S7" s="11"/>
      <c r="T7" s="11"/>
      <c r="U7" s="11"/>
      <c r="V7" s="11"/>
      <c r="W7" s="11"/>
      <c r="X7" s="11"/>
      <c r="Y7" s="11"/>
      <c r="Z7" s="11"/>
    </row>
    <row r="8" spans="3:26" x14ac:dyDescent="0.3">
      <c r="C8" s="11"/>
      <c r="D8" s="11"/>
      <c r="E8" s="11"/>
      <c r="F8" s="11"/>
      <c r="G8" s="11"/>
      <c r="H8" s="11"/>
      <c r="I8" s="11"/>
      <c r="J8" s="11"/>
      <c r="K8" s="11"/>
      <c r="L8" s="11"/>
      <c r="M8" s="11"/>
      <c r="N8" s="11"/>
      <c r="O8" s="11"/>
      <c r="P8" s="11"/>
      <c r="Q8" s="11"/>
      <c r="R8" s="11"/>
      <c r="S8" s="11"/>
      <c r="T8" s="11"/>
      <c r="U8" s="11"/>
      <c r="V8" s="11"/>
      <c r="W8" s="11"/>
      <c r="X8" s="11"/>
      <c r="Y8" s="11"/>
      <c r="Z8" s="11"/>
    </row>
    <row r="9" spans="3:26" x14ac:dyDescent="0.3">
      <c r="C9" s="11"/>
      <c r="D9" s="11"/>
      <c r="E9" s="11"/>
      <c r="F9" s="11"/>
      <c r="G9" s="11"/>
      <c r="H9" s="11"/>
      <c r="I9" s="11"/>
      <c r="J9" s="11"/>
      <c r="K9" s="11"/>
      <c r="L9" s="11"/>
      <c r="M9" s="11"/>
      <c r="N9" s="11"/>
      <c r="O9" s="11"/>
      <c r="P9" s="11"/>
      <c r="Q9" s="11"/>
      <c r="R9" s="11"/>
      <c r="S9" s="11"/>
      <c r="T9" s="11"/>
      <c r="U9" s="11"/>
      <c r="V9" s="11"/>
      <c r="W9" s="11"/>
      <c r="X9" s="11"/>
      <c r="Y9" s="11"/>
      <c r="Z9" s="11"/>
    </row>
  </sheetData>
  <mergeCells count="1">
    <mergeCell ref="C1:Z6"/>
  </mergeCells>
  <pageMargins left="0.7" right="0.7" top="0.75" bottom="0.75" header="0.3" footer="0.3"/>
  <pageSetup paperSize="9"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Ho</dc:creator>
  <cp:lastModifiedBy>Andy Ho</cp:lastModifiedBy>
  <dcterms:created xsi:type="dcterms:W3CDTF">2023-01-04T14:20:33Z</dcterms:created>
  <dcterms:modified xsi:type="dcterms:W3CDTF">2023-01-06T03:40:48Z</dcterms:modified>
</cp:coreProperties>
</file>