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" yWindow="34" windowWidth="18377" windowHeight="8983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2" i="1"/>
  <c r="M11"/>
  <c r="U11" s="1"/>
  <c r="M10"/>
  <c r="M9"/>
  <c r="U9" s="1"/>
  <c r="M8"/>
  <c r="M7"/>
  <c r="U7" s="1"/>
  <c r="M6"/>
  <c r="M5"/>
  <c r="U5" s="1"/>
  <c r="M4"/>
  <c r="M3"/>
  <c r="U3" s="1"/>
  <c r="L12"/>
  <c r="L11"/>
  <c r="T11" s="1"/>
  <c r="L10"/>
  <c r="L9"/>
  <c r="T9" s="1"/>
  <c r="L8"/>
  <c r="L7"/>
  <c r="T7" s="1"/>
  <c r="L5"/>
  <c r="L4"/>
  <c r="T4" s="1"/>
  <c r="L3"/>
  <c r="T3" s="1"/>
  <c r="P12"/>
  <c r="P11"/>
  <c r="P10"/>
  <c r="P9"/>
  <c r="T8"/>
  <c r="P8"/>
  <c r="P7"/>
  <c r="P6"/>
  <c r="P5"/>
  <c r="P4"/>
  <c r="O12"/>
  <c r="B10" i="2" s="1"/>
  <c r="A20" i="3" s="1"/>
  <c r="O11" i="1"/>
  <c r="B9" i="2" s="1"/>
  <c r="A18" i="3" s="1"/>
  <c r="O10" i="1"/>
  <c r="B8" i="2" s="1"/>
  <c r="A16" i="3" s="1"/>
  <c r="O9" i="1"/>
  <c r="B7" i="2" s="1"/>
  <c r="A14" i="3" s="1"/>
  <c r="O8" i="1"/>
  <c r="B6" i="2" s="1"/>
  <c r="A12" i="3" s="1"/>
  <c r="O7" i="1"/>
  <c r="B5" i="2" s="1"/>
  <c r="A10" i="3" s="1"/>
  <c r="O6" i="1"/>
  <c r="B4" i="2" s="1"/>
  <c r="A8" i="3" s="1"/>
  <c r="O5" i="1"/>
  <c r="B3" i="2" s="1"/>
  <c r="A6" i="3" s="1"/>
  <c r="O4" i="1"/>
  <c r="B2" i="2" s="1"/>
  <c r="A4" i="3" s="1"/>
  <c r="O3" i="1"/>
  <c r="B1" i="2" s="1"/>
  <c r="A2" i="3" s="1"/>
  <c r="P3" i="1"/>
  <c r="T12"/>
  <c r="T10"/>
  <c r="L6"/>
  <c r="T6" s="1"/>
  <c r="T5"/>
  <c r="U12"/>
  <c r="K12"/>
  <c r="K11"/>
  <c r="U10"/>
  <c r="K10"/>
  <c r="K9"/>
  <c r="U8"/>
  <c r="K8"/>
  <c r="K7"/>
  <c r="U6"/>
  <c r="K6"/>
  <c r="K5"/>
  <c r="U4"/>
  <c r="K4"/>
  <c r="K3"/>
  <c r="M2"/>
  <c r="K2"/>
  <c r="S3" l="1"/>
  <c r="S7"/>
  <c r="N7" s="1"/>
  <c r="A5" i="2" s="1"/>
  <c r="A9" i="3" s="1"/>
  <c r="S4" i="1"/>
  <c r="N4" s="1"/>
  <c r="A2" i="2" s="1"/>
  <c r="A3" i="3" s="1"/>
  <c r="S8" i="1"/>
  <c r="N8" s="1"/>
  <c r="A6" i="2" s="1"/>
  <c r="A11" i="3" s="1"/>
  <c r="S12" i="1"/>
  <c r="N12" s="1"/>
  <c r="A10" i="2" s="1"/>
  <c r="A19" i="3" s="1"/>
  <c r="S5" i="1"/>
  <c r="N5" s="1"/>
  <c r="A3" i="2" s="1"/>
  <c r="A5" i="3" s="1"/>
  <c r="S9" i="1"/>
  <c r="N9" s="1"/>
  <c r="A7" i="2" s="1"/>
  <c r="A13" i="3" s="1"/>
  <c r="S11" i="1"/>
  <c r="N11" s="1"/>
  <c r="A9" i="2" s="1"/>
  <c r="A17" i="3" s="1"/>
  <c r="S6" i="1"/>
  <c r="N6" s="1"/>
  <c r="A4" i="2" s="1"/>
  <c r="A7" i="3" s="1"/>
  <c r="S10" i="1"/>
  <c r="N10" s="1"/>
  <c r="A8" i="2" s="1"/>
  <c r="A15" i="3" s="1"/>
  <c r="N3" i="1"/>
  <c r="A1" i="2" s="1"/>
  <c r="A1" i="3" s="1"/>
</calcChain>
</file>

<file path=xl/sharedStrings.xml><?xml version="1.0" encoding="utf-8"?>
<sst xmlns="http://schemas.openxmlformats.org/spreadsheetml/2006/main" count="51" uniqueCount="22">
  <si>
    <t>http://php.jdshipin.com:8880/TVOD/iptv.php?id=fct3</t>
  </si>
  <si>
    <t>http://1b6467f415.iok.la:9931/tsfile/live/1007_1.m3u8</t>
  </si>
  <si>
    <t>http://php.jdshipin.com/TVOD/iptv.php?id=fct4</t>
  </si>
  <si>
    <t>" tvg-id="" tvg-country="香港" tvg-language="粵語" tvg-logo="" group-title="</t>
    <phoneticPr fontId="1" type="noConversion"/>
  </si>
  <si>
    <t>J1</t>
    <phoneticPr fontId="1" type="noConversion"/>
  </si>
  <si>
    <t>Grp</t>
    <phoneticPr fontId="1" type="noConversion"/>
  </si>
  <si>
    <t>Alp</t>
    <phoneticPr fontId="1" type="noConversion"/>
  </si>
  <si>
    <t>Channel</t>
    <phoneticPr fontId="1" type="noConversion"/>
  </si>
  <si>
    <t>link</t>
    <phoneticPr fontId="1" type="noConversion"/>
  </si>
  <si>
    <t>name</t>
    <phoneticPr fontId="1" type="noConversion"/>
  </si>
  <si>
    <t>chan</t>
    <phoneticPr fontId="1" type="noConversion"/>
  </si>
  <si>
    <t>p</t>
    <phoneticPr fontId="1" type="noConversion"/>
  </si>
  <si>
    <t>,[BD]</t>
    <phoneticPr fontId="1" type="noConversion"/>
  </si>
  <si>
    <t>e.g.</t>
    <phoneticPr fontId="1" type="noConversion"/>
  </si>
  <si>
    <t>J1</t>
    <phoneticPr fontId="1" type="noConversion"/>
  </si>
  <si>
    <t>J2</t>
    <phoneticPr fontId="1" type="noConversion"/>
  </si>
  <si>
    <r>
      <t>朝日</t>
    </r>
    <r>
      <rPr>
        <sz val="12"/>
        <color rgb="FF1F2328"/>
        <rFont val="Consolas"/>
        <family val="3"/>
      </rPr>
      <t>1,https://stream02.willfonk.com/live_playlist.m3u8?cid=BS295&amp;r=FHD&amp;ccode=JP&amp;m=d0:20:20:04:35:cc&amp;t=0d6938cb3dcf4b79848bc1753a59daf1</t>
    </r>
  </si>
  <si>
    <r>
      <t>朝日</t>
    </r>
    <r>
      <rPr>
        <sz val="12"/>
        <color rgb="FF1F2328"/>
        <rFont val="Consolas"/>
        <family val="3"/>
      </rPr>
      <t>2,https://stream02.willfonk.com/live_playlist.m3u8?cid=BS151&amp;r=FHD&amp;ccode=JP&amp;m=d0:20:20:04:35:cc&amp;t=0d6938cb3dcf4b79848bc1753a59daf1</t>
    </r>
  </si>
  <si>
    <t>TBS2,https://stream02.willfonk.com/live_playlist.m3u8?cid=BS296&amp;r=FHD&amp;ccode=JP&amp;m=d0:20:20:04:35:cc&amp;t=0d6938cb3dcf4b79848bc1753a59daf1</t>
  </si>
  <si>
    <r>
      <t>明珠</t>
    </r>
    <r>
      <rPr>
        <sz val="12"/>
        <color rgb="FF1F2328"/>
        <rFont val="Consolas"/>
        <family val="3"/>
      </rPr>
      <t>3,http://php.jdshipin.com:8880/TVOD/iptv.php?id=mzt2</t>
    </r>
  </si>
  <si>
    <r>
      <t>明珠</t>
    </r>
    <r>
      <rPr>
        <sz val="12"/>
        <color rgb="FF1F2328"/>
        <rFont val="Consolas"/>
        <family val="3"/>
      </rPr>
      <t>4,http://php.jdshipin.com:8880/smt.php?id=pearl_twn</t>
    </r>
  </si>
  <si>
    <r>
      <t>明珠</t>
    </r>
    <r>
      <rPr>
        <sz val="12"/>
        <color rgb="FF1F2328"/>
        <rFont val="Consolas"/>
        <family val="3"/>
      </rPr>
      <t>7,http://php.jdshipin.com/TVOD/iptv.php?id=mzt2</t>
    </r>
  </si>
</sst>
</file>

<file path=xl/styles.xml><?xml version="1.0" encoding="utf-8"?>
<styleSheet xmlns="http://schemas.openxmlformats.org/spreadsheetml/2006/main">
  <fonts count="9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Arial"/>
      <family val="2"/>
    </font>
    <font>
      <sz val="10.5"/>
      <color rgb="FF1F2328"/>
      <name val="Arial"/>
      <family val="2"/>
    </font>
    <font>
      <sz val="12"/>
      <color rgb="FF1F2328"/>
      <name val="Arial"/>
      <family val="2"/>
    </font>
    <font>
      <sz val="12"/>
      <color theme="1"/>
      <name val="Arial"/>
      <family val="2"/>
    </font>
    <font>
      <sz val="10"/>
      <color rgb="FF1F2328"/>
      <name val="Consolas"/>
      <family val="3"/>
    </font>
    <font>
      <sz val="12"/>
      <color rgb="FF1F2328"/>
      <name val="新細明體"/>
      <family val="1"/>
      <charset val="136"/>
    </font>
    <font>
      <sz val="12"/>
      <color rgb="FF1F232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"/>
  <sheetViews>
    <sheetView tabSelected="1" workbookViewId="0">
      <selection activeCell="J3" sqref="J3"/>
    </sheetView>
  </sheetViews>
  <sheetFormatPr defaultRowHeight="14.15"/>
  <cols>
    <col min="1" max="13" width="8.6640625" style="1"/>
    <col min="14" max="14" width="120" style="1" bestFit="1" customWidth="1"/>
    <col min="15" max="15" width="120" style="1" customWidth="1"/>
    <col min="16" max="16" width="22.9140625" style="1" bestFit="1" customWidth="1"/>
    <col min="17" max="17" width="71.33203125" style="1" bestFit="1" customWidth="1"/>
    <col min="18" max="18" width="5.83203125" style="1" customWidth="1"/>
    <col min="19" max="19" width="29" style="1" bestFit="1" customWidth="1"/>
    <col min="20" max="20" width="82.9140625" style="1" bestFit="1" customWidth="1"/>
    <col min="21" max="21" width="9.58203125" style="1" bestFit="1" customWidth="1"/>
    <col min="22" max="22" width="120" style="1" bestFit="1" customWidth="1"/>
    <col min="23" max="16384" width="8.6640625" style="1"/>
  </cols>
  <sheetData>
    <row r="1" spans="1:21">
      <c r="A1" s="1" t="s">
        <v>5</v>
      </c>
      <c r="B1" s="1" t="s">
        <v>6</v>
      </c>
      <c r="C1" s="1" t="s">
        <v>7</v>
      </c>
      <c r="D1" s="1" t="s">
        <v>8</v>
      </c>
      <c r="K1" s="1" t="s">
        <v>9</v>
      </c>
      <c r="L1" s="1" t="s">
        <v>5</v>
      </c>
      <c r="M1" s="1" t="s">
        <v>10</v>
      </c>
    </row>
    <row r="2" spans="1:21" ht="15">
      <c r="A2" s="6" t="s">
        <v>13</v>
      </c>
      <c r="B2" s="7" t="s">
        <v>11</v>
      </c>
      <c r="C2" s="7" t="s">
        <v>4</v>
      </c>
      <c r="D2" s="7" t="s">
        <v>0</v>
      </c>
      <c r="E2" s="4"/>
      <c r="F2" s="4"/>
      <c r="G2" s="4"/>
      <c r="H2" s="4"/>
      <c r="I2" s="4"/>
      <c r="J2" s="4"/>
      <c r="K2" s="3" t="str">
        <f t="shared" ref="K2:K12" si="0">"J1"&amp;B2</f>
        <v>J1p</v>
      </c>
      <c r="L2" s="4"/>
      <c r="M2" s="3" t="str">
        <f t="shared" ref="M2:M12" si="1">B2&amp;"J1"</f>
        <v>pJ1</v>
      </c>
    </row>
    <row r="3" spans="1:21" ht="15.45">
      <c r="A3" s="1">
        <v>2</v>
      </c>
      <c r="B3" s="1">
        <v>0</v>
      </c>
      <c r="C3" s="1" t="s">
        <v>15</v>
      </c>
      <c r="K3" s="2" t="str">
        <f t="shared" si="0"/>
        <v>J10</v>
      </c>
      <c r="L3" s="1" t="str">
        <f t="shared" ref="L3:L5" si="2">C3&amp;"_"&amp;A3</f>
        <v>J2_2</v>
      </c>
      <c r="M3" s="2" t="str">
        <f>B3&amp;C3</f>
        <v>0J2</v>
      </c>
      <c r="N3" s="1" t="str">
        <f>S3&amp;T3&amp;U3</f>
        <v>#EXTINF:-1 tvg-name="J10" tvg-id="" tvg-country="香港" tvg-language="粵語" tvg-logo="" group-title="J2_2",[BD]0J2</v>
      </c>
      <c r="O3" s="1">
        <f>D3</f>
        <v>0</v>
      </c>
      <c r="P3" t="str">
        <f>"#EXTINF:-1 tvg-name="""</f>
        <v>#EXTINF:-1 tvg-name="</v>
      </c>
      <c r="Q3" t="s">
        <v>3</v>
      </c>
      <c r="R3" t="s">
        <v>12</v>
      </c>
      <c r="S3" s="1" t="str">
        <f>P3&amp;K3</f>
        <v>#EXTINF:-1 tvg-name="J10</v>
      </c>
      <c r="T3" s="1" t="str">
        <f>Q3&amp;L3&amp;""""</f>
        <v>" tvg-id="" tvg-country="香港" tvg-language="粵語" tvg-logo="" group-title="J2_2"</v>
      </c>
      <c r="U3" s="1" t="str">
        <f>R3&amp;M3</f>
        <v>,[BD]0J2</v>
      </c>
    </row>
    <row r="4" spans="1:21" ht="15.45">
      <c r="A4" s="1">
        <v>2</v>
      </c>
      <c r="B4" s="2">
        <v>1</v>
      </c>
      <c r="C4" s="1" t="s">
        <v>15</v>
      </c>
      <c r="K4" s="2" t="str">
        <f t="shared" si="0"/>
        <v>J11</v>
      </c>
      <c r="L4" s="1" t="str">
        <f t="shared" si="2"/>
        <v>J2_2</v>
      </c>
      <c r="M4" s="2" t="str">
        <f t="shared" ref="M4:M12" si="3">B4&amp;C4</f>
        <v>1J2</v>
      </c>
      <c r="N4" s="1" t="str">
        <f t="shared" ref="N4:N12" si="4">S4&amp;T4&amp;U4</f>
        <v>#EXTINF:-1 tvg-name="J11" tvg-id="" tvg-country="香港" tvg-language="粵語" tvg-logo="" group-title="J2_2",[BD]1J2</v>
      </c>
      <c r="O4" s="1">
        <f t="shared" ref="O4:O12" si="5">D4</f>
        <v>0</v>
      </c>
      <c r="P4" t="str">
        <f t="shared" ref="P4:P12" si="6">"#EXTINF:-1 tvg-name="""</f>
        <v>#EXTINF:-1 tvg-name="</v>
      </c>
      <c r="Q4" t="s">
        <v>3</v>
      </c>
      <c r="R4" t="s">
        <v>12</v>
      </c>
      <c r="S4" s="1" t="str">
        <f t="shared" ref="S4:S12" si="7">P4&amp;K4</f>
        <v>#EXTINF:-1 tvg-name="J11</v>
      </c>
      <c r="T4" s="1" t="str">
        <f t="shared" ref="T4:T12" si="8">Q4&amp;L4&amp;""""</f>
        <v>" tvg-id="" tvg-country="香港" tvg-language="粵語" tvg-logo="" group-title="J2_2"</v>
      </c>
      <c r="U4" s="1" t="str">
        <f t="shared" ref="U4:U12" si="9">R4&amp;M4</f>
        <v>,[BD]1J2</v>
      </c>
    </row>
    <row r="5" spans="1:21" ht="15.45">
      <c r="A5" s="1">
        <v>2</v>
      </c>
      <c r="B5" s="1">
        <v>2</v>
      </c>
      <c r="C5" s="1" t="s">
        <v>15</v>
      </c>
      <c r="K5" s="2" t="str">
        <f t="shared" si="0"/>
        <v>J12</v>
      </c>
      <c r="L5" s="1" t="str">
        <f t="shared" si="2"/>
        <v>J2_2</v>
      </c>
      <c r="M5" s="2" t="str">
        <f t="shared" si="3"/>
        <v>2J2</v>
      </c>
      <c r="N5" s="1" t="str">
        <f t="shared" si="4"/>
        <v>#EXTINF:-1 tvg-name="J12" tvg-id="" tvg-country="香港" tvg-language="粵語" tvg-logo="" group-title="J2_2",[BD]2J2</v>
      </c>
      <c r="O5" s="1">
        <f t="shared" si="5"/>
        <v>0</v>
      </c>
      <c r="P5" t="str">
        <f t="shared" si="6"/>
        <v>#EXTINF:-1 tvg-name="</v>
      </c>
      <c r="Q5" t="s">
        <v>3</v>
      </c>
      <c r="R5" t="s">
        <v>12</v>
      </c>
      <c r="S5" s="1" t="str">
        <f t="shared" si="7"/>
        <v>#EXTINF:-1 tvg-name="J12</v>
      </c>
      <c r="T5" s="1" t="str">
        <f t="shared" si="8"/>
        <v>" tvg-id="" tvg-country="香港" tvg-language="粵語" tvg-logo="" group-title="J2_2"</v>
      </c>
      <c r="U5" s="1" t="str">
        <f t="shared" si="9"/>
        <v>,[BD]2J2</v>
      </c>
    </row>
    <row r="6" spans="1:21" ht="15.45">
      <c r="A6" s="1">
        <v>2</v>
      </c>
      <c r="B6" s="2">
        <v>3</v>
      </c>
      <c r="C6" s="1" t="s">
        <v>15</v>
      </c>
      <c r="K6" s="2" t="str">
        <f t="shared" si="0"/>
        <v>J13</v>
      </c>
      <c r="L6" s="1" t="str">
        <f>C6&amp;"_"&amp;A6</f>
        <v>J2_2</v>
      </c>
      <c r="M6" s="2" t="str">
        <f t="shared" si="3"/>
        <v>3J2</v>
      </c>
      <c r="N6" s="1" t="str">
        <f t="shared" si="4"/>
        <v>#EXTINF:-1 tvg-name="J13" tvg-id="" tvg-country="香港" tvg-language="粵語" tvg-logo="" group-title="J2_2",[BD]3J2</v>
      </c>
      <c r="O6" s="1">
        <f t="shared" si="5"/>
        <v>0</v>
      </c>
      <c r="P6" t="str">
        <f t="shared" si="6"/>
        <v>#EXTINF:-1 tvg-name="</v>
      </c>
      <c r="Q6" t="s">
        <v>3</v>
      </c>
      <c r="R6" t="s">
        <v>12</v>
      </c>
      <c r="S6" s="1" t="str">
        <f t="shared" si="7"/>
        <v>#EXTINF:-1 tvg-name="J13</v>
      </c>
      <c r="T6" s="1" t="str">
        <f t="shared" si="8"/>
        <v>" tvg-id="" tvg-country="香港" tvg-language="粵語" tvg-logo="" group-title="J2_2"</v>
      </c>
      <c r="U6" s="1" t="str">
        <f t="shared" si="9"/>
        <v>,[BD]3J2</v>
      </c>
    </row>
    <row r="7" spans="1:21" ht="15.45">
      <c r="A7" s="1">
        <v>2</v>
      </c>
      <c r="B7" s="1">
        <v>4</v>
      </c>
      <c r="C7" s="1" t="s">
        <v>15</v>
      </c>
      <c r="K7" s="2" t="str">
        <f t="shared" si="0"/>
        <v>J14</v>
      </c>
      <c r="L7" s="1" t="str">
        <f t="shared" ref="L7:L12" si="10">C7&amp;"_"&amp;A7</f>
        <v>J2_2</v>
      </c>
      <c r="M7" s="2" t="str">
        <f t="shared" si="3"/>
        <v>4J2</v>
      </c>
      <c r="N7" s="1" t="str">
        <f t="shared" si="4"/>
        <v>#EXTINF:-1 tvg-name="J14" tvg-id="" tvg-country="香港" tvg-language="粵語" tvg-logo="" group-title="J2_2",[BD]4J2</v>
      </c>
      <c r="O7" s="1">
        <f t="shared" si="5"/>
        <v>0</v>
      </c>
      <c r="P7" t="str">
        <f t="shared" si="6"/>
        <v>#EXTINF:-1 tvg-name="</v>
      </c>
      <c r="Q7" t="s">
        <v>3</v>
      </c>
      <c r="R7" t="s">
        <v>12</v>
      </c>
      <c r="S7" s="1" t="str">
        <f t="shared" si="7"/>
        <v>#EXTINF:-1 tvg-name="J14</v>
      </c>
      <c r="T7" s="1" t="str">
        <f t="shared" si="8"/>
        <v>" tvg-id="" tvg-country="香港" tvg-language="粵語" tvg-logo="" group-title="J2_2"</v>
      </c>
      <c r="U7" s="1" t="str">
        <f t="shared" si="9"/>
        <v>,[BD]4J2</v>
      </c>
    </row>
    <row r="8" spans="1:21" ht="15.45">
      <c r="A8" s="1">
        <v>1</v>
      </c>
      <c r="B8" s="2">
        <v>5</v>
      </c>
      <c r="C8" s="1" t="s">
        <v>15</v>
      </c>
      <c r="D8" s="9"/>
      <c r="K8" s="2" t="str">
        <f t="shared" si="0"/>
        <v>J15</v>
      </c>
      <c r="L8" s="1" t="str">
        <f t="shared" si="10"/>
        <v>J2_1</v>
      </c>
      <c r="M8" s="2" t="str">
        <f t="shared" si="3"/>
        <v>5J2</v>
      </c>
      <c r="N8" s="1" t="str">
        <f t="shared" si="4"/>
        <v>#EXTINF:-1 tvg-name="J15" tvg-id="" tvg-country="香港" tvg-language="粵語" tvg-logo="" group-title="J2_1",[BD]5J2</v>
      </c>
      <c r="O8" s="1">
        <f t="shared" si="5"/>
        <v>0</v>
      </c>
      <c r="P8" t="str">
        <f t="shared" si="6"/>
        <v>#EXTINF:-1 tvg-name="</v>
      </c>
      <c r="Q8" t="s">
        <v>3</v>
      </c>
      <c r="R8" t="s">
        <v>12</v>
      </c>
      <c r="S8" s="1" t="str">
        <f t="shared" si="7"/>
        <v>#EXTINF:-1 tvg-name="J15</v>
      </c>
      <c r="T8" s="1" t="str">
        <f t="shared" si="8"/>
        <v>" tvg-id="" tvg-country="香港" tvg-language="粵語" tvg-logo="" group-title="J2_1"</v>
      </c>
      <c r="U8" s="1" t="str">
        <f t="shared" si="9"/>
        <v>,[BD]5J2</v>
      </c>
    </row>
    <row r="9" spans="1:21" ht="15.45">
      <c r="A9" s="1">
        <v>1</v>
      </c>
      <c r="B9" s="1">
        <v>6</v>
      </c>
      <c r="C9" s="1" t="s">
        <v>15</v>
      </c>
      <c r="D9" s="9"/>
      <c r="K9" s="2" t="str">
        <f t="shared" si="0"/>
        <v>J16</v>
      </c>
      <c r="L9" s="1" t="str">
        <f t="shared" si="10"/>
        <v>J2_1</v>
      </c>
      <c r="M9" s="2" t="str">
        <f t="shared" si="3"/>
        <v>6J2</v>
      </c>
      <c r="N9" s="1" t="str">
        <f t="shared" si="4"/>
        <v>#EXTINF:-1 tvg-name="J16" tvg-id="" tvg-country="香港" tvg-language="粵語" tvg-logo="" group-title="J2_1",[BD]6J2</v>
      </c>
      <c r="O9" s="1">
        <f t="shared" si="5"/>
        <v>0</v>
      </c>
      <c r="P9" t="str">
        <f t="shared" si="6"/>
        <v>#EXTINF:-1 tvg-name="</v>
      </c>
      <c r="Q9" t="s">
        <v>3</v>
      </c>
      <c r="R9" t="s">
        <v>12</v>
      </c>
      <c r="S9" s="1" t="str">
        <f t="shared" si="7"/>
        <v>#EXTINF:-1 tvg-name="J16</v>
      </c>
      <c r="T9" s="1" t="str">
        <f t="shared" si="8"/>
        <v>" tvg-id="" tvg-country="香港" tvg-language="粵語" tvg-logo="" group-title="J2_1"</v>
      </c>
      <c r="U9" s="1" t="str">
        <f t="shared" si="9"/>
        <v>,[BD]6J2</v>
      </c>
    </row>
    <row r="10" spans="1:21" ht="15.45">
      <c r="A10" s="1">
        <v>1</v>
      </c>
      <c r="B10" s="2">
        <v>7</v>
      </c>
      <c r="C10" s="1" t="s">
        <v>15</v>
      </c>
      <c r="D10" s="9"/>
      <c r="K10" s="2" t="str">
        <f t="shared" si="0"/>
        <v>J17</v>
      </c>
      <c r="L10" s="1" t="str">
        <f t="shared" si="10"/>
        <v>J2_1</v>
      </c>
      <c r="M10" s="2" t="str">
        <f t="shared" si="3"/>
        <v>7J2</v>
      </c>
      <c r="N10" s="1" t="str">
        <f t="shared" si="4"/>
        <v>#EXTINF:-1 tvg-name="J17" tvg-id="" tvg-country="香港" tvg-language="粵語" tvg-logo="" group-title="J2_1",[BD]7J2</v>
      </c>
      <c r="O10" s="1">
        <f t="shared" si="5"/>
        <v>0</v>
      </c>
      <c r="P10" t="str">
        <f t="shared" si="6"/>
        <v>#EXTINF:-1 tvg-name="</v>
      </c>
      <c r="Q10" t="s">
        <v>3</v>
      </c>
      <c r="R10" t="s">
        <v>12</v>
      </c>
      <c r="S10" s="1" t="str">
        <f t="shared" si="7"/>
        <v>#EXTINF:-1 tvg-name="J17</v>
      </c>
      <c r="T10" s="1" t="str">
        <f t="shared" si="8"/>
        <v>" tvg-id="" tvg-country="香港" tvg-language="粵語" tvg-logo="" group-title="J2_1"</v>
      </c>
      <c r="U10" s="1" t="str">
        <f t="shared" si="9"/>
        <v>,[BD]7J2</v>
      </c>
    </row>
    <row r="11" spans="1:21" ht="15.45">
      <c r="A11" s="1">
        <v>1</v>
      </c>
      <c r="B11" s="1">
        <v>8</v>
      </c>
      <c r="C11" s="1" t="s">
        <v>15</v>
      </c>
      <c r="K11" s="2" t="str">
        <f t="shared" si="0"/>
        <v>J18</v>
      </c>
      <c r="L11" s="1" t="str">
        <f t="shared" si="10"/>
        <v>J2_1</v>
      </c>
      <c r="M11" s="2" t="str">
        <f t="shared" si="3"/>
        <v>8J2</v>
      </c>
      <c r="N11" s="1" t="str">
        <f t="shared" si="4"/>
        <v>#EXTINF:-1 tvg-name="J18" tvg-id="" tvg-country="香港" tvg-language="粵語" tvg-logo="" group-title="J2_1",[BD]8J2</v>
      </c>
      <c r="O11" s="1">
        <f t="shared" si="5"/>
        <v>0</v>
      </c>
      <c r="P11" t="str">
        <f t="shared" si="6"/>
        <v>#EXTINF:-1 tvg-name="</v>
      </c>
      <c r="Q11" t="s">
        <v>3</v>
      </c>
      <c r="R11" t="s">
        <v>12</v>
      </c>
      <c r="S11" s="1" t="str">
        <f t="shared" si="7"/>
        <v>#EXTINF:-1 tvg-name="J18</v>
      </c>
      <c r="T11" s="1" t="str">
        <f t="shared" si="8"/>
        <v>" tvg-id="" tvg-country="香港" tvg-language="粵語" tvg-logo="" group-title="J2_1"</v>
      </c>
      <c r="U11" s="1" t="str">
        <f t="shared" si="9"/>
        <v>,[BD]8J2</v>
      </c>
    </row>
    <row r="12" spans="1:21" ht="15.45">
      <c r="A12" s="1">
        <v>1</v>
      </c>
      <c r="B12" s="2">
        <v>9</v>
      </c>
      <c r="C12" s="1" t="s">
        <v>15</v>
      </c>
      <c r="K12" s="2" t="str">
        <f t="shared" si="0"/>
        <v>J19</v>
      </c>
      <c r="L12" s="1" t="str">
        <f t="shared" si="10"/>
        <v>J2_1</v>
      </c>
      <c r="M12" s="2" t="str">
        <f t="shared" si="3"/>
        <v>9J2</v>
      </c>
      <c r="N12" s="1" t="str">
        <f t="shared" si="4"/>
        <v>#EXTINF:-1 tvg-name="J19" tvg-id="" tvg-country="香港" tvg-language="粵語" tvg-logo="" group-title="J2_1",[BD]9J2</v>
      </c>
      <c r="O12" s="1">
        <f t="shared" si="5"/>
        <v>0</v>
      </c>
      <c r="P12" t="str">
        <f t="shared" si="6"/>
        <v>#EXTINF:-1 tvg-name="</v>
      </c>
      <c r="Q12" t="s">
        <v>3</v>
      </c>
      <c r="R12" t="s">
        <v>12</v>
      </c>
      <c r="S12" s="1" t="str">
        <f t="shared" si="7"/>
        <v>#EXTINF:-1 tvg-name="J19</v>
      </c>
      <c r="T12" s="1" t="str">
        <f t="shared" si="8"/>
        <v>" tvg-id="" tvg-country="香港" tvg-language="粵語" tvg-logo="" group-title="J2_1"</v>
      </c>
      <c r="U12" s="1" t="str">
        <f t="shared" si="9"/>
        <v>,[BD]9J2</v>
      </c>
    </row>
    <row r="13" spans="1:21" ht="15">
      <c r="D13" s="3"/>
      <c r="K13" s="2"/>
      <c r="M13" s="2"/>
    </row>
    <row r="14" spans="1:21">
      <c r="B14" s="2"/>
      <c r="C14" s="1" t="s">
        <v>14</v>
      </c>
      <c r="D14" s="5" t="s">
        <v>1</v>
      </c>
      <c r="K14" s="2"/>
      <c r="M14" s="2"/>
    </row>
    <row r="15" spans="1:21">
      <c r="C15" s="1" t="s">
        <v>14</v>
      </c>
      <c r="D15" s="5" t="s">
        <v>2</v>
      </c>
      <c r="K15" s="2"/>
      <c r="M15" s="2"/>
    </row>
    <row r="17" spans="3:4" ht="16.75">
      <c r="C17" s="8" t="s">
        <v>16</v>
      </c>
    </row>
    <row r="18" spans="3:4" ht="16.75">
      <c r="C18" s="8" t="s">
        <v>17</v>
      </c>
    </row>
    <row r="19" spans="3:4" ht="15.45">
      <c r="C19" s="9" t="s">
        <v>18</v>
      </c>
    </row>
    <row r="20" spans="3:4" ht="16.75">
      <c r="C20" s="8" t="s">
        <v>19</v>
      </c>
    </row>
    <row r="21" spans="3:4" ht="16.75">
      <c r="C21" s="8" t="s">
        <v>20</v>
      </c>
    </row>
    <row r="22" spans="3:4" ht="16.75">
      <c r="C22" s="8" t="s">
        <v>21</v>
      </c>
      <c r="D22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2" sqref="A2"/>
    </sheetView>
  </sheetViews>
  <sheetFormatPr defaultRowHeight="15.45"/>
  <cols>
    <col min="1" max="2" width="50.58203125" customWidth="1"/>
  </cols>
  <sheetData>
    <row r="1" spans="1:7">
      <c r="A1" s="1" t="str">
        <f>Sheet1!N3</f>
        <v>#EXTINF:-1 tvg-name="J10" tvg-id="" tvg-country="香港" tvg-language="粵語" tvg-logo="" group-title="J2_2",[BD]0J2</v>
      </c>
      <c r="B1" s="1">
        <f>Sheet1!O3</f>
        <v>0</v>
      </c>
      <c r="E1" s="1"/>
      <c r="F1" s="1"/>
      <c r="G1" s="1"/>
    </row>
    <row r="2" spans="1:7">
      <c r="A2" s="1" t="str">
        <f>Sheet1!N4</f>
        <v>#EXTINF:-1 tvg-name="J11" tvg-id="" tvg-country="香港" tvg-language="粵語" tvg-logo="" group-title="J2_2",[BD]1J2</v>
      </c>
      <c r="B2" s="1">
        <f>Sheet1!O4</f>
        <v>0</v>
      </c>
    </row>
    <row r="3" spans="1:7">
      <c r="A3" s="1" t="str">
        <f>Sheet1!N5</f>
        <v>#EXTINF:-1 tvg-name="J12" tvg-id="" tvg-country="香港" tvg-language="粵語" tvg-logo="" group-title="J2_2",[BD]2J2</v>
      </c>
      <c r="B3" s="1">
        <f>Sheet1!O5</f>
        <v>0</v>
      </c>
    </row>
    <row r="4" spans="1:7">
      <c r="A4" s="1" t="str">
        <f>Sheet1!N6</f>
        <v>#EXTINF:-1 tvg-name="J13" tvg-id="" tvg-country="香港" tvg-language="粵語" tvg-logo="" group-title="J2_2",[BD]3J2</v>
      </c>
      <c r="B4" s="1">
        <f>Sheet1!O6</f>
        <v>0</v>
      </c>
    </row>
    <row r="5" spans="1:7">
      <c r="A5" s="1" t="str">
        <f>Sheet1!N7</f>
        <v>#EXTINF:-1 tvg-name="J14" tvg-id="" tvg-country="香港" tvg-language="粵語" tvg-logo="" group-title="J2_2",[BD]4J2</v>
      </c>
      <c r="B5" s="1">
        <f>Sheet1!O7</f>
        <v>0</v>
      </c>
    </row>
    <row r="6" spans="1:7">
      <c r="A6" s="1" t="str">
        <f>Sheet1!N8</f>
        <v>#EXTINF:-1 tvg-name="J15" tvg-id="" tvg-country="香港" tvg-language="粵語" tvg-logo="" group-title="J2_1",[BD]5J2</v>
      </c>
      <c r="B6" s="1">
        <f>Sheet1!O8</f>
        <v>0</v>
      </c>
    </row>
    <row r="7" spans="1:7">
      <c r="A7" s="1" t="str">
        <f>Sheet1!N9</f>
        <v>#EXTINF:-1 tvg-name="J16" tvg-id="" tvg-country="香港" tvg-language="粵語" tvg-logo="" group-title="J2_1",[BD]6J2</v>
      </c>
      <c r="B7" s="1">
        <f>Sheet1!O9</f>
        <v>0</v>
      </c>
    </row>
    <row r="8" spans="1:7">
      <c r="A8" s="1" t="str">
        <f>Sheet1!N10</f>
        <v>#EXTINF:-1 tvg-name="J17" tvg-id="" tvg-country="香港" tvg-language="粵語" tvg-logo="" group-title="J2_1",[BD]7J2</v>
      </c>
      <c r="B8" s="1">
        <f>Sheet1!O10</f>
        <v>0</v>
      </c>
    </row>
    <row r="9" spans="1:7">
      <c r="A9" s="1" t="str">
        <f>Sheet1!N11</f>
        <v>#EXTINF:-1 tvg-name="J18" tvg-id="" tvg-country="香港" tvg-language="粵語" tvg-logo="" group-title="J2_1",[BD]8J2</v>
      </c>
      <c r="B9" s="1">
        <f>Sheet1!O11</f>
        <v>0</v>
      </c>
    </row>
    <row r="10" spans="1:7">
      <c r="A10" s="1" t="str">
        <f>Sheet1!N12</f>
        <v>#EXTINF:-1 tvg-name="J19" tvg-id="" tvg-country="香港" tvg-language="粵語" tvg-logo="" group-title="J2_1",[BD]9J2</v>
      </c>
      <c r="B10" s="1">
        <f>Sheet1!O12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workbookViewId="0">
      <selection sqref="A1:A10"/>
    </sheetView>
  </sheetViews>
  <sheetFormatPr defaultRowHeight="15.45"/>
  <cols>
    <col min="1" max="1" width="110.58203125" bestFit="1" customWidth="1"/>
  </cols>
  <sheetData>
    <row r="1" spans="1:1">
      <c r="A1" t="str">
        <f>Sheet2!A1</f>
        <v>#EXTINF:-1 tvg-name="J10" tvg-id="" tvg-country="香港" tvg-language="粵語" tvg-logo="" group-title="J2_2",[BD]0J2</v>
      </c>
    </row>
    <row r="2" spans="1:1">
      <c r="A2">
        <f>Sheet2!B1</f>
        <v>0</v>
      </c>
    </row>
    <row r="3" spans="1:1">
      <c r="A3" t="str">
        <f>Sheet2!A2</f>
        <v>#EXTINF:-1 tvg-name="J11" tvg-id="" tvg-country="香港" tvg-language="粵語" tvg-logo="" group-title="J2_2",[BD]1J2</v>
      </c>
    </row>
    <row r="4" spans="1:1">
      <c r="A4">
        <f>Sheet2!B2</f>
        <v>0</v>
      </c>
    </row>
    <row r="5" spans="1:1">
      <c r="A5" t="str">
        <f>Sheet2!A3</f>
        <v>#EXTINF:-1 tvg-name="J12" tvg-id="" tvg-country="香港" tvg-language="粵語" tvg-logo="" group-title="J2_2",[BD]2J2</v>
      </c>
    </row>
    <row r="6" spans="1:1">
      <c r="A6">
        <f>Sheet2!B3</f>
        <v>0</v>
      </c>
    </row>
    <row r="7" spans="1:1">
      <c r="A7" t="str">
        <f>Sheet2!A4</f>
        <v>#EXTINF:-1 tvg-name="J13" tvg-id="" tvg-country="香港" tvg-language="粵語" tvg-logo="" group-title="J2_2",[BD]3J2</v>
      </c>
    </row>
    <row r="8" spans="1:1">
      <c r="A8">
        <f>Sheet2!B4</f>
        <v>0</v>
      </c>
    </row>
    <row r="9" spans="1:1">
      <c r="A9" t="str">
        <f>Sheet2!A5</f>
        <v>#EXTINF:-1 tvg-name="J14" tvg-id="" tvg-country="香港" tvg-language="粵語" tvg-logo="" group-title="J2_2",[BD]4J2</v>
      </c>
    </row>
    <row r="10" spans="1:1">
      <c r="A10">
        <f>Sheet2!B5</f>
        <v>0</v>
      </c>
    </row>
    <row r="11" spans="1:1">
      <c r="A11" t="str">
        <f>Sheet2!A6</f>
        <v>#EXTINF:-1 tvg-name="J15" tvg-id="" tvg-country="香港" tvg-language="粵語" tvg-logo="" group-title="J2_1",[BD]5J2</v>
      </c>
    </row>
    <row r="12" spans="1:1">
      <c r="A12">
        <f>Sheet2!B6</f>
        <v>0</v>
      </c>
    </row>
    <row r="13" spans="1:1">
      <c r="A13" t="str">
        <f>Sheet2!A7</f>
        <v>#EXTINF:-1 tvg-name="J16" tvg-id="" tvg-country="香港" tvg-language="粵語" tvg-logo="" group-title="J2_1",[BD]6J2</v>
      </c>
    </row>
    <row r="14" spans="1:1">
      <c r="A14">
        <f>Sheet2!B7</f>
        <v>0</v>
      </c>
    </row>
    <row r="15" spans="1:1">
      <c r="A15" t="str">
        <f>Sheet2!A8</f>
        <v>#EXTINF:-1 tvg-name="J17" tvg-id="" tvg-country="香港" tvg-language="粵語" tvg-logo="" group-title="J2_1",[BD]7J2</v>
      </c>
    </row>
    <row r="16" spans="1:1">
      <c r="A16">
        <f>Sheet2!B8</f>
        <v>0</v>
      </c>
    </row>
    <row r="17" spans="1:1">
      <c r="A17" t="str">
        <f>Sheet2!A9</f>
        <v>#EXTINF:-1 tvg-name="J18" tvg-id="" tvg-country="香港" tvg-language="粵語" tvg-logo="" group-title="J2_1",[BD]8J2</v>
      </c>
    </row>
    <row r="18" spans="1:1">
      <c r="A18">
        <f>Sheet2!B9</f>
        <v>0</v>
      </c>
    </row>
    <row r="19" spans="1:1">
      <c r="A19" t="str">
        <f>Sheet2!A10</f>
        <v>#EXTINF:-1 tvg-name="J19" tvg-id="" tvg-country="香港" tvg-language="粵語" tvg-logo="" group-title="J2_1",[BD]9J2</v>
      </c>
    </row>
    <row r="20" spans="1:1">
      <c r="A20">
        <f>Sheet2!B10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tamkwei9</dc:creator>
  <cp:lastModifiedBy>tamkwei9</cp:lastModifiedBy>
  <dcterms:created xsi:type="dcterms:W3CDTF">2025-04-12T10:35:40Z</dcterms:created>
  <dcterms:modified xsi:type="dcterms:W3CDTF">2025-04-12T12:57:10Z</dcterms:modified>
</cp:coreProperties>
</file>