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JANA\Desktop\"/>
    </mc:Choice>
  </mc:AlternateContent>
  <xr:revisionPtr revIDLastSave="0" documentId="13_ncr:1_{63C39905-0FC9-4E52-8A2C-F0267515F0CF}" xr6:coauthVersionLast="47" xr6:coauthVersionMax="47" xr10:uidLastSave="{00000000-0000-0000-0000-000000000000}"/>
  <bookViews>
    <workbookView xWindow="-120" yWindow="-120" windowWidth="15600" windowHeight="11040" activeTab="2" xr2:uid="{74D6C6FD-B7FE-4BF8-8564-DB0251994D3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3" l="1"/>
  <c r="K32" i="3"/>
  <c r="K33" i="3"/>
  <c r="K34" i="3"/>
  <c r="K35" i="3"/>
  <c r="K36" i="3"/>
  <c r="K37" i="3"/>
  <c r="K30" i="3"/>
  <c r="J31" i="3"/>
  <c r="J32" i="3"/>
  <c r="J33" i="3"/>
  <c r="J34" i="3"/>
  <c r="J35" i="3"/>
  <c r="J36" i="3"/>
  <c r="J37" i="3"/>
  <c r="J30" i="3"/>
  <c r="I31" i="3"/>
  <c r="I32" i="3"/>
  <c r="I33" i="3"/>
  <c r="I34" i="3"/>
  <c r="I35" i="3"/>
  <c r="I36" i="3"/>
  <c r="I37" i="3"/>
  <c r="I30" i="3"/>
  <c r="F37" i="3"/>
  <c r="G37" i="3" s="1"/>
  <c r="H37" i="3" s="1"/>
  <c r="F36" i="3"/>
  <c r="G36" i="3" s="1"/>
  <c r="H36" i="3" s="1"/>
  <c r="F35" i="3"/>
  <c r="G35" i="3" s="1"/>
  <c r="H35" i="3" s="1"/>
  <c r="F34" i="3"/>
  <c r="G34" i="3" s="1"/>
  <c r="H34" i="3" s="1"/>
  <c r="F33" i="3"/>
  <c r="G33" i="3" s="1"/>
  <c r="H33" i="3" s="1"/>
  <c r="F32" i="3"/>
  <c r="G32" i="3" s="1"/>
  <c r="H32" i="3" s="1"/>
  <c r="F31" i="3"/>
  <c r="G31" i="3" s="1"/>
  <c r="H31" i="3" s="1"/>
  <c r="F30" i="3"/>
  <c r="G30" i="3" s="1"/>
  <c r="H30" i="3" s="1"/>
  <c r="K18" i="3"/>
  <c r="K19" i="3"/>
  <c r="K20" i="3"/>
  <c r="K21" i="3"/>
  <c r="K22" i="3"/>
  <c r="K23" i="3"/>
  <c r="K24" i="3"/>
  <c r="K17" i="3"/>
  <c r="J18" i="3"/>
  <c r="J19" i="3"/>
  <c r="J20" i="3"/>
  <c r="J21" i="3"/>
  <c r="J22" i="3"/>
  <c r="J23" i="3"/>
  <c r="J24" i="3"/>
  <c r="J17" i="3"/>
  <c r="I18" i="3"/>
  <c r="I19" i="3"/>
  <c r="I20" i="3"/>
  <c r="I21" i="3"/>
  <c r="I22" i="3"/>
  <c r="I23" i="3"/>
  <c r="I24" i="3"/>
  <c r="I17" i="3"/>
  <c r="K6" i="3"/>
  <c r="K7" i="3"/>
  <c r="K8" i="3"/>
  <c r="K9" i="3"/>
  <c r="K10" i="3"/>
  <c r="K11" i="3"/>
  <c r="K12" i="3"/>
  <c r="K5" i="3"/>
  <c r="J6" i="3"/>
  <c r="J7" i="3"/>
  <c r="J8" i="3"/>
  <c r="J9" i="3"/>
  <c r="J10" i="3"/>
  <c r="J11" i="3"/>
  <c r="J12" i="3"/>
  <c r="J5" i="3"/>
  <c r="I6" i="3"/>
  <c r="I7" i="3"/>
  <c r="I8" i="3"/>
  <c r="I9" i="3"/>
  <c r="I10" i="3"/>
  <c r="I11" i="3"/>
  <c r="I12" i="3"/>
  <c r="I5" i="3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H6" i="3"/>
  <c r="H7" i="3"/>
  <c r="H8" i="3"/>
  <c r="H9" i="3"/>
  <c r="H11" i="3"/>
  <c r="H12" i="3"/>
  <c r="G6" i="3"/>
  <c r="G7" i="3"/>
  <c r="G8" i="3"/>
  <c r="G9" i="3"/>
  <c r="G11" i="3"/>
  <c r="G12" i="3"/>
  <c r="F6" i="3"/>
  <c r="F7" i="3"/>
  <c r="F8" i="3"/>
  <c r="F9" i="3"/>
  <c r="F10" i="3"/>
  <c r="G10" i="3" s="1"/>
  <c r="H10" i="3" s="1"/>
  <c r="F11" i="3"/>
  <c r="F12" i="3"/>
  <c r="F5" i="3"/>
  <c r="G5" i="3" s="1"/>
  <c r="H5" i="3" s="1"/>
</calcChain>
</file>

<file path=xl/sharedStrings.xml><?xml version="1.0" encoding="utf-8"?>
<sst xmlns="http://schemas.openxmlformats.org/spreadsheetml/2006/main" count="101" uniqueCount="44">
  <si>
    <t>01-02-2024, 14:30</t>
  </si>
  <si>
    <t xml:space="preserve"> 14:30</t>
  </si>
  <si>
    <t>S.No.</t>
  </si>
  <si>
    <t>S_ID</t>
  </si>
  <si>
    <t xml:space="preserve">S_Name </t>
  </si>
  <si>
    <t>Start_Date</t>
  </si>
  <si>
    <t>End_Date</t>
  </si>
  <si>
    <t>Faculty</t>
  </si>
  <si>
    <t xml:space="preserve">Date </t>
  </si>
  <si>
    <t>Days</t>
  </si>
  <si>
    <t xml:space="preserve">Time </t>
  </si>
  <si>
    <t>M-T</t>
  </si>
  <si>
    <t>12-1PM</t>
  </si>
  <si>
    <t>EDL</t>
  </si>
  <si>
    <t xml:space="preserve">Ducat IT Traning Center </t>
  </si>
  <si>
    <t>Mr.DK</t>
  </si>
  <si>
    <t>Sem</t>
  </si>
  <si>
    <t xml:space="preserve">S.No </t>
  </si>
  <si>
    <t xml:space="preserve">S_ID </t>
  </si>
  <si>
    <t xml:space="preserve">Sem1-Marks </t>
  </si>
  <si>
    <t xml:space="preserve">Sem2-Marks </t>
  </si>
  <si>
    <t xml:space="preserve">Total </t>
  </si>
  <si>
    <t>Percent</t>
  </si>
  <si>
    <t>Pass-Fail</t>
  </si>
  <si>
    <t xml:space="preserve">And </t>
  </si>
  <si>
    <t>Or</t>
  </si>
  <si>
    <t xml:space="preserve">Not </t>
  </si>
  <si>
    <t>S001</t>
  </si>
  <si>
    <t>S002</t>
  </si>
  <si>
    <t>S003</t>
  </si>
  <si>
    <t>S004</t>
  </si>
  <si>
    <t>S005</t>
  </si>
  <si>
    <t>S006</t>
  </si>
  <si>
    <t>S007</t>
  </si>
  <si>
    <t>S008</t>
  </si>
  <si>
    <t>Pragati</t>
  </si>
  <si>
    <t>Shagun</t>
  </si>
  <si>
    <t>Naveen</t>
  </si>
  <si>
    <t>Atul</t>
  </si>
  <si>
    <t>Rahul</t>
  </si>
  <si>
    <t>Madhukar</t>
  </si>
  <si>
    <t>Dhairya</t>
  </si>
  <si>
    <t>Dheeraj</t>
  </si>
  <si>
    <t xml:space="preserve">Logical Operator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</si>
</sst>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 applyAlignment="1">
      <alignment horizontal="left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15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8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C7EE-0933-4643-B77A-28B5975C1203}">
  <sheetPr codeName="Sheet1"/>
  <dimension ref="A2:C2"/>
  <sheetViews>
    <sheetView workbookViewId="0">
      <selection activeCell="F13" sqref="F13"/>
    </sheetView>
  </sheetViews>
  <sheetFormatPr defaultRowHeight="15" x14ac:dyDescent="0.25"/>
  <cols>
    <col min="1" max="1" width="26.7109375" customWidth="1"/>
    <col min="2" max="2" width="10.42578125" bestFit="1" customWidth="1"/>
  </cols>
  <sheetData>
    <row r="2" spans="1:3" x14ac:dyDescent="0.25">
      <c r="A2" s="1" t="s">
        <v>0</v>
      </c>
      <c r="B2" s="2">
        <v>45323</v>
      </c>
      <c r="C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13EE-666F-4F84-8EF5-1763D0FD6440}">
  <sheetPr codeName="Sheet2"/>
  <dimension ref="A5:O28"/>
  <sheetViews>
    <sheetView topLeftCell="A5" zoomScaleNormal="100" workbookViewId="0">
      <selection activeCell="A5" sqref="A5:O28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8.7109375" bestFit="1" customWidth="1"/>
    <col min="4" max="4" width="5.5703125" bestFit="1" customWidth="1"/>
    <col min="5" max="5" width="13.7109375" bestFit="1" customWidth="1"/>
    <col min="6" max="13" width="14.140625" bestFit="1" customWidth="1"/>
    <col min="14" max="14" width="13.7109375" bestFit="1" customWidth="1"/>
    <col min="15" max="15" width="13.28515625" bestFit="1" customWidth="1"/>
  </cols>
  <sheetData>
    <row r="5" spans="1:15" x14ac:dyDescent="0.25">
      <c r="A5" s="8" t="s">
        <v>13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5" x14ac:dyDescent="0.25">
      <c r="A7" s="4" t="s">
        <v>5</v>
      </c>
      <c r="B7" s="5">
        <v>44927</v>
      </c>
      <c r="C7" s="8" t="s">
        <v>14</v>
      </c>
      <c r="D7" s="9"/>
      <c r="E7" s="9"/>
      <c r="F7" s="9"/>
      <c r="G7" s="9"/>
      <c r="H7" s="9"/>
      <c r="I7" s="9"/>
      <c r="J7" s="9"/>
      <c r="K7" s="9"/>
      <c r="L7" s="9"/>
      <c r="M7" s="10"/>
      <c r="N7" s="4" t="s">
        <v>9</v>
      </c>
      <c r="O7" s="4" t="s">
        <v>11</v>
      </c>
    </row>
    <row r="8" spans="1:15" x14ac:dyDescent="0.25">
      <c r="A8" s="4" t="s">
        <v>6</v>
      </c>
      <c r="B8" s="5">
        <v>45292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3"/>
      <c r="N8" s="4" t="s">
        <v>10</v>
      </c>
      <c r="O8" s="4" t="s">
        <v>12</v>
      </c>
    </row>
    <row r="9" spans="1:15" x14ac:dyDescent="0.25">
      <c r="A9" s="4" t="s">
        <v>7</v>
      </c>
      <c r="B9" s="4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16</v>
      </c>
      <c r="O9" s="6">
        <v>1</v>
      </c>
    </row>
    <row r="10" spans="1:15" x14ac:dyDescent="0.25">
      <c r="A10" s="4" t="s">
        <v>2</v>
      </c>
      <c r="B10" s="4" t="s">
        <v>3</v>
      </c>
      <c r="C10" s="4" t="s">
        <v>4</v>
      </c>
      <c r="D10" s="4" t="s">
        <v>8</v>
      </c>
      <c r="E10" s="5">
        <v>45323</v>
      </c>
      <c r="F10" s="5">
        <v>45324</v>
      </c>
      <c r="G10" s="5">
        <v>45325</v>
      </c>
      <c r="H10" s="5">
        <v>45326</v>
      </c>
      <c r="I10" s="5">
        <v>45327</v>
      </c>
      <c r="J10" s="5">
        <v>45328</v>
      </c>
      <c r="K10" s="5">
        <v>45329</v>
      </c>
      <c r="L10" s="5">
        <v>45330</v>
      </c>
      <c r="M10" s="5">
        <v>45331</v>
      </c>
      <c r="N10" s="5">
        <v>45332</v>
      </c>
      <c r="O10" s="5">
        <v>45333</v>
      </c>
    </row>
    <row r="11" spans="1:15" x14ac:dyDescent="0.25">
      <c r="A11" s="3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</sheetData>
  <mergeCells count="2">
    <mergeCell ref="A5:O6"/>
    <mergeCell ref="C7:M8"/>
  </mergeCells>
  <pageMargins left="0.7" right="0.7" top="0.75" bottom="0.75" header="0.3" footer="0.3"/>
  <pageSetup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50FC-7135-4812-A3E6-FEDAEE5F7244}">
  <dimension ref="A1:K37"/>
  <sheetViews>
    <sheetView tabSelected="1" topLeftCell="A20" workbookViewId="0">
      <selection activeCell="L33" sqref="L33"/>
    </sheetView>
  </sheetViews>
  <sheetFormatPr defaultRowHeight="15" x14ac:dyDescent="0.25"/>
  <cols>
    <col min="3" max="3" width="9.85546875" bestFit="1" customWidth="1"/>
    <col min="4" max="5" width="12.28515625" bestFit="1" customWidth="1"/>
  </cols>
  <sheetData>
    <row r="1" spans="1:11" ht="15.75" thickBot="1" x14ac:dyDescent="0.3"/>
    <row r="2" spans="1:11" x14ac:dyDescent="0.25">
      <c r="A2" s="14" t="s">
        <v>43</v>
      </c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9"/>
    </row>
    <row r="4" spans="1:11" x14ac:dyDescent="0.25">
      <c r="A4" s="7" t="s">
        <v>17</v>
      </c>
      <c r="B4" s="7" t="s">
        <v>18</v>
      </c>
      <c r="C4" s="7" t="s">
        <v>4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25</v>
      </c>
      <c r="K4" s="7" t="s">
        <v>26</v>
      </c>
    </row>
    <row r="5" spans="1:11" x14ac:dyDescent="0.25">
      <c r="A5" s="3">
        <v>1</v>
      </c>
      <c r="B5" s="3" t="s">
        <v>27</v>
      </c>
      <c r="C5" s="3" t="s">
        <v>38</v>
      </c>
      <c r="D5" s="3">
        <v>51</v>
      </c>
      <c r="E5" s="3">
        <v>47</v>
      </c>
      <c r="F5" s="3">
        <f>SUM(D5:E5)</f>
        <v>98</v>
      </c>
      <c r="G5" s="3">
        <f>F5/2</f>
        <v>49</v>
      </c>
      <c r="H5" s="3" t="str">
        <f>IF(G5&gt;=50, "Pass", "Fail")</f>
        <v>Fail</v>
      </c>
      <c r="I5" s="3" t="b">
        <f>AND(G5&gt;=50, G5&gt;=50)</f>
        <v>0</v>
      </c>
      <c r="J5" s="3" t="b">
        <f>OR(G5&gt;=50,G5&lt;=50)</f>
        <v>1</v>
      </c>
      <c r="K5" s="3" t="b">
        <f>NOT(G5&gt;=50)</f>
        <v>1</v>
      </c>
    </row>
    <row r="6" spans="1:11" x14ac:dyDescent="0.25">
      <c r="A6" s="3">
        <v>2</v>
      </c>
      <c r="B6" s="3" t="s">
        <v>28</v>
      </c>
      <c r="C6" s="3" t="s">
        <v>35</v>
      </c>
      <c r="D6" s="3">
        <v>45</v>
      </c>
      <c r="E6" s="3">
        <v>66</v>
      </c>
      <c r="F6" s="3">
        <f t="shared" ref="F6:F12" si="0">SUM(D6:E6)</f>
        <v>111</v>
      </c>
      <c r="G6" s="3">
        <f t="shared" ref="G6:G12" si="1">F6/2</f>
        <v>55.5</v>
      </c>
      <c r="H6" s="3" t="str">
        <f t="shared" ref="H6:H12" si="2">IF(G6&gt;=50, "Pass", "Fail")</f>
        <v>Pass</v>
      </c>
      <c r="I6" s="3" t="b">
        <f t="shared" ref="I6:I12" si="3">AND(G6&gt;=50, G6&gt;=50)</f>
        <v>1</v>
      </c>
      <c r="J6" s="3" t="b">
        <f t="shared" ref="J6:J12" si="4">OR(G6&gt;=50,G6&lt;=50)</f>
        <v>1</v>
      </c>
      <c r="K6" s="3" t="b">
        <f t="shared" ref="K6:K12" si="5">NOT(G6&gt;=50)</f>
        <v>0</v>
      </c>
    </row>
    <row r="7" spans="1:11" x14ac:dyDescent="0.25">
      <c r="A7" s="3">
        <v>3</v>
      </c>
      <c r="B7" s="3" t="s">
        <v>29</v>
      </c>
      <c r="C7" s="3" t="s">
        <v>36</v>
      </c>
      <c r="D7" s="3">
        <v>66</v>
      </c>
      <c r="E7" s="3">
        <v>54</v>
      </c>
      <c r="F7" s="3">
        <f t="shared" si="0"/>
        <v>120</v>
      </c>
      <c r="G7" s="3">
        <f t="shared" si="1"/>
        <v>60</v>
      </c>
      <c r="H7" s="3" t="str">
        <f t="shared" si="2"/>
        <v>Pass</v>
      </c>
      <c r="I7" s="3" t="b">
        <f t="shared" si="3"/>
        <v>1</v>
      </c>
      <c r="J7" s="3" t="b">
        <f t="shared" si="4"/>
        <v>1</v>
      </c>
      <c r="K7" s="3" t="b">
        <f t="shared" si="5"/>
        <v>0</v>
      </c>
    </row>
    <row r="8" spans="1:11" x14ac:dyDescent="0.25">
      <c r="A8" s="3">
        <v>4</v>
      </c>
      <c r="B8" s="3" t="s">
        <v>30</v>
      </c>
      <c r="C8" s="3" t="s">
        <v>37</v>
      </c>
      <c r="D8" s="3">
        <v>55</v>
      </c>
      <c r="E8" s="3">
        <v>55</v>
      </c>
      <c r="F8" s="3">
        <f t="shared" si="0"/>
        <v>110</v>
      </c>
      <c r="G8" s="3">
        <f t="shared" si="1"/>
        <v>55</v>
      </c>
      <c r="H8" s="3" t="str">
        <f t="shared" si="2"/>
        <v>Pass</v>
      </c>
      <c r="I8" s="3" t="b">
        <f t="shared" si="3"/>
        <v>1</v>
      </c>
      <c r="J8" s="3" t="b">
        <f t="shared" si="4"/>
        <v>1</v>
      </c>
      <c r="K8" s="3" t="b">
        <f t="shared" si="5"/>
        <v>0</v>
      </c>
    </row>
    <row r="9" spans="1:11" x14ac:dyDescent="0.25">
      <c r="A9" s="3">
        <v>5</v>
      </c>
      <c r="B9" s="3" t="s">
        <v>31</v>
      </c>
      <c r="C9" s="3" t="s">
        <v>39</v>
      </c>
      <c r="D9" s="3">
        <v>66</v>
      </c>
      <c r="E9" s="3">
        <v>78</v>
      </c>
      <c r="F9" s="3">
        <f t="shared" si="0"/>
        <v>144</v>
      </c>
      <c r="G9" s="3">
        <f t="shared" si="1"/>
        <v>72</v>
      </c>
      <c r="H9" s="3" t="str">
        <f t="shared" si="2"/>
        <v>Pass</v>
      </c>
      <c r="I9" s="3" t="b">
        <f t="shared" si="3"/>
        <v>1</v>
      </c>
      <c r="J9" s="3" t="b">
        <f t="shared" si="4"/>
        <v>1</v>
      </c>
      <c r="K9" s="3" t="b">
        <f t="shared" si="5"/>
        <v>0</v>
      </c>
    </row>
    <row r="10" spans="1:11" x14ac:dyDescent="0.25">
      <c r="A10" s="3">
        <v>6</v>
      </c>
      <c r="B10" s="3" t="s">
        <v>32</v>
      </c>
      <c r="C10" s="3" t="s">
        <v>40</v>
      </c>
      <c r="D10" s="3">
        <v>45</v>
      </c>
      <c r="E10" s="3">
        <v>50</v>
      </c>
      <c r="F10" s="3">
        <f t="shared" si="0"/>
        <v>95</v>
      </c>
      <c r="G10" s="3">
        <f t="shared" si="1"/>
        <v>47.5</v>
      </c>
      <c r="H10" s="3" t="str">
        <f t="shared" si="2"/>
        <v>Fail</v>
      </c>
      <c r="I10" s="3" t="b">
        <f t="shared" si="3"/>
        <v>0</v>
      </c>
      <c r="J10" s="3" t="b">
        <f t="shared" si="4"/>
        <v>1</v>
      </c>
      <c r="K10" s="3" t="b">
        <f t="shared" si="5"/>
        <v>1</v>
      </c>
    </row>
    <row r="11" spans="1:11" x14ac:dyDescent="0.25">
      <c r="A11" s="3">
        <v>7</v>
      </c>
      <c r="B11" s="3" t="s">
        <v>33</v>
      </c>
      <c r="C11" s="3" t="s">
        <v>41</v>
      </c>
      <c r="D11" s="3">
        <v>56</v>
      </c>
      <c r="E11" s="3">
        <v>55</v>
      </c>
      <c r="F11" s="3">
        <f t="shared" si="0"/>
        <v>111</v>
      </c>
      <c r="G11" s="3">
        <f t="shared" si="1"/>
        <v>55.5</v>
      </c>
      <c r="H11" s="3" t="str">
        <f t="shared" si="2"/>
        <v>Pass</v>
      </c>
      <c r="I11" s="3" t="b">
        <f t="shared" si="3"/>
        <v>1</v>
      </c>
      <c r="J11" s="3" t="b">
        <f t="shared" si="4"/>
        <v>1</v>
      </c>
      <c r="K11" s="3" t="b">
        <f t="shared" si="5"/>
        <v>0</v>
      </c>
    </row>
    <row r="12" spans="1:11" x14ac:dyDescent="0.25">
      <c r="A12" s="3">
        <v>8</v>
      </c>
      <c r="B12" s="3" t="s">
        <v>34</v>
      </c>
      <c r="C12" s="3" t="s">
        <v>42</v>
      </c>
      <c r="D12" s="3">
        <v>55</v>
      </c>
      <c r="E12" s="3">
        <v>56</v>
      </c>
      <c r="F12" s="3">
        <f t="shared" si="0"/>
        <v>111</v>
      </c>
      <c r="G12" s="3">
        <f t="shared" si="1"/>
        <v>55.5</v>
      </c>
      <c r="H12" s="3" t="str">
        <f t="shared" si="2"/>
        <v>Pass</v>
      </c>
      <c r="I12" s="3" t="b">
        <f t="shared" si="3"/>
        <v>1</v>
      </c>
      <c r="J12" s="3" t="b">
        <f t="shared" si="4"/>
        <v>1</v>
      </c>
      <c r="K12" s="3" t="b">
        <f t="shared" si="5"/>
        <v>0</v>
      </c>
    </row>
    <row r="13" spans="1:11" ht="15.75" thickBot="1" x14ac:dyDescent="0.3"/>
    <row r="14" spans="1:11" x14ac:dyDescent="0.25">
      <c r="A14" s="14" t="s">
        <v>43</v>
      </c>
      <c r="B14" s="15"/>
      <c r="C14" s="15"/>
      <c r="D14" s="15"/>
      <c r="E14" s="15"/>
      <c r="F14" s="15"/>
      <c r="G14" s="15"/>
      <c r="H14" s="15"/>
      <c r="I14" s="15"/>
      <c r="J14" s="15"/>
      <c r="K14" s="16"/>
    </row>
    <row r="15" spans="1:11" ht="15.75" thickBot="1" x14ac:dyDescent="0.3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9"/>
    </row>
    <row r="16" spans="1:11" x14ac:dyDescent="0.25">
      <c r="A16" s="7" t="s">
        <v>17</v>
      </c>
      <c r="B16" s="7" t="s">
        <v>18</v>
      </c>
      <c r="C16" s="7" t="s">
        <v>4</v>
      </c>
      <c r="D16" s="7" t="s">
        <v>19</v>
      </c>
      <c r="E16" s="7" t="s">
        <v>20</v>
      </c>
      <c r="F16" s="7" t="s">
        <v>21</v>
      </c>
      <c r="G16" s="7" t="s">
        <v>22</v>
      </c>
      <c r="H16" s="7" t="s">
        <v>23</v>
      </c>
      <c r="I16" s="7" t="s">
        <v>24</v>
      </c>
      <c r="J16" s="7" t="s">
        <v>25</v>
      </c>
      <c r="K16" s="7" t="s">
        <v>26</v>
      </c>
    </row>
    <row r="17" spans="1:11" x14ac:dyDescent="0.25">
      <c r="A17" s="3">
        <v>1</v>
      </c>
      <c r="B17" s="3" t="s">
        <v>27</v>
      </c>
      <c r="C17" s="3" t="s">
        <v>38</v>
      </c>
      <c r="D17" s="3">
        <v>51</v>
      </c>
      <c r="E17" s="3">
        <v>47</v>
      </c>
      <c r="F17" s="3">
        <f>SUM(D17:E17)</f>
        <v>98</v>
      </c>
      <c r="G17" s="3">
        <f>F17/2</f>
        <v>49</v>
      </c>
      <c r="H17" s="3" t="str">
        <f>IF(G17&gt;=50, "Pass", "Fail")</f>
        <v>Fail</v>
      </c>
      <c r="I17" s="3" t="b">
        <f>AND(D17&gt;=50, E17&gt;=50)</f>
        <v>0</v>
      </c>
      <c r="J17" s="3" t="b">
        <f>OR(D17&gt;=50, E17&lt;=50)</f>
        <v>1</v>
      </c>
      <c r="K17" s="3" t="b">
        <f>NOT(D17&gt;=50)</f>
        <v>0</v>
      </c>
    </row>
    <row r="18" spans="1:11" x14ac:dyDescent="0.25">
      <c r="A18" s="3">
        <v>2</v>
      </c>
      <c r="B18" s="3" t="s">
        <v>28</v>
      </c>
      <c r="C18" s="3" t="s">
        <v>35</v>
      </c>
      <c r="D18" s="3">
        <v>45</v>
      </c>
      <c r="E18" s="3">
        <v>66</v>
      </c>
      <c r="F18" s="3">
        <f t="shared" ref="F18:F24" si="6">SUM(D18:E18)</f>
        <v>111</v>
      </c>
      <c r="G18" s="3">
        <f t="shared" ref="G18:G24" si="7">F18/2</f>
        <v>55.5</v>
      </c>
      <c r="H18" s="3" t="str">
        <f t="shared" ref="H18:H24" si="8">IF(G18&gt;=50, "Pass", "Fail")</f>
        <v>Pass</v>
      </c>
      <c r="I18" s="3" t="b">
        <f t="shared" ref="I18:I24" si="9">AND(D18&gt;=50, E18&gt;=50)</f>
        <v>0</v>
      </c>
      <c r="J18" s="3" t="b">
        <f t="shared" ref="J18:J24" si="10">OR(D18&gt;=50, E18&lt;=50)</f>
        <v>0</v>
      </c>
      <c r="K18" s="3" t="b">
        <f t="shared" ref="K18:K24" si="11">NOT(D18&gt;=50)</f>
        <v>1</v>
      </c>
    </row>
    <row r="19" spans="1:11" x14ac:dyDescent="0.25">
      <c r="A19" s="3">
        <v>3</v>
      </c>
      <c r="B19" s="3" t="s">
        <v>29</v>
      </c>
      <c r="C19" s="3" t="s">
        <v>36</v>
      </c>
      <c r="D19" s="3">
        <v>66</v>
      </c>
      <c r="E19" s="3">
        <v>54</v>
      </c>
      <c r="F19" s="3">
        <f t="shared" si="6"/>
        <v>120</v>
      </c>
      <c r="G19" s="3">
        <f t="shared" si="7"/>
        <v>60</v>
      </c>
      <c r="H19" s="3" t="str">
        <f t="shared" si="8"/>
        <v>Pass</v>
      </c>
      <c r="I19" s="3" t="b">
        <f t="shared" si="9"/>
        <v>1</v>
      </c>
      <c r="J19" s="3" t="b">
        <f t="shared" si="10"/>
        <v>1</v>
      </c>
      <c r="K19" s="3" t="b">
        <f t="shared" si="11"/>
        <v>0</v>
      </c>
    </row>
    <row r="20" spans="1:11" x14ac:dyDescent="0.25">
      <c r="A20" s="3">
        <v>4</v>
      </c>
      <c r="B20" s="3" t="s">
        <v>30</v>
      </c>
      <c r="C20" s="3" t="s">
        <v>37</v>
      </c>
      <c r="D20" s="3">
        <v>55</v>
      </c>
      <c r="E20" s="3">
        <v>55</v>
      </c>
      <c r="F20" s="3">
        <f t="shared" si="6"/>
        <v>110</v>
      </c>
      <c r="G20" s="3">
        <f t="shared" si="7"/>
        <v>55</v>
      </c>
      <c r="H20" s="3" t="str">
        <f t="shared" si="8"/>
        <v>Pass</v>
      </c>
      <c r="I20" s="3" t="b">
        <f t="shared" si="9"/>
        <v>1</v>
      </c>
      <c r="J20" s="3" t="b">
        <f t="shared" si="10"/>
        <v>1</v>
      </c>
      <c r="K20" s="3" t="b">
        <f t="shared" si="11"/>
        <v>0</v>
      </c>
    </row>
    <row r="21" spans="1:11" x14ac:dyDescent="0.25">
      <c r="A21" s="3">
        <v>5</v>
      </c>
      <c r="B21" s="3" t="s">
        <v>31</v>
      </c>
      <c r="C21" s="3" t="s">
        <v>39</v>
      </c>
      <c r="D21" s="3">
        <v>66</v>
      </c>
      <c r="E21" s="3">
        <v>78</v>
      </c>
      <c r="F21" s="3">
        <f t="shared" si="6"/>
        <v>144</v>
      </c>
      <c r="G21" s="3">
        <f t="shared" si="7"/>
        <v>72</v>
      </c>
      <c r="H21" s="3" t="str">
        <f t="shared" si="8"/>
        <v>Pass</v>
      </c>
      <c r="I21" s="3" t="b">
        <f t="shared" si="9"/>
        <v>1</v>
      </c>
      <c r="J21" s="3" t="b">
        <f t="shared" si="10"/>
        <v>1</v>
      </c>
      <c r="K21" s="3" t="b">
        <f t="shared" si="11"/>
        <v>0</v>
      </c>
    </row>
    <row r="22" spans="1:11" x14ac:dyDescent="0.25">
      <c r="A22" s="3">
        <v>6</v>
      </c>
      <c r="B22" s="3" t="s">
        <v>32</v>
      </c>
      <c r="C22" s="3" t="s">
        <v>40</v>
      </c>
      <c r="D22" s="3">
        <v>45</v>
      </c>
      <c r="E22" s="3">
        <v>50</v>
      </c>
      <c r="F22" s="3">
        <f t="shared" si="6"/>
        <v>95</v>
      </c>
      <c r="G22" s="3">
        <f t="shared" si="7"/>
        <v>47.5</v>
      </c>
      <c r="H22" s="3" t="str">
        <f t="shared" si="8"/>
        <v>Fail</v>
      </c>
      <c r="I22" s="3" t="b">
        <f t="shared" si="9"/>
        <v>0</v>
      </c>
      <c r="J22" s="3" t="b">
        <f t="shared" si="10"/>
        <v>1</v>
      </c>
      <c r="K22" s="3" t="b">
        <f t="shared" si="11"/>
        <v>1</v>
      </c>
    </row>
    <row r="23" spans="1:11" x14ac:dyDescent="0.25">
      <c r="A23" s="3">
        <v>7</v>
      </c>
      <c r="B23" s="3" t="s">
        <v>33</v>
      </c>
      <c r="C23" s="3" t="s">
        <v>41</v>
      </c>
      <c r="D23" s="3">
        <v>56</v>
      </c>
      <c r="E23" s="3">
        <v>55</v>
      </c>
      <c r="F23" s="3">
        <f t="shared" si="6"/>
        <v>111</v>
      </c>
      <c r="G23" s="3">
        <f t="shared" si="7"/>
        <v>55.5</v>
      </c>
      <c r="H23" s="3" t="str">
        <f t="shared" si="8"/>
        <v>Pass</v>
      </c>
      <c r="I23" s="3" t="b">
        <f t="shared" si="9"/>
        <v>1</v>
      </c>
      <c r="J23" s="3" t="b">
        <f t="shared" si="10"/>
        <v>1</v>
      </c>
      <c r="K23" s="3" t="b">
        <f t="shared" si="11"/>
        <v>0</v>
      </c>
    </row>
    <row r="24" spans="1:11" x14ac:dyDescent="0.25">
      <c r="A24" s="3">
        <v>8</v>
      </c>
      <c r="B24" s="3" t="s">
        <v>34</v>
      </c>
      <c r="C24" s="3" t="s">
        <v>42</v>
      </c>
      <c r="D24" s="3">
        <v>55</v>
      </c>
      <c r="E24" s="3">
        <v>56</v>
      </c>
      <c r="F24" s="3">
        <f t="shared" si="6"/>
        <v>111</v>
      </c>
      <c r="G24" s="3">
        <f t="shared" si="7"/>
        <v>55.5</v>
      </c>
      <c r="H24" s="3" t="str">
        <f t="shared" si="8"/>
        <v>Pass</v>
      </c>
      <c r="I24" s="3" t="b">
        <f t="shared" si="9"/>
        <v>1</v>
      </c>
      <c r="J24" s="3" t="b">
        <f t="shared" si="10"/>
        <v>1</v>
      </c>
      <c r="K24" s="3" t="b">
        <f t="shared" si="11"/>
        <v>0</v>
      </c>
    </row>
    <row r="26" spans="1:11" ht="15.75" thickBot="1" x14ac:dyDescent="0.3"/>
    <row r="27" spans="1:11" ht="15.75" customHeight="1" x14ac:dyDescent="0.25">
      <c r="A27" s="14" t="s">
        <v>43</v>
      </c>
      <c r="B27" s="15"/>
      <c r="C27" s="15"/>
      <c r="D27" s="15"/>
      <c r="E27" s="15"/>
      <c r="F27" s="15"/>
      <c r="G27" s="15"/>
      <c r="H27" s="15"/>
      <c r="I27" s="15"/>
      <c r="J27" s="15"/>
      <c r="K27" s="16"/>
    </row>
    <row r="28" spans="1:11" ht="15.75" thickBot="1" x14ac:dyDescent="0.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9"/>
    </row>
    <row r="29" spans="1:11" x14ac:dyDescent="0.25">
      <c r="A29" s="7" t="s">
        <v>17</v>
      </c>
      <c r="B29" s="7" t="s">
        <v>18</v>
      </c>
      <c r="C29" s="7" t="s">
        <v>4</v>
      </c>
      <c r="D29" s="7" t="s">
        <v>19</v>
      </c>
      <c r="E29" s="7" t="s">
        <v>20</v>
      </c>
      <c r="F29" s="7" t="s">
        <v>21</v>
      </c>
      <c r="G29" s="7" t="s">
        <v>22</v>
      </c>
      <c r="H29" s="7" t="s">
        <v>23</v>
      </c>
      <c r="I29" s="7" t="s">
        <v>24</v>
      </c>
      <c r="J29" s="7" t="s">
        <v>25</v>
      </c>
      <c r="K29" s="7" t="s">
        <v>26</v>
      </c>
    </row>
    <row r="30" spans="1:11" x14ac:dyDescent="0.25">
      <c r="A30" s="3">
        <v>1</v>
      </c>
      <c r="B30" s="3" t="s">
        <v>27</v>
      </c>
      <c r="C30" s="3" t="s">
        <v>38</v>
      </c>
      <c r="D30" s="3">
        <v>51</v>
      </c>
      <c r="E30" s="3">
        <v>47</v>
      </c>
      <c r="F30" s="3">
        <f>SUM(D30:E30)</f>
        <v>98</v>
      </c>
      <c r="G30" s="3">
        <f>F30/2</f>
        <v>49</v>
      </c>
      <c r="H30" s="3" t="str">
        <f>IF(G30&gt;=50, "Pass", "Fail")</f>
        <v>Fail</v>
      </c>
      <c r="I30" s="3" t="str">
        <f>IF(AND(D30&gt;=50, E30&gt;=50), "Pass", "Fail")</f>
        <v>Fail</v>
      </c>
      <c r="J30" s="3" t="str">
        <f>IF(OR(D30&gt;=50, E30&lt;=50), "Pass", "Fail")</f>
        <v>Pass</v>
      </c>
      <c r="K30" s="3" t="str">
        <f>IF(NOT(D30&gt;=50), "pass", "Fail")</f>
        <v>Fail</v>
      </c>
    </row>
    <row r="31" spans="1:11" x14ac:dyDescent="0.25">
      <c r="A31" s="3">
        <v>2</v>
      </c>
      <c r="B31" s="3" t="s">
        <v>28</v>
      </c>
      <c r="C31" s="3" t="s">
        <v>35</v>
      </c>
      <c r="D31" s="3">
        <v>45</v>
      </c>
      <c r="E31" s="3">
        <v>66</v>
      </c>
      <c r="F31" s="3">
        <f t="shared" ref="F31:F37" si="12">SUM(D31:E31)</f>
        <v>111</v>
      </c>
      <c r="G31" s="3">
        <f t="shared" ref="G31:G37" si="13">F31/2</f>
        <v>55.5</v>
      </c>
      <c r="H31" s="3" t="str">
        <f t="shared" ref="H31:H37" si="14">IF(G31&gt;=50, "Pass", "Fail")</f>
        <v>Pass</v>
      </c>
      <c r="I31" s="3" t="str">
        <f t="shared" ref="I31:I37" si="15">IF(AND(D31&gt;=50, E31&gt;=50), "Pass", "Fail")</f>
        <v>Fail</v>
      </c>
      <c r="J31" s="3" t="str">
        <f t="shared" ref="J31:J37" si="16">IF(OR(D31&gt;=50, E31&lt;=50), "Pass", "Fail")</f>
        <v>Fail</v>
      </c>
      <c r="K31" s="3" t="str">
        <f t="shared" ref="K31:K37" si="17">IF(NOT(D31&gt;=50), "pass", "Fail")</f>
        <v>pass</v>
      </c>
    </row>
    <row r="32" spans="1:11" x14ac:dyDescent="0.25">
      <c r="A32" s="3">
        <v>3</v>
      </c>
      <c r="B32" s="3" t="s">
        <v>29</v>
      </c>
      <c r="C32" s="3" t="s">
        <v>36</v>
      </c>
      <c r="D32" s="3">
        <v>66</v>
      </c>
      <c r="E32" s="3">
        <v>54</v>
      </c>
      <c r="F32" s="3">
        <f t="shared" si="12"/>
        <v>120</v>
      </c>
      <c r="G32" s="3">
        <f t="shared" si="13"/>
        <v>60</v>
      </c>
      <c r="H32" s="3" t="str">
        <f t="shared" si="14"/>
        <v>Pass</v>
      </c>
      <c r="I32" s="3" t="str">
        <f t="shared" si="15"/>
        <v>Pass</v>
      </c>
      <c r="J32" s="3" t="str">
        <f t="shared" si="16"/>
        <v>Pass</v>
      </c>
      <c r="K32" s="3" t="str">
        <f t="shared" si="17"/>
        <v>Fail</v>
      </c>
    </row>
    <row r="33" spans="1:11" x14ac:dyDescent="0.25">
      <c r="A33" s="3">
        <v>4</v>
      </c>
      <c r="B33" s="3" t="s">
        <v>30</v>
      </c>
      <c r="C33" s="3" t="s">
        <v>37</v>
      </c>
      <c r="D33" s="3">
        <v>55</v>
      </c>
      <c r="E33" s="3">
        <v>55</v>
      </c>
      <c r="F33" s="3">
        <f t="shared" si="12"/>
        <v>110</v>
      </c>
      <c r="G33" s="3">
        <f t="shared" si="13"/>
        <v>55</v>
      </c>
      <c r="H33" s="3" t="str">
        <f t="shared" si="14"/>
        <v>Pass</v>
      </c>
      <c r="I33" s="3" t="str">
        <f t="shared" si="15"/>
        <v>Pass</v>
      </c>
      <c r="J33" s="3" t="str">
        <f t="shared" si="16"/>
        <v>Pass</v>
      </c>
      <c r="K33" s="3" t="str">
        <f t="shared" si="17"/>
        <v>Fail</v>
      </c>
    </row>
    <row r="34" spans="1:11" x14ac:dyDescent="0.25">
      <c r="A34" s="3">
        <v>5</v>
      </c>
      <c r="B34" s="3" t="s">
        <v>31</v>
      </c>
      <c r="C34" s="3" t="s">
        <v>39</v>
      </c>
      <c r="D34" s="3">
        <v>66</v>
      </c>
      <c r="E34" s="3">
        <v>78</v>
      </c>
      <c r="F34" s="3">
        <f t="shared" si="12"/>
        <v>144</v>
      </c>
      <c r="G34" s="3">
        <f t="shared" si="13"/>
        <v>72</v>
      </c>
      <c r="H34" s="3" t="str">
        <f t="shared" si="14"/>
        <v>Pass</v>
      </c>
      <c r="I34" s="3" t="str">
        <f t="shared" si="15"/>
        <v>Pass</v>
      </c>
      <c r="J34" s="3" t="str">
        <f t="shared" si="16"/>
        <v>Pass</v>
      </c>
      <c r="K34" s="3" t="str">
        <f t="shared" si="17"/>
        <v>Fail</v>
      </c>
    </row>
    <row r="35" spans="1:11" x14ac:dyDescent="0.25">
      <c r="A35" s="3">
        <v>6</v>
      </c>
      <c r="B35" s="3" t="s">
        <v>32</v>
      </c>
      <c r="C35" s="3" t="s">
        <v>40</v>
      </c>
      <c r="D35" s="3">
        <v>45</v>
      </c>
      <c r="E35" s="3">
        <v>50</v>
      </c>
      <c r="F35" s="3">
        <f t="shared" si="12"/>
        <v>95</v>
      </c>
      <c r="G35" s="3">
        <f t="shared" si="13"/>
        <v>47.5</v>
      </c>
      <c r="H35" s="3" t="str">
        <f t="shared" si="14"/>
        <v>Fail</v>
      </c>
      <c r="I35" s="3" t="str">
        <f t="shared" si="15"/>
        <v>Fail</v>
      </c>
      <c r="J35" s="3" t="str">
        <f t="shared" si="16"/>
        <v>Pass</v>
      </c>
      <c r="K35" s="3" t="str">
        <f t="shared" si="17"/>
        <v>pass</v>
      </c>
    </row>
    <row r="36" spans="1:11" x14ac:dyDescent="0.25">
      <c r="A36" s="3">
        <v>7</v>
      </c>
      <c r="B36" s="3" t="s">
        <v>33</v>
      </c>
      <c r="C36" s="3" t="s">
        <v>41</v>
      </c>
      <c r="D36" s="3">
        <v>56</v>
      </c>
      <c r="E36" s="3">
        <v>55</v>
      </c>
      <c r="F36" s="3">
        <f t="shared" si="12"/>
        <v>111</v>
      </c>
      <c r="G36" s="3">
        <f t="shared" si="13"/>
        <v>55.5</v>
      </c>
      <c r="H36" s="3" t="str">
        <f t="shared" si="14"/>
        <v>Pass</v>
      </c>
      <c r="I36" s="3" t="str">
        <f t="shared" si="15"/>
        <v>Pass</v>
      </c>
      <c r="J36" s="3" t="str">
        <f t="shared" si="16"/>
        <v>Pass</v>
      </c>
      <c r="K36" s="3" t="str">
        <f t="shared" si="17"/>
        <v>Fail</v>
      </c>
    </row>
    <row r="37" spans="1:11" x14ac:dyDescent="0.25">
      <c r="A37" s="3">
        <v>8</v>
      </c>
      <c r="B37" s="3" t="s">
        <v>34</v>
      </c>
      <c r="C37" s="3" t="s">
        <v>42</v>
      </c>
      <c r="D37" s="3">
        <v>55</v>
      </c>
      <c r="E37" s="3">
        <v>56</v>
      </c>
      <c r="F37" s="3">
        <f t="shared" si="12"/>
        <v>111</v>
      </c>
      <c r="G37" s="3">
        <f t="shared" si="13"/>
        <v>55.5</v>
      </c>
      <c r="H37" s="3" t="str">
        <f t="shared" si="14"/>
        <v>Pass</v>
      </c>
      <c r="I37" s="3" t="str">
        <f t="shared" si="15"/>
        <v>Pass</v>
      </c>
      <c r="J37" s="3" t="str">
        <f t="shared" si="16"/>
        <v>Pass</v>
      </c>
      <c r="K37" s="3" t="str">
        <f t="shared" si="17"/>
        <v>Fail</v>
      </c>
    </row>
  </sheetData>
  <mergeCells count="3">
    <mergeCell ref="A2:K3"/>
    <mergeCell ref="A14:K15"/>
    <mergeCell ref="A27:K2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</dc:creator>
  <cp:lastModifiedBy>ANJANA</cp:lastModifiedBy>
  <cp:lastPrinted>2024-02-06T07:02:15Z</cp:lastPrinted>
  <dcterms:created xsi:type="dcterms:W3CDTF">2024-02-06T06:37:08Z</dcterms:created>
  <dcterms:modified xsi:type="dcterms:W3CDTF">2024-04-04T07:29:43Z</dcterms:modified>
</cp:coreProperties>
</file>