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ff\Documents\PlatformIO\Projects\AuroraPortal\"/>
    </mc:Choice>
  </mc:AlternateContent>
  <xr:revisionPtr revIDLastSave="0" documentId="13_ncr:1_{CA34F9ED-45AC-4616-BF66-CC939A5D9FCD}" xr6:coauthVersionLast="47" xr6:coauthVersionMax="47" xr10:uidLastSave="{00000000-0000-0000-0000-000000000000}"/>
  <bookViews>
    <workbookView xWindow="-98" yWindow="-98" windowWidth="28996" windowHeight="16395" xr2:uid="{073B4691-4E83-4FA3-BF6C-64E43A5683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28" i="1"/>
  <c r="G28" i="1"/>
  <c r="G17" i="1"/>
  <c r="S15" i="1"/>
  <c r="R15" i="1"/>
  <c r="Q15" i="1"/>
  <c r="P15" i="1"/>
  <c r="O15" i="1"/>
  <c r="S14" i="1"/>
  <c r="R14" i="1"/>
  <c r="Q14" i="1"/>
  <c r="P14" i="1"/>
  <c r="O14" i="1"/>
  <c r="N14" i="1"/>
  <c r="S13" i="1"/>
  <c r="R13" i="1"/>
  <c r="Q13" i="1"/>
  <c r="P13" i="1"/>
  <c r="O13" i="1"/>
  <c r="N13" i="1"/>
  <c r="S12" i="1"/>
  <c r="R12" i="1"/>
  <c r="Q12" i="1"/>
  <c r="P12" i="1"/>
  <c r="O12" i="1"/>
  <c r="N12" i="1"/>
  <c r="S11" i="1"/>
  <c r="R11" i="1"/>
  <c r="Q11" i="1"/>
  <c r="P11" i="1"/>
  <c r="O11" i="1"/>
  <c r="N11" i="1"/>
  <c r="N15" i="1"/>
  <c r="G22" i="1"/>
  <c r="G20" i="1"/>
  <c r="G21" i="1"/>
  <c r="G19" i="1"/>
  <c r="H14" i="1"/>
  <c r="H21" i="1" s="1"/>
  <c r="H13" i="1"/>
  <c r="H20" i="1" s="1"/>
  <c r="H12" i="1"/>
  <c r="H19" i="1" s="1"/>
  <c r="G15" i="1"/>
  <c r="G14" i="1"/>
  <c r="G13" i="1"/>
  <c r="G12" i="1"/>
  <c r="G10" i="1"/>
  <c r="H8" i="1"/>
  <c r="H7" i="1"/>
  <c r="G8" i="1"/>
  <c r="G7" i="1"/>
  <c r="H15" i="1" l="1"/>
  <c r="H22" i="1" s="1"/>
</calcChain>
</file>

<file path=xl/sharedStrings.xml><?xml version="1.0" encoding="utf-8"?>
<sst xmlns="http://schemas.openxmlformats.org/spreadsheetml/2006/main" count="39" uniqueCount="34">
  <si>
    <t>int mid_x = WIDTH / 2;</t>
  </si>
  <si>
    <t>int mid_y = HEIGHT / 2;</t>
  </si>
  <si>
    <t>int curr_alpha = pointTransition.update8(now);</t>
  </si>
  <si>
    <t>float curr_alpha_f = curr_alpha / 255.0f;</t>
  </si>
  <si>
    <t>float valuef = (1.0f - curr_alpha_f) * fancyIntensity.value() / 255.0f;</t>
  </si>
  <si>
    <t xml:space="preserve"> </t>
  </si>
  <si>
    <t>for (int x = left_x - span; x &lt; left_x + span; x++) {</t>
  </si>
  <si>
    <t xml:space="preserve">waveFxLower.addf(x, mid_y, valuef); </t>
  </si>
  <si>
    <t xml:space="preserve">waveFxUpper.addf(x, mid_y, valuef); </t>
  </si>
  <si>
    <t>}</t>
  </si>
  <si>
    <t>for (int x = right_x - span; x &lt; right_x + span; x++) {</t>
  </si>
  <si>
    <t>waveFxLower.addf(x, mid_y, valuef);</t>
  </si>
  <si>
    <t>waveFxUpper.addf(x, mid_y, valuef);</t>
  </si>
  <si>
    <t>for (int y = down_y - span; y &lt; down_y + span; y++) {</t>
  </si>
  <si>
    <t>waveFxLower.addf(mid_x, y, valuef);</t>
  </si>
  <si>
    <t>waveFxUpper.addf(mid_x, y, valuef);</t>
  </si>
  <si>
    <t>for (int y = up_y - span; y &lt; up_y + span; y++) {</t>
  </si>
  <si>
    <t>WIDTH</t>
  </si>
  <si>
    <t>HEIGHT</t>
  </si>
  <si>
    <t>far left</t>
  </si>
  <si>
    <t>far right</t>
  </si>
  <si>
    <t>bottom</t>
  </si>
  <si>
    <t>top</t>
  </si>
  <si>
    <t xml:space="preserve">int edgeLeft = mid_x - amount;  </t>
  </si>
  <si>
    <t xml:space="preserve">int edgeRight = mid_x + amount;  </t>
  </si>
  <si>
    <t xml:space="preserve">int edgeBottom = mid_y - amount; </t>
  </si>
  <si>
    <t xml:space="preserve">int edgeTop = mid_y + amount; </t>
  </si>
  <si>
    <t xml:space="preserve">int left_x = map(curr_alpha, 0, 255, mid_x, edgeLeft);  </t>
  </si>
  <si>
    <t xml:space="preserve">int right_x = map(curr_alpha, 0, 255, mid_x, edgeRight);  </t>
  </si>
  <si>
    <t xml:space="preserve">int down_y = map(curr_alpha, 0, 255, mid_y, edgeBottom);  </t>
  </si>
  <si>
    <t xml:space="preserve">int up_y = map(curr_alpha, 0, 255, mid_y, edgeTop);    </t>
  </si>
  <si>
    <t>for (x = -8-1.3;  x &lt; -8+1.3)</t>
  </si>
  <si>
    <t>int amount = MAX_DIMENSION / 2;</t>
  </si>
  <si>
    <t xml:space="preserve">int span = fancyParticleSpan.value() * MAX_DIMENSION ;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</si>
</sst>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9A3E-8312-4519-ACAB-5BE27DFE0214}">
  <dimension ref="C3:S48"/>
  <sheetViews>
    <sheetView tabSelected="1" topLeftCell="C4" workbookViewId="0">
      <selection activeCell="I28" sqref="I28"/>
    </sheetView>
  </sheetViews>
  <sheetFormatPr defaultRowHeight="14.25" x14ac:dyDescent="0.45"/>
  <cols>
    <col min="5" max="5" width="3.796875" customWidth="1"/>
    <col min="6" max="6" width="50.86328125" customWidth="1"/>
    <col min="7" max="7" width="14.86328125" customWidth="1"/>
    <col min="13" max="19" width="9.06640625" style="1"/>
  </cols>
  <sheetData>
    <row r="3" spans="5:19" x14ac:dyDescent="0.45">
      <c r="G3" t="s">
        <v>17</v>
      </c>
      <c r="H3">
        <v>24</v>
      </c>
    </row>
    <row r="4" spans="5:19" x14ac:dyDescent="0.45">
      <c r="G4" t="s">
        <v>18</v>
      </c>
      <c r="H4">
        <v>24</v>
      </c>
    </row>
    <row r="7" spans="5:19" x14ac:dyDescent="0.45">
      <c r="E7" t="s">
        <v>0</v>
      </c>
      <c r="G7" t="str">
        <f>_xlfn.TEXTBEFORE(E7," =")</f>
        <v>int mid_x</v>
      </c>
      <c r="H7">
        <f>H3/I7</f>
        <v>12</v>
      </c>
      <c r="I7">
        <v>2</v>
      </c>
    </row>
    <row r="8" spans="5:19" x14ac:dyDescent="0.45">
      <c r="E8" t="s">
        <v>1</v>
      </c>
      <c r="G8" t="str">
        <f>_xlfn.TEXTBEFORE(E8," =")</f>
        <v>int mid_y</v>
      </c>
      <c r="H8">
        <f>H4/I8</f>
        <v>12</v>
      </c>
      <c r="I8">
        <v>2</v>
      </c>
    </row>
    <row r="10" spans="5:19" x14ac:dyDescent="0.45">
      <c r="E10" t="s">
        <v>32</v>
      </c>
      <c r="G10" t="str">
        <f>_xlfn.TEXTBEFORE(E10," =")</f>
        <v>int amount</v>
      </c>
      <c r="H10">
        <f>MAX(H3:H4)/2</f>
        <v>12</v>
      </c>
    </row>
    <row r="11" spans="5:19" x14ac:dyDescent="0.45">
      <c r="M11" s="1">
        <v>5</v>
      </c>
      <c r="N11" s="2" t="str">
        <f t="shared" ref="N11:S15" si="0">(N$16&amp;","&amp;$M11)</f>
        <v>0,5</v>
      </c>
      <c r="O11" s="3" t="str">
        <f t="shared" si="0"/>
        <v>1,5</v>
      </c>
      <c r="P11" s="3" t="str">
        <f t="shared" si="0"/>
        <v>2,5</v>
      </c>
      <c r="Q11" s="3" t="str">
        <f t="shared" si="0"/>
        <v>3,5</v>
      </c>
      <c r="R11" s="3" t="str">
        <f t="shared" si="0"/>
        <v>4,5</v>
      </c>
      <c r="S11" s="4" t="str">
        <f t="shared" si="0"/>
        <v>5,5</v>
      </c>
    </row>
    <row r="12" spans="5:19" x14ac:dyDescent="0.45">
      <c r="E12" t="s">
        <v>23</v>
      </c>
      <c r="G12" t="str">
        <f t="shared" ref="G12:G17" si="1">_xlfn.TEXTBEFORE(E12," =")</f>
        <v>int edgeLeft</v>
      </c>
      <c r="H12">
        <f>H7-H10</f>
        <v>0</v>
      </c>
      <c r="J12" t="s">
        <v>19</v>
      </c>
      <c r="M12" s="1">
        <v>4</v>
      </c>
      <c r="N12" s="5" t="str">
        <f t="shared" si="0"/>
        <v>0,4</v>
      </c>
      <c r="O12" s="1" t="str">
        <f t="shared" si="0"/>
        <v>1,4</v>
      </c>
      <c r="P12" s="1" t="str">
        <f t="shared" si="0"/>
        <v>2,4</v>
      </c>
      <c r="Q12" s="1" t="str">
        <f t="shared" si="0"/>
        <v>3,4</v>
      </c>
      <c r="R12" s="1" t="str">
        <f t="shared" si="0"/>
        <v>4,4</v>
      </c>
      <c r="S12" s="6" t="str">
        <f t="shared" si="0"/>
        <v>5,4</v>
      </c>
    </row>
    <row r="13" spans="5:19" x14ac:dyDescent="0.45">
      <c r="E13" t="s">
        <v>24</v>
      </c>
      <c r="G13" t="str">
        <f t="shared" si="1"/>
        <v>int edgeRight</v>
      </c>
      <c r="H13">
        <f>H7+H10</f>
        <v>24</v>
      </c>
      <c r="J13" t="s">
        <v>20</v>
      </c>
      <c r="M13" s="1">
        <v>3</v>
      </c>
      <c r="N13" s="5" t="str">
        <f t="shared" si="0"/>
        <v>0,3</v>
      </c>
      <c r="O13" s="1" t="str">
        <f t="shared" si="0"/>
        <v>1,3</v>
      </c>
      <c r="P13" s="1" t="str">
        <f t="shared" si="0"/>
        <v>2,3</v>
      </c>
      <c r="Q13" s="1" t="str">
        <f t="shared" si="0"/>
        <v>3,3</v>
      </c>
      <c r="R13" s="1" t="str">
        <f t="shared" si="0"/>
        <v>4,3</v>
      </c>
      <c r="S13" s="6" t="str">
        <f t="shared" si="0"/>
        <v>5,3</v>
      </c>
    </row>
    <row r="14" spans="5:19" x14ac:dyDescent="0.45">
      <c r="E14" t="s">
        <v>25</v>
      </c>
      <c r="G14" t="str">
        <f t="shared" si="1"/>
        <v>int edgeBottom</v>
      </c>
      <c r="H14">
        <f>H8-H10</f>
        <v>0</v>
      </c>
      <c r="J14" t="s">
        <v>21</v>
      </c>
      <c r="M14" s="1">
        <v>2</v>
      </c>
      <c r="N14" s="5" t="str">
        <f t="shared" si="0"/>
        <v>0,2</v>
      </c>
      <c r="O14" s="1" t="str">
        <f t="shared" si="0"/>
        <v>1,2</v>
      </c>
      <c r="P14" s="1" t="str">
        <f t="shared" si="0"/>
        <v>2,2</v>
      </c>
      <c r="Q14" s="1" t="str">
        <f t="shared" si="0"/>
        <v>3,2</v>
      </c>
      <c r="R14" s="1" t="str">
        <f t="shared" si="0"/>
        <v>4,2</v>
      </c>
      <c r="S14" s="6" t="str">
        <f t="shared" si="0"/>
        <v>5,2</v>
      </c>
    </row>
    <row r="15" spans="5:19" x14ac:dyDescent="0.45">
      <c r="E15" t="s">
        <v>26</v>
      </c>
      <c r="G15" t="str">
        <f t="shared" si="1"/>
        <v>int edgeTop</v>
      </c>
      <c r="H15">
        <f>H8+H10</f>
        <v>24</v>
      </c>
      <c r="J15" t="s">
        <v>22</v>
      </c>
      <c r="M15" s="1">
        <v>1</v>
      </c>
      <c r="N15" s="7" t="str">
        <f>(N$16&amp;","&amp;$M15)</f>
        <v>0,1</v>
      </c>
      <c r="O15" s="8" t="str">
        <f t="shared" si="0"/>
        <v>1,1</v>
      </c>
      <c r="P15" s="8" t="str">
        <f t="shared" si="0"/>
        <v>2,1</v>
      </c>
      <c r="Q15" s="8" t="str">
        <f t="shared" si="0"/>
        <v>3,1</v>
      </c>
      <c r="R15" s="8" t="str">
        <f t="shared" si="0"/>
        <v>4,1</v>
      </c>
      <c r="S15" s="9" t="str">
        <f t="shared" si="0"/>
        <v>5,1</v>
      </c>
    </row>
    <row r="16" spans="5:19" x14ac:dyDescent="0.45">
      <c r="N16" s="1">
        <v>0</v>
      </c>
      <c r="O16" s="1">
        <v>1</v>
      </c>
      <c r="P16" s="1">
        <v>2</v>
      </c>
      <c r="Q16" s="1">
        <v>3</v>
      </c>
      <c r="R16" s="1">
        <v>4</v>
      </c>
      <c r="S16" s="1">
        <v>5</v>
      </c>
    </row>
    <row r="17" spans="3:9" x14ac:dyDescent="0.45">
      <c r="E17" t="s">
        <v>2</v>
      </c>
      <c r="G17" t="str">
        <f t="shared" si="1"/>
        <v>int curr_alpha</v>
      </c>
      <c r="H17">
        <v>0.01</v>
      </c>
    </row>
    <row r="19" spans="3:9" x14ac:dyDescent="0.45">
      <c r="E19" t="s">
        <v>27</v>
      </c>
      <c r="G19" t="str">
        <f t="shared" ref="G19" si="2">_xlfn.TEXTBEFORE(E19," =")</f>
        <v>int left_x</v>
      </c>
      <c r="H19" s="10">
        <f>(H12-H7)*H17</f>
        <v>-0.12</v>
      </c>
    </row>
    <row r="20" spans="3:9" x14ac:dyDescent="0.45">
      <c r="E20" t="s">
        <v>28</v>
      </c>
      <c r="G20" t="str">
        <f>_xlfn.TEXTBEFORE(E20," =")</f>
        <v>int right_x</v>
      </c>
      <c r="H20">
        <f>(H13-H7)*H17</f>
        <v>0.12</v>
      </c>
    </row>
    <row r="21" spans="3:9" x14ac:dyDescent="0.45">
      <c r="E21" t="s">
        <v>29</v>
      </c>
      <c r="G21" t="str">
        <f>_xlfn.TEXTBEFORE(E21," =")</f>
        <v>int down_y</v>
      </c>
      <c r="H21">
        <f>(H14-H8)*H17</f>
        <v>-0.12</v>
      </c>
    </row>
    <row r="22" spans="3:9" x14ac:dyDescent="0.45">
      <c r="E22" t="s">
        <v>30</v>
      </c>
      <c r="G22" t="str">
        <f>_xlfn.TEXTBEFORE(E22," =")</f>
        <v>int up_y</v>
      </c>
      <c r="H22">
        <f>(H15-H8)*H17</f>
        <v>0.12</v>
      </c>
    </row>
    <row r="24" spans="3:9" x14ac:dyDescent="0.45">
      <c r="E24" t="s">
        <v>3</v>
      </c>
    </row>
    <row r="26" spans="3:9" x14ac:dyDescent="0.45">
      <c r="E26" t="s">
        <v>4</v>
      </c>
    </row>
    <row r="28" spans="3:9" x14ac:dyDescent="0.45">
      <c r="E28" t="s">
        <v>33</v>
      </c>
      <c r="G28" t="str">
        <f>_xlfn.TEXTBEFORE(E28," =")</f>
        <v>int span</v>
      </c>
      <c r="H28" s="11">
        <f>MIN(H3:H4)*I28</f>
        <v>1.2000000000000002</v>
      </c>
      <c r="I28">
        <v>0.05</v>
      </c>
    </row>
    <row r="29" spans="3:9" x14ac:dyDescent="0.45">
      <c r="C29" t="s">
        <v>5</v>
      </c>
    </row>
    <row r="30" spans="3:9" x14ac:dyDescent="0.45">
      <c r="E30" t="s">
        <v>6</v>
      </c>
      <c r="H30" t="s">
        <v>31</v>
      </c>
    </row>
    <row r="31" spans="3:9" x14ac:dyDescent="0.45">
      <c r="F31" t="s">
        <v>7</v>
      </c>
    </row>
    <row r="32" spans="3:9" x14ac:dyDescent="0.45">
      <c r="F32" t="s">
        <v>8</v>
      </c>
    </row>
    <row r="33" spans="5:6" x14ac:dyDescent="0.45">
      <c r="E33" t="s">
        <v>9</v>
      </c>
    </row>
    <row r="35" spans="5:6" x14ac:dyDescent="0.45">
      <c r="E35" t="s">
        <v>10</v>
      </c>
    </row>
    <row r="36" spans="5:6" x14ac:dyDescent="0.45">
      <c r="F36" t="s">
        <v>11</v>
      </c>
    </row>
    <row r="37" spans="5:6" x14ac:dyDescent="0.45">
      <c r="F37" t="s">
        <v>12</v>
      </c>
    </row>
    <row r="38" spans="5:6" x14ac:dyDescent="0.45">
      <c r="E38" t="s">
        <v>9</v>
      </c>
    </row>
    <row r="40" spans="5:6" x14ac:dyDescent="0.45">
      <c r="E40" t="s">
        <v>13</v>
      </c>
    </row>
    <row r="41" spans="5:6" x14ac:dyDescent="0.45">
      <c r="F41" t="s">
        <v>14</v>
      </c>
    </row>
    <row r="42" spans="5:6" x14ac:dyDescent="0.45">
      <c r="F42" t="s">
        <v>15</v>
      </c>
    </row>
    <row r="43" spans="5:6" x14ac:dyDescent="0.45">
      <c r="E43" t="s">
        <v>9</v>
      </c>
    </row>
    <row r="45" spans="5:6" x14ac:dyDescent="0.45">
      <c r="E45" t="s">
        <v>16</v>
      </c>
    </row>
    <row r="46" spans="5:6" x14ac:dyDescent="0.45">
      <c r="F46" t="s">
        <v>14</v>
      </c>
    </row>
    <row r="47" spans="5:6" x14ac:dyDescent="0.45">
      <c r="F47" t="s">
        <v>15</v>
      </c>
    </row>
    <row r="48" spans="5:6" x14ac:dyDescent="0.45">
      <c r="E48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Holman</dc:creator>
  <cp:lastModifiedBy>Jeff Holman</cp:lastModifiedBy>
  <dcterms:created xsi:type="dcterms:W3CDTF">2025-08-14T04:55:55Z</dcterms:created>
  <dcterms:modified xsi:type="dcterms:W3CDTF">2025-08-14T19:50:08Z</dcterms:modified>
</cp:coreProperties>
</file>