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метод эйлера" sheetId="1" r:id="rId1"/>
    <sheet name="эк" sheetId="2" r:id="rId2"/>
    <sheet name="Лист3" sheetId="3" r:id="rId3"/>
    <sheet name="Лист4" sheetId="4" r:id="rId4"/>
    <sheet name="Лист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C3" i="5"/>
  <c r="B3" i="5"/>
  <c r="N3" i="4"/>
  <c r="O13" i="2"/>
  <c r="I3" i="2"/>
  <c r="M3" i="4"/>
  <c r="M4" i="4" s="1"/>
  <c r="M5" i="4" s="1"/>
  <c r="M6" i="4" s="1"/>
  <c r="M7" i="4" s="1"/>
  <c r="M8" i="4" s="1"/>
  <c r="M9" i="4" s="1"/>
  <c r="M10" i="4" s="1"/>
  <c r="M11" i="4" s="1"/>
  <c r="M12" i="4" s="1"/>
  <c r="O2" i="4"/>
  <c r="H3" i="1"/>
  <c r="I3" i="3"/>
  <c r="L2" i="3"/>
  <c r="K3" i="3" s="1"/>
  <c r="J3" i="3" s="1"/>
  <c r="R2" i="3"/>
  <c r="Q3" i="3" s="1"/>
  <c r="P3" i="3" s="1"/>
  <c r="R3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J3" i="2"/>
  <c r="K2" i="2"/>
  <c r="W2" i="4"/>
  <c r="U3" i="4"/>
  <c r="O3" i="3"/>
  <c r="Q2" i="2"/>
  <c r="P3" i="2" s="1"/>
  <c r="O3" i="2" s="1"/>
  <c r="N4" i="2"/>
  <c r="N5" i="2" s="1"/>
  <c r="N3" i="2"/>
  <c r="N2" i="1"/>
  <c r="M3" i="1" s="1"/>
  <c r="G3" i="1"/>
  <c r="I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X2" i="4" l="1"/>
  <c r="Y2" i="4" s="1"/>
  <c r="Z2" i="4" s="1"/>
  <c r="I4" i="2"/>
  <c r="N3" i="1"/>
  <c r="M4" i="1" s="1"/>
  <c r="N4" i="1" s="1"/>
  <c r="M5" i="1" s="1"/>
  <c r="K3" i="2"/>
  <c r="L3" i="3"/>
  <c r="K4" i="3" s="1"/>
  <c r="J4" i="3" s="1"/>
  <c r="I4" i="3"/>
  <c r="I5" i="3" s="1"/>
  <c r="I6" i="3" s="1"/>
  <c r="I7" i="3" s="1"/>
  <c r="I8" i="3" s="1"/>
  <c r="I9" i="3" s="1"/>
  <c r="I10" i="3" s="1"/>
  <c r="I11" i="3" s="1"/>
  <c r="I12" i="3" s="1"/>
  <c r="P2" i="4"/>
  <c r="Q2" i="4" s="1"/>
  <c r="R2" i="4" s="1"/>
  <c r="I3" i="1"/>
  <c r="H4" i="1" s="1"/>
  <c r="G4" i="1"/>
  <c r="G5" i="1" s="1"/>
  <c r="G6" i="1" s="1"/>
  <c r="G7" i="1" s="1"/>
  <c r="G8" i="1" s="1"/>
  <c r="G9" i="1" s="1"/>
  <c r="G10" i="1" s="1"/>
  <c r="G11" i="1" s="1"/>
  <c r="G12" i="1" s="1"/>
  <c r="J4" i="2"/>
  <c r="U4" i="4"/>
  <c r="O4" i="3"/>
  <c r="N6" i="2"/>
  <c r="Q3" i="2"/>
  <c r="P4" i="2" s="1"/>
  <c r="O4" i="2" s="1"/>
  <c r="V3" i="4" l="1"/>
  <c r="W3" i="4" s="1"/>
  <c r="X3" i="4" s="1"/>
  <c r="Y3" i="4" s="1"/>
  <c r="Z3" i="4" s="1"/>
  <c r="I4" i="1"/>
  <c r="H5" i="1" s="1"/>
  <c r="I5" i="1" s="1"/>
  <c r="H6" i="1" s="1"/>
  <c r="N5" i="1"/>
  <c r="M6" i="1" s="1"/>
  <c r="L4" i="3"/>
  <c r="K5" i="3"/>
  <c r="J5" i="3" s="1"/>
  <c r="K4" i="2"/>
  <c r="J5" i="2" s="1"/>
  <c r="I5" i="2" s="1"/>
  <c r="U5" i="4"/>
  <c r="O5" i="3"/>
  <c r="N7" i="2"/>
  <c r="V4" i="4" l="1"/>
  <c r="W4" i="4" s="1"/>
  <c r="O3" i="4"/>
  <c r="P3" i="4"/>
  <c r="Q3" i="4" s="1"/>
  <c r="R3" i="4" s="1"/>
  <c r="N6" i="1"/>
  <c r="M7" i="1" s="1"/>
  <c r="X4" i="4"/>
  <c r="Y4" i="4" s="1"/>
  <c r="Z4" i="4" s="1"/>
  <c r="L5" i="3"/>
  <c r="K6" i="3" s="1"/>
  <c r="J6" i="3" s="1"/>
  <c r="Q4" i="3"/>
  <c r="K5" i="2"/>
  <c r="J6" i="2" s="1"/>
  <c r="I6" i="2" s="1"/>
  <c r="U6" i="4"/>
  <c r="O6" i="3"/>
  <c r="N8" i="2"/>
  <c r="I6" i="1"/>
  <c r="H7" i="1" s="1"/>
  <c r="V5" i="4" l="1"/>
  <c r="W5" i="4" s="1"/>
  <c r="X5" i="4" s="1"/>
  <c r="Y5" i="4" s="1"/>
  <c r="Z5" i="4" s="1"/>
  <c r="N4" i="4"/>
  <c r="N7" i="1"/>
  <c r="M8" i="1" s="1"/>
  <c r="L6" i="3"/>
  <c r="K7" i="3" s="1"/>
  <c r="J7" i="3" s="1"/>
  <c r="P4" i="3"/>
  <c r="K6" i="2"/>
  <c r="J7" i="2" s="1"/>
  <c r="I7" i="2" s="1"/>
  <c r="U7" i="4"/>
  <c r="O7" i="3"/>
  <c r="N9" i="2"/>
  <c r="I7" i="1"/>
  <c r="H8" i="1" s="1"/>
  <c r="V6" i="4" l="1"/>
  <c r="W6" i="4" s="1"/>
  <c r="X6" i="4" s="1"/>
  <c r="Y6" i="4" s="1"/>
  <c r="Z6" i="4" s="1"/>
  <c r="O4" i="4"/>
  <c r="P4" i="4" s="1"/>
  <c r="Q4" i="4" s="1"/>
  <c r="R4" i="4" s="1"/>
  <c r="N8" i="1"/>
  <c r="M9" i="1" s="1"/>
  <c r="L7" i="3"/>
  <c r="K8" i="3" s="1"/>
  <c r="J8" i="3" s="1"/>
  <c r="R4" i="3"/>
  <c r="Q5" i="3" s="1"/>
  <c r="P5" i="3" s="1"/>
  <c r="K7" i="2"/>
  <c r="J8" i="2" s="1"/>
  <c r="I8" i="2" s="1"/>
  <c r="U8" i="4"/>
  <c r="O8" i="3"/>
  <c r="N10" i="2"/>
  <c r="I8" i="1"/>
  <c r="H9" i="1" s="1"/>
  <c r="V7" i="4" l="1"/>
  <c r="W7" i="4" s="1"/>
  <c r="X7" i="4" s="1"/>
  <c r="Y7" i="4" s="1"/>
  <c r="Z7" i="4" s="1"/>
  <c r="N5" i="4"/>
  <c r="N9" i="1"/>
  <c r="M10" i="1" s="1"/>
  <c r="L8" i="3"/>
  <c r="K9" i="3" s="1"/>
  <c r="J9" i="3" s="1"/>
  <c r="R5" i="3"/>
  <c r="Q6" i="3" s="1"/>
  <c r="P6" i="3" s="1"/>
  <c r="K8" i="2"/>
  <c r="J9" i="2" s="1"/>
  <c r="I9" i="2" s="1"/>
  <c r="U9" i="4"/>
  <c r="O9" i="3"/>
  <c r="N11" i="2"/>
  <c r="I9" i="1"/>
  <c r="H10" i="1" s="1"/>
  <c r="V8" i="4" l="1"/>
  <c r="W8" i="4" s="1"/>
  <c r="X8" i="4" s="1"/>
  <c r="Y8" i="4" s="1"/>
  <c r="Z8" i="4" s="1"/>
  <c r="O5" i="4"/>
  <c r="N10" i="1"/>
  <c r="M11" i="1" s="1"/>
  <c r="L9" i="3"/>
  <c r="K10" i="3" s="1"/>
  <c r="J10" i="3" s="1"/>
  <c r="R6" i="3"/>
  <c r="Q7" i="3" s="1"/>
  <c r="P7" i="3" s="1"/>
  <c r="R7" i="3" s="1"/>
  <c r="K9" i="2"/>
  <c r="J10" i="2" s="1"/>
  <c r="I10" i="2" s="1"/>
  <c r="U10" i="4"/>
  <c r="O10" i="3"/>
  <c r="N12" i="2"/>
  <c r="I10" i="1"/>
  <c r="H11" i="1" s="1"/>
  <c r="Q8" i="3" l="1"/>
  <c r="P8" i="3" s="1"/>
  <c r="R8" i="3" s="1"/>
  <c r="Q9" i="3" s="1"/>
  <c r="P9" i="3" s="1"/>
  <c r="R9" i="3" s="1"/>
  <c r="V9" i="4"/>
  <c r="W9" i="4" s="1"/>
  <c r="X9" i="4" s="1"/>
  <c r="Y9" i="4" s="1"/>
  <c r="Z9" i="4" s="1"/>
  <c r="P5" i="4"/>
  <c r="Q5" i="4" s="1"/>
  <c r="R5" i="4" s="1"/>
  <c r="N11" i="1"/>
  <c r="M12" i="1" s="1"/>
  <c r="L10" i="3"/>
  <c r="K11" i="3" s="1"/>
  <c r="J11" i="3" s="1"/>
  <c r="K10" i="2"/>
  <c r="J11" i="2" s="1"/>
  <c r="I11" i="2" s="1"/>
  <c r="U11" i="4"/>
  <c r="O11" i="3"/>
  <c r="N13" i="2"/>
  <c r="I11" i="1"/>
  <c r="V10" i="4" l="1"/>
  <c r="W10" i="4" s="1"/>
  <c r="X10" i="4" s="1"/>
  <c r="Y10" i="4" s="1"/>
  <c r="Z10" i="4" s="1"/>
  <c r="N6" i="4"/>
  <c r="H12" i="1"/>
  <c r="I12" i="1" s="1"/>
  <c r="N12" i="1"/>
  <c r="M13" i="1" s="1"/>
  <c r="L11" i="3"/>
  <c r="K12" i="3" s="1"/>
  <c r="J12" i="3" s="1"/>
  <c r="K11" i="2"/>
  <c r="J12" i="2" s="1"/>
  <c r="I12" i="2" s="1"/>
  <c r="U12" i="4"/>
  <c r="O12" i="3"/>
  <c r="N14" i="2"/>
  <c r="V11" i="4" l="1"/>
  <c r="W11" i="4" s="1"/>
  <c r="X11" i="4" s="1"/>
  <c r="Y11" i="4" s="1"/>
  <c r="Z11" i="4" s="1"/>
  <c r="O6" i="4"/>
  <c r="P6" i="4" s="1"/>
  <c r="Q6" i="4" s="1"/>
  <c r="R6" i="4" s="1"/>
  <c r="N13" i="1"/>
  <c r="M14" i="1" s="1"/>
  <c r="L12" i="3"/>
  <c r="U13" i="4"/>
  <c r="O13" i="3"/>
  <c r="N15" i="2"/>
  <c r="V12" i="4" l="1"/>
  <c r="W12" i="4" s="1"/>
  <c r="X12" i="4" s="1"/>
  <c r="Y12" i="4" s="1"/>
  <c r="Z12" i="4" s="1"/>
  <c r="N7" i="4"/>
  <c r="N14" i="1"/>
  <c r="M15" i="1" s="1"/>
  <c r="Q10" i="3"/>
  <c r="U14" i="4"/>
  <c r="O14" i="3"/>
  <c r="N16" i="2"/>
  <c r="V13" i="4" l="1"/>
  <c r="O7" i="4"/>
  <c r="N15" i="1"/>
  <c r="M16" i="1" s="1"/>
  <c r="W13" i="4"/>
  <c r="X13" i="4" s="1"/>
  <c r="Y13" i="4" s="1"/>
  <c r="Z13" i="4" s="1"/>
  <c r="P10" i="3"/>
  <c r="R10" i="3" s="1"/>
  <c r="U15" i="4"/>
  <c r="O15" i="3"/>
  <c r="N17" i="2"/>
  <c r="P7" i="4" l="1"/>
  <c r="Q7" i="4" s="1"/>
  <c r="R7" i="4" s="1"/>
  <c r="N16" i="1"/>
  <c r="M17" i="1" s="1"/>
  <c r="V14" i="4"/>
  <c r="Q11" i="3"/>
  <c r="P11" i="3" s="1"/>
  <c r="R11" i="3" s="1"/>
  <c r="U16" i="4"/>
  <c r="O16" i="3"/>
  <c r="N18" i="2"/>
  <c r="N8" i="4" l="1"/>
  <c r="N17" i="1"/>
  <c r="M18" i="1" s="1"/>
  <c r="W14" i="4"/>
  <c r="X14" i="4" s="1"/>
  <c r="Y14" i="4" s="1"/>
  <c r="Z14" i="4" s="1"/>
  <c r="Q12" i="3"/>
  <c r="P12" i="3" s="1"/>
  <c r="R12" i="3" s="1"/>
  <c r="U17" i="4"/>
  <c r="O17" i="3"/>
  <c r="N19" i="2"/>
  <c r="N18" i="1" l="1"/>
  <c r="M19" i="1"/>
  <c r="N19" i="1" s="1"/>
  <c r="M20" i="1" s="1"/>
  <c r="N20" i="1" s="1"/>
  <c r="O8" i="4"/>
  <c r="P8" i="4"/>
  <c r="Q8" i="4" s="1"/>
  <c r="R8" i="4" s="1"/>
  <c r="V15" i="4"/>
  <c r="U18" i="4"/>
  <c r="Q13" i="3"/>
  <c r="P13" i="3" s="1"/>
  <c r="R13" i="3" s="1"/>
  <c r="O18" i="3"/>
  <c r="N20" i="2"/>
  <c r="N9" i="4" l="1"/>
  <c r="M21" i="1"/>
  <c r="W15" i="4"/>
  <c r="X15" i="4" s="1"/>
  <c r="Y15" i="4" s="1"/>
  <c r="Z15" i="4" s="1"/>
  <c r="U19" i="4"/>
  <c r="Q14" i="3"/>
  <c r="P14" i="3" s="1"/>
  <c r="R14" i="3" s="1"/>
  <c r="O19" i="3"/>
  <c r="N21" i="2"/>
  <c r="O9" i="4" l="1"/>
  <c r="P9" i="4" s="1"/>
  <c r="Q9" i="4" s="1"/>
  <c r="R9" i="4" s="1"/>
  <c r="N21" i="1"/>
  <c r="V16" i="4"/>
  <c r="U20" i="4"/>
  <c r="O20" i="3"/>
  <c r="N22" i="2"/>
  <c r="N10" i="4" l="1"/>
  <c r="M22" i="1"/>
  <c r="N22" i="1" s="1"/>
  <c r="W16" i="4"/>
  <c r="X16" i="4" s="1"/>
  <c r="Y16" i="4" s="1"/>
  <c r="Z16" i="4" s="1"/>
  <c r="U21" i="4"/>
  <c r="Q15" i="3"/>
  <c r="P15" i="3" s="1"/>
  <c r="R15" i="3" s="1"/>
  <c r="O21" i="3"/>
  <c r="O10" i="4" l="1"/>
  <c r="P10" i="4"/>
  <c r="Q10" i="4" s="1"/>
  <c r="R10" i="4" s="1"/>
  <c r="V17" i="4"/>
  <c r="U22" i="4"/>
  <c r="Q16" i="3"/>
  <c r="P16" i="3" s="1"/>
  <c r="R16" i="3" s="1"/>
  <c r="O22" i="3"/>
  <c r="N11" i="4" l="1"/>
  <c r="W17" i="4"/>
  <c r="X17" i="4" s="1"/>
  <c r="Y17" i="4" s="1"/>
  <c r="Z17" i="4" s="1"/>
  <c r="V18" i="4" l="1"/>
  <c r="O11" i="4"/>
  <c r="W18" i="4"/>
  <c r="Q17" i="3"/>
  <c r="P17" i="3" s="1"/>
  <c r="R17" i="3" s="1"/>
  <c r="P11" i="4" l="1"/>
  <c r="Q11" i="4" s="1"/>
  <c r="R11" i="4" s="1"/>
  <c r="X18" i="4"/>
  <c r="Q18" i="3"/>
  <c r="P18" i="3" s="1"/>
  <c r="R18" i="3" s="1"/>
  <c r="N12" i="4" l="1"/>
  <c r="Y18" i="4"/>
  <c r="Q19" i="3"/>
  <c r="P19" i="3" s="1"/>
  <c r="R19" i="3" s="1"/>
  <c r="O12" i="4" l="1"/>
  <c r="P12" i="4" s="1"/>
  <c r="Q12" i="4" s="1"/>
  <c r="R12" i="4" s="1"/>
  <c r="Z18" i="4"/>
  <c r="V19" i="4" s="1"/>
  <c r="Q20" i="3"/>
  <c r="P20" i="3" s="1"/>
  <c r="R20" i="3" s="1"/>
  <c r="W19" i="4" l="1"/>
  <c r="X19" i="4" s="1"/>
  <c r="Y19" i="4" s="1"/>
  <c r="Q21" i="3"/>
  <c r="P21" i="3" s="1"/>
  <c r="R21" i="3" s="1"/>
  <c r="Z19" i="4" l="1"/>
  <c r="V20" i="4"/>
  <c r="Q22" i="3"/>
  <c r="P22" i="3" s="1"/>
  <c r="R22" i="3" s="1"/>
  <c r="W20" i="4" l="1"/>
  <c r="Q4" i="2"/>
  <c r="P5" i="2" s="1"/>
  <c r="O5" i="2" s="1"/>
  <c r="X20" i="4" l="1"/>
  <c r="Y20" i="4" s="1"/>
  <c r="Z20" i="4" s="1"/>
  <c r="Q5" i="2"/>
  <c r="P6" i="2" s="1"/>
  <c r="O6" i="2" s="1"/>
  <c r="V21" i="4" l="1"/>
  <c r="Q6" i="2"/>
  <c r="P7" i="2" s="1"/>
  <c r="O7" i="2" s="1"/>
  <c r="W21" i="4" l="1"/>
  <c r="X21" i="4"/>
  <c r="Y21" i="4" s="1"/>
  <c r="Z21" i="4" s="1"/>
  <c r="Q7" i="2"/>
  <c r="P8" i="2" s="1"/>
  <c r="O8" i="2" s="1"/>
  <c r="V22" i="4" l="1"/>
  <c r="W22" i="4" s="1"/>
  <c r="X22" i="4" s="1"/>
  <c r="Y22" i="4" s="1"/>
  <c r="Z22" i="4" s="1"/>
  <c r="Q8" i="2"/>
  <c r="P9" i="2" s="1"/>
  <c r="O9" i="2" s="1"/>
  <c r="Q9" i="2" l="1"/>
  <c r="P10" i="2" s="1"/>
  <c r="O10" i="2" s="1"/>
  <c r="Q10" i="2" l="1"/>
  <c r="P11" i="2" s="1"/>
  <c r="O11" i="2" s="1"/>
  <c r="Q11" i="2" l="1"/>
  <c r="P12" i="2" s="1"/>
  <c r="O12" i="2" s="1"/>
  <c r="Q12" i="2" l="1"/>
  <c r="P13" i="2" s="1"/>
  <c r="Q13" i="2" l="1"/>
  <c r="P14" i="2" s="1"/>
  <c r="O14" i="2" s="1"/>
  <c r="Q14" i="2" l="1"/>
  <c r="P15" i="2" s="1"/>
  <c r="O15" i="2" s="1"/>
  <c r="Q15" i="2" l="1"/>
  <c r="P16" i="2" s="1"/>
  <c r="O16" i="2" s="1"/>
  <c r="Q16" i="2" l="1"/>
  <c r="P17" i="2" s="1"/>
  <c r="O17" i="2" s="1"/>
  <c r="Q17" i="2" l="1"/>
  <c r="P18" i="2" s="1"/>
  <c r="O18" i="2" s="1"/>
  <c r="Q18" i="2" l="1"/>
  <c r="P19" i="2" s="1"/>
  <c r="O19" i="2" s="1"/>
  <c r="Q19" i="2" l="1"/>
  <c r="P20" i="2" s="1"/>
  <c r="O20" i="2" s="1"/>
  <c r="Q20" i="2" l="1"/>
  <c r="P21" i="2" s="1"/>
  <c r="O21" i="2" s="1"/>
  <c r="Q21" i="2" l="1"/>
  <c r="P22" i="2" s="1"/>
  <c r="K12" i="2"/>
  <c r="O22" i="2" l="1"/>
  <c r="Q22" i="2" s="1"/>
</calcChain>
</file>

<file path=xl/sharedStrings.xml><?xml version="1.0" encoding="utf-8"?>
<sst xmlns="http://schemas.openxmlformats.org/spreadsheetml/2006/main" count="47" uniqueCount="9">
  <si>
    <t>x</t>
  </si>
  <si>
    <t>y(x)</t>
  </si>
  <si>
    <t>f(x,y)</t>
  </si>
  <si>
    <t>h</t>
  </si>
  <si>
    <t>fвсп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</si>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</sst>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N22"/>
  <sheetViews>
    <sheetView topLeftCell="D1" workbookViewId="0">
      <selection activeCell="I3" sqref="I3"/>
    </sheetView>
  </sheetViews>
  <sheetFormatPr defaultRowHeight="15" x14ac:dyDescent="0.25"/>
  <cols>
    <col min="1" max="16384" width="9.140625" style="1"/>
  </cols>
  <sheetData>
    <row r="1" spans="6:14" x14ac:dyDescent="0.25">
      <c r="F1" s="1" t="s">
        <v>3</v>
      </c>
      <c r="G1" s="1" t="s">
        <v>0</v>
      </c>
      <c r="H1" s="1" t="s">
        <v>1</v>
      </c>
      <c r="I1" s="1" t="s">
        <v>2</v>
      </c>
      <c r="K1" s="1" t="s">
        <v>3</v>
      </c>
      <c r="L1" s="1" t="s">
        <v>0</v>
      </c>
      <c r="M1" s="1" t="s">
        <v>1</v>
      </c>
      <c r="N1" s="1" t="s">
        <v>2</v>
      </c>
    </row>
    <row r="2" spans="6:14" x14ac:dyDescent="0.25">
      <c r="F2" s="1">
        <v>0.2</v>
      </c>
      <c r="G2" s="1">
        <v>2</v>
      </c>
      <c r="H2" s="1">
        <v>4</v>
      </c>
      <c r="I2" s="1">
        <f>5+((2*G2-5)/G2/G2)*H2</f>
        <v>4</v>
      </c>
      <c r="K2" s="1">
        <v>0.1</v>
      </c>
      <c r="L2" s="1">
        <v>2</v>
      </c>
      <c r="M2" s="1">
        <v>4</v>
      </c>
      <c r="N2" s="1">
        <f>5+((2*L2-5)/L2/L2)*M2</f>
        <v>4</v>
      </c>
    </row>
    <row r="3" spans="6:14" x14ac:dyDescent="0.25">
      <c r="G3" s="1">
        <f>G2+0.2</f>
        <v>2.2000000000000002</v>
      </c>
      <c r="H3" s="1">
        <f>H2+F$2*I2</f>
        <v>4.8</v>
      </c>
      <c r="I3" s="1">
        <f t="shared" ref="I3:I12" si="0">5+((2*G3-5)/G3/G3)*H3</f>
        <v>4.4049586776859506</v>
      </c>
      <c r="L3" s="1">
        <f>L2+0.1</f>
        <v>2.1</v>
      </c>
      <c r="M3" s="1">
        <f>M2+K$2*N2</f>
        <v>4.4000000000000004</v>
      </c>
      <c r="N3" s="1">
        <f t="shared" ref="N3:N22" si="1">5+((2*L3-5)/L3/L3)*M3</f>
        <v>4.2018140589569164</v>
      </c>
    </row>
    <row r="4" spans="6:14" x14ac:dyDescent="0.25">
      <c r="G4" s="1">
        <f t="shared" ref="G4:G12" si="2">G3+0.2</f>
        <v>2.4000000000000004</v>
      </c>
      <c r="H4" s="1">
        <f>H3+F$2*I3</f>
        <v>5.6809917355371899</v>
      </c>
      <c r="I4" s="1">
        <f t="shared" si="0"/>
        <v>4.8027433425160702</v>
      </c>
      <c r="L4" s="1">
        <f t="shared" ref="L4:L22" si="3">L3+0.1</f>
        <v>2.2000000000000002</v>
      </c>
      <c r="M4" s="1">
        <f>M3+K$2*N3</f>
        <v>4.820181405895692</v>
      </c>
      <c r="N4" s="1">
        <f t="shared" si="1"/>
        <v>4.4024568505087993</v>
      </c>
    </row>
    <row r="5" spans="6:14" x14ac:dyDescent="0.25">
      <c r="G5" s="1">
        <f t="shared" si="2"/>
        <v>2.6000000000000005</v>
      </c>
      <c r="H5" s="1">
        <f t="shared" ref="H5:H12" si="4">H4+F$2*I4</f>
        <v>6.6415404040404038</v>
      </c>
      <c r="I5" s="1">
        <f t="shared" si="0"/>
        <v>5.1964952782260481</v>
      </c>
      <c r="L5" s="1">
        <f t="shared" si="3"/>
        <v>2.3000000000000003</v>
      </c>
      <c r="M5" s="1">
        <f>M4+K$2*N4</f>
        <v>5.260427090946572</v>
      </c>
      <c r="N5" s="1">
        <f t="shared" si="1"/>
        <v>4.6022361367904301</v>
      </c>
    </row>
    <row r="6" spans="6:14" x14ac:dyDescent="0.25">
      <c r="G6" s="1">
        <f t="shared" si="2"/>
        <v>2.8000000000000007</v>
      </c>
      <c r="H6" s="1">
        <f t="shared" si="4"/>
        <v>7.6808394596856138</v>
      </c>
      <c r="I6" s="1">
        <f t="shared" si="0"/>
        <v>5.5878193464045127</v>
      </c>
      <c r="L6" s="1">
        <f t="shared" si="3"/>
        <v>2.4000000000000004</v>
      </c>
      <c r="M6" s="1">
        <f>M5+K$2*N5</f>
        <v>5.7206507046256148</v>
      </c>
      <c r="N6" s="1">
        <f t="shared" si="1"/>
        <v>4.801366294978278</v>
      </c>
    </row>
    <row r="7" spans="6:14" x14ac:dyDescent="0.25">
      <c r="G7" s="1">
        <f t="shared" si="2"/>
        <v>3.0000000000000009</v>
      </c>
      <c r="H7" s="1">
        <f t="shared" si="4"/>
        <v>8.7984033289665167</v>
      </c>
      <c r="I7" s="1">
        <f t="shared" si="0"/>
        <v>5.9776003698851694</v>
      </c>
      <c r="L7" s="1">
        <f t="shared" si="3"/>
        <v>2.5000000000000004</v>
      </c>
      <c r="M7" s="1">
        <f>M6+K$2*N6</f>
        <v>6.2007873341234427</v>
      </c>
      <c r="N7" s="1">
        <f t="shared" si="1"/>
        <v>5.0000000000000009</v>
      </c>
    </row>
    <row r="8" spans="6:14" x14ac:dyDescent="0.25">
      <c r="G8" s="1">
        <f t="shared" si="2"/>
        <v>3.2000000000000011</v>
      </c>
      <c r="H8" s="1">
        <f t="shared" si="4"/>
        <v>9.9939234029435511</v>
      </c>
      <c r="I8" s="1">
        <f t="shared" si="0"/>
        <v>6.36635671524619</v>
      </c>
      <c r="L8" s="1">
        <f t="shared" si="3"/>
        <v>2.6000000000000005</v>
      </c>
      <c r="M8" s="1">
        <f>M7+K$2*N7</f>
        <v>6.7007873341234427</v>
      </c>
      <c r="N8" s="1">
        <f t="shared" si="1"/>
        <v>5.1982481459799841</v>
      </c>
    </row>
    <row r="9" spans="6:14" x14ac:dyDescent="0.25">
      <c r="G9" s="1">
        <f t="shared" si="2"/>
        <v>3.4000000000000012</v>
      </c>
      <c r="H9" s="1">
        <f t="shared" si="4"/>
        <v>11.267194745992789</v>
      </c>
      <c r="I9" s="1">
        <f t="shared" si="0"/>
        <v>6.7544074864002628</v>
      </c>
      <c r="L9" s="1">
        <f t="shared" si="3"/>
        <v>2.7000000000000006</v>
      </c>
      <c r="M9" s="1">
        <f>M8+K$2*N8</f>
        <v>7.2206121487214414</v>
      </c>
      <c r="N9" s="1">
        <f t="shared" si="1"/>
        <v>5.3961927104922616</v>
      </c>
    </row>
    <row r="10" spans="6:14" x14ac:dyDescent="0.25">
      <c r="G10" s="1">
        <f t="shared" si="2"/>
        <v>3.6000000000000014</v>
      </c>
      <c r="H10" s="1">
        <f t="shared" si="4"/>
        <v>12.618076243272842</v>
      </c>
      <c r="I10" s="1">
        <f t="shared" si="0"/>
        <v>7.1419573869753288</v>
      </c>
      <c r="L10" s="1">
        <f t="shared" si="3"/>
        <v>2.8000000000000007</v>
      </c>
      <c r="M10" s="1">
        <f>M9+K$2*N9</f>
        <v>7.7602314197706672</v>
      </c>
      <c r="N10" s="1">
        <f t="shared" si="1"/>
        <v>5.5938952617171438</v>
      </c>
    </row>
    <row r="11" spans="6:14" x14ac:dyDescent="0.25">
      <c r="G11" s="1">
        <f t="shared" si="2"/>
        <v>3.8000000000000016</v>
      </c>
      <c r="H11" s="1">
        <f t="shared" si="4"/>
        <v>14.046467720667907</v>
      </c>
      <c r="I11" s="1">
        <f t="shared" si="0"/>
        <v>7.5291423873778793</v>
      </c>
      <c r="L11" s="1">
        <f t="shared" si="3"/>
        <v>2.9000000000000008</v>
      </c>
      <c r="M11" s="1">
        <f>M10+K$2*N10</f>
        <v>8.3196209459423809</v>
      </c>
      <c r="N11" s="1">
        <f t="shared" si="1"/>
        <v>5.7914027059160418</v>
      </c>
    </row>
    <row r="12" spans="6:14" x14ac:dyDescent="0.25">
      <c r="G12" s="1">
        <f t="shared" si="2"/>
        <v>4.0000000000000018</v>
      </c>
      <c r="H12" s="1">
        <f t="shared" si="4"/>
        <v>15.552296198143484</v>
      </c>
      <c r="I12" s="1">
        <f t="shared" si="0"/>
        <v>7.9160555371519035</v>
      </c>
      <c r="L12" s="1">
        <f t="shared" si="3"/>
        <v>3.0000000000000009</v>
      </c>
      <c r="M12" s="1">
        <f>M11+K$2*N11</f>
        <v>8.8987612165339858</v>
      </c>
      <c r="N12" s="1">
        <f t="shared" si="1"/>
        <v>5.9887512462815549</v>
      </c>
    </row>
    <row r="13" spans="6:14" x14ac:dyDescent="0.25">
      <c r="L13" s="1">
        <f t="shared" si="3"/>
        <v>3.100000000000001</v>
      </c>
      <c r="M13" s="1">
        <f>M12+K$2*N12</f>
        <v>9.4976363411621421</v>
      </c>
      <c r="N13" s="1">
        <f t="shared" si="1"/>
        <v>6.1859691581055758</v>
      </c>
    </row>
    <row r="14" spans="6:14" x14ac:dyDescent="0.25">
      <c r="L14" s="1">
        <f t="shared" si="3"/>
        <v>3.2000000000000011</v>
      </c>
      <c r="M14" s="1">
        <f>M13+K$2*N13</f>
        <v>10.1162332569727</v>
      </c>
      <c r="N14" s="1">
        <f t="shared" si="1"/>
        <v>6.3830787656017378</v>
      </c>
    </row>
    <row r="15" spans="6:14" x14ac:dyDescent="0.25">
      <c r="L15" s="1">
        <f t="shared" si="3"/>
        <v>3.3000000000000012</v>
      </c>
      <c r="M15" s="1">
        <f>M14+K$2*N14</f>
        <v>10.754541133532873</v>
      </c>
      <c r="N15" s="1">
        <f t="shared" si="1"/>
        <v>6.5800978708588254</v>
      </c>
    </row>
    <row r="16" spans="6:14" x14ac:dyDescent="0.25">
      <c r="L16" s="1">
        <f t="shared" si="3"/>
        <v>3.4000000000000012</v>
      </c>
      <c r="M16" s="1">
        <f>M15+K$2*N15</f>
        <v>11.412550920618756</v>
      </c>
      <c r="N16" s="1">
        <f t="shared" si="1"/>
        <v>6.7770408007883889</v>
      </c>
    </row>
    <row r="17" spans="12:14" x14ac:dyDescent="0.25">
      <c r="L17" s="1">
        <f t="shared" si="3"/>
        <v>3.5000000000000013</v>
      </c>
      <c r="M17" s="1">
        <f>M16+K$2*N16</f>
        <v>12.090255000697596</v>
      </c>
      <c r="N17" s="1">
        <f>5+((2*L17-5)/L17/L17)*M17</f>
        <v>6.9739191837873635</v>
      </c>
    </row>
    <row r="18" spans="12:14" x14ac:dyDescent="0.25">
      <c r="L18" s="1">
        <f t="shared" si="3"/>
        <v>3.6000000000000014</v>
      </c>
      <c r="M18" s="1">
        <f>M17+K$2*N17</f>
        <v>12.787646919076332</v>
      </c>
      <c r="N18" s="1">
        <f t="shared" si="1"/>
        <v>7.1707425325592542</v>
      </c>
    </row>
    <row r="19" spans="12:14" x14ac:dyDescent="0.25">
      <c r="L19" s="1">
        <f>L18+0.1</f>
        <v>3.7000000000000015</v>
      </c>
      <c r="M19" s="1">
        <f>M18+K$2*N18</f>
        <v>13.504721172332257</v>
      </c>
      <c r="N19" s="1">
        <f t="shared" si="1"/>
        <v>7.367518686164896</v>
      </c>
    </row>
    <row r="20" spans="12:14" x14ac:dyDescent="0.25">
      <c r="L20" s="1">
        <f t="shared" si="3"/>
        <v>3.8000000000000016</v>
      </c>
      <c r="M20" s="1">
        <f>M19+K$2*N19</f>
        <v>14.241473040948746</v>
      </c>
      <c r="N20" s="1">
        <f t="shared" si="1"/>
        <v>7.564254148647283</v>
      </c>
    </row>
    <row r="21" spans="12:14" x14ac:dyDescent="0.25">
      <c r="L21" s="1">
        <f>L20+0.1</f>
        <v>3.9000000000000017</v>
      </c>
      <c r="M21" s="1">
        <f>M20+K$2*N20</f>
        <v>14.997898455813473</v>
      </c>
      <c r="N21" s="1">
        <f t="shared" si="1"/>
        <v>7.7609543508400876</v>
      </c>
    </row>
    <row r="22" spans="12:14" x14ac:dyDescent="0.25">
      <c r="L22" s="1">
        <f t="shared" si="3"/>
        <v>4.0000000000000018</v>
      </c>
      <c r="M22" s="1">
        <f>M21+K$2*N21</f>
        <v>15.773993890897483</v>
      </c>
      <c r="N22" s="1">
        <f t="shared" si="1"/>
        <v>7.9576238545432787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17DB-12EF-404F-AAEE-472F1D97FD85}">
  <dimension ref="F1:Q22"/>
  <sheetViews>
    <sheetView tabSelected="1" topLeftCell="H1" workbookViewId="0">
      <selection activeCell="J12" sqref="J12"/>
    </sheetView>
  </sheetViews>
  <sheetFormatPr defaultRowHeight="15" x14ac:dyDescent="0.25"/>
  <sheetData>
    <row r="1" spans="6:17" x14ac:dyDescent="0.25">
      <c r="G1" t="s">
        <v>3</v>
      </c>
      <c r="H1" s="1" t="s">
        <v>0</v>
      </c>
      <c r="I1" s="1" t="s">
        <v>1</v>
      </c>
      <c r="J1" t="s">
        <v>4</v>
      </c>
      <c r="K1" s="1" t="s">
        <v>2</v>
      </c>
      <c r="M1" t="s">
        <v>3</v>
      </c>
      <c r="N1" s="1" t="s">
        <v>0</v>
      </c>
      <c r="O1" s="1" t="s">
        <v>1</v>
      </c>
      <c r="P1" t="s">
        <v>4</v>
      </c>
      <c r="Q1" s="1" t="s">
        <v>2</v>
      </c>
    </row>
    <row r="2" spans="6:17" x14ac:dyDescent="0.25">
      <c r="G2">
        <v>0.2</v>
      </c>
      <c r="H2" s="1">
        <v>2</v>
      </c>
      <c r="I2" s="1">
        <v>4</v>
      </c>
      <c r="K2" s="1">
        <f>5+((2*H2-5)/H2/H2)*I2</f>
        <v>4</v>
      </c>
      <c r="M2">
        <v>0.1</v>
      </c>
      <c r="N2" s="1">
        <v>2</v>
      </c>
      <c r="O2" s="1">
        <v>4</v>
      </c>
      <c r="Q2" s="1">
        <f>5+((2*N2-5)/N2/N2)*O2</f>
        <v>4</v>
      </c>
    </row>
    <row r="3" spans="6:17" x14ac:dyDescent="0.25">
      <c r="H3" s="1">
        <f>H2+G$2</f>
        <v>2.2000000000000002</v>
      </c>
      <c r="I3" s="1">
        <f>I2+G$2/2*(J3+K2)</f>
        <v>4.8404958677685954</v>
      </c>
      <c r="J3">
        <f>5+((2*(H2+G$2)-5)/(H2+G$2)/(H2+G$2))*(I2+G$2*K2)</f>
        <v>4.4049586776859506</v>
      </c>
      <c r="K3" s="1">
        <f>5+((2*H3-5)/H3/H3)*I3</f>
        <v>4.3999385287890176</v>
      </c>
      <c r="N3" s="1">
        <f>N2+0.1</f>
        <v>2.1</v>
      </c>
      <c r="O3" s="1">
        <f>O2+M$2/2*(P3+Q2)</f>
        <v>4.410090702947846</v>
      </c>
      <c r="P3">
        <f>5+((2*(N2+M$2)-5)/(N2+M$2)/(N2+M$2))*(O2+M$2*Q2)</f>
        <v>4.2018140589569164</v>
      </c>
      <c r="Q3" s="1">
        <f>5+((2*N3-5)/N3/N3)*O3</f>
        <v>4.1999835459505039</v>
      </c>
    </row>
    <row r="4" spans="6:17" x14ac:dyDescent="0.25">
      <c r="H4" s="1">
        <f t="shared" ref="H4:H11" si="0">H3+G$2</f>
        <v>2.4000000000000004</v>
      </c>
      <c r="I4" s="1">
        <f t="shared" ref="I4:I12" si="1">I3+G$2/2*(J4+K3)</f>
        <v>5.7606269304616422</v>
      </c>
      <c r="J4">
        <f t="shared" ref="J4:J12" si="2">5+((2*(H3+G$2)-5)/(H3+G$2)/(H3+G$2))*(I3+G$2*K3)</f>
        <v>4.8013720981414449</v>
      </c>
      <c r="K4" s="1">
        <f>5+((2*H4-5)/H4/H4)*I4</f>
        <v>4.7999782315811936</v>
      </c>
      <c r="N4" s="1">
        <f t="shared" ref="N4:N22" si="3">N3+0.1</f>
        <v>2.2000000000000002</v>
      </c>
      <c r="O4" s="1">
        <f t="shared" ref="O4:O22" si="4">O3+M$2/2*(P4+Q3)</f>
        <v>4.8401513117068822</v>
      </c>
      <c r="P4">
        <f>5+((2*(N3+M$2)-5)/(N3+M$2)/(N3+M$2))*(O3+M$2*Q3)</f>
        <v>4.4012286292302196</v>
      </c>
      <c r="Q4" s="1">
        <f>5+((2*N4-5)/N4/N4)*O4</f>
        <v>4.3999812423503872</v>
      </c>
    </row>
    <row r="5" spans="6:17" x14ac:dyDescent="0.25">
      <c r="H5" s="1">
        <f t="shared" si="0"/>
        <v>2.6000000000000005</v>
      </c>
      <c r="I5" s="1">
        <f t="shared" si="1"/>
        <v>6.7605082523676252</v>
      </c>
      <c r="J5">
        <f t="shared" si="2"/>
        <v>5.1988349874786364</v>
      </c>
      <c r="K5" s="1">
        <f>5+((2*H5-5)/H5/H5)*I5</f>
        <v>5.2000150370522977</v>
      </c>
      <c r="N5" s="1">
        <f t="shared" si="3"/>
        <v>2.3000000000000003</v>
      </c>
      <c r="O5" s="1">
        <f t="shared" si="4"/>
        <v>5.2901876160325605</v>
      </c>
      <c r="P5">
        <f>5+((2*(N4+M$2)-5)/(N4+M$2)/(N4+M$2))*(O4+M$2*Q4)</f>
        <v>4.6007448441631826</v>
      </c>
      <c r="Q5" s="1">
        <f>5+((2*N5-5)/N5/N5)*O5</f>
        <v>4.59998581353251</v>
      </c>
    </row>
    <row r="6" spans="6:17" x14ac:dyDescent="0.25">
      <c r="H6" s="1">
        <f t="shared" si="0"/>
        <v>2.8000000000000007</v>
      </c>
      <c r="I6" s="1">
        <f t="shared" si="1"/>
        <v>7.8402075463262584</v>
      </c>
      <c r="J6">
        <f t="shared" si="2"/>
        <v>5.5969779025340385</v>
      </c>
      <c r="K6" s="1">
        <f>5+((2*H6-5)/H6/H6)*I6</f>
        <v>5.6000158836474192</v>
      </c>
      <c r="N6" s="1">
        <f t="shared" si="3"/>
        <v>2.4000000000000004</v>
      </c>
      <c r="O6" s="1">
        <f t="shared" si="4"/>
        <v>5.7602039445609465</v>
      </c>
      <c r="P6">
        <f>5+((2*(N5+M$2)-5)/(N5+M$2)/(N5+M$2))*(O5+M$2*Q5)</f>
        <v>4.8003407570352152</v>
      </c>
      <c r="Q6" s="1">
        <f>5+((2*N6-5)/N6/N6)*O6</f>
        <v>4.7999929185916343</v>
      </c>
    </row>
    <row r="7" spans="6:17" x14ac:dyDescent="0.25">
      <c r="H7" s="1">
        <f t="shared" si="0"/>
        <v>3.0000000000000009</v>
      </c>
      <c r="I7" s="1">
        <f t="shared" si="1"/>
        <v>8.9997670316138425</v>
      </c>
      <c r="J7">
        <f t="shared" si="2"/>
        <v>5.9955789692284167</v>
      </c>
      <c r="K7" s="1">
        <f>5+((2*H7-5)/H7/H7)*I7</f>
        <v>5.9999741146237611</v>
      </c>
      <c r="N7" s="1">
        <f t="shared" si="3"/>
        <v>2.5000000000000004</v>
      </c>
      <c r="O7" s="1">
        <f t="shared" si="4"/>
        <v>6.2502035904905284</v>
      </c>
      <c r="P7">
        <f>5+((2*(N6+M$2)-5)/(N6+M$2)/(N6+M$2))*(O6+M$2*Q6)</f>
        <v>5.0000000000000009</v>
      </c>
      <c r="Q7" s="1">
        <f>5+((2*N7-5)/N7/N7)*O7</f>
        <v>5.0000000000000009</v>
      </c>
    </row>
    <row r="8" spans="6:17" x14ac:dyDescent="0.25">
      <c r="H8" s="1">
        <f t="shared" si="0"/>
        <v>3.2000000000000011</v>
      </c>
      <c r="I8" s="1">
        <f t="shared" si="1"/>
        <v>10.23921431218124</v>
      </c>
      <c r="J8">
        <f t="shared" si="2"/>
        <v>6.3944986910501997</v>
      </c>
      <c r="K8" s="1">
        <f>5+((2*H8-5)/H8/H8)*I8</f>
        <v>6.3998925817435302</v>
      </c>
      <c r="N8" s="1">
        <f t="shared" si="3"/>
        <v>2.6000000000000005</v>
      </c>
      <c r="O8" s="1">
        <f t="shared" si="4"/>
        <v>6.7601890987604847</v>
      </c>
      <c r="P8">
        <f>5+((2*(N7+M$2)-5)/(N7+M$2)/(N7+M$2))*(O7+M$2*Q7)</f>
        <v>5.1997101653991287</v>
      </c>
      <c r="Q8" s="1">
        <f>5+((2*N8-5)/N8/N8)*O8</f>
        <v>5.2000055946378847</v>
      </c>
    </row>
    <row r="9" spans="6:17" x14ac:dyDescent="0.25">
      <c r="H9" s="1">
        <f t="shared" si="0"/>
        <v>3.4000000000000012</v>
      </c>
      <c r="I9" s="1">
        <f t="shared" si="1"/>
        <v>11.558568164571458</v>
      </c>
      <c r="J9">
        <f t="shared" si="2"/>
        <v>6.7936459421586433</v>
      </c>
      <c r="K9" s="1">
        <f>5+((2*H9-5)/H9/H9)*I9</f>
        <v>6.7997770498467682</v>
      </c>
      <c r="N9" s="1">
        <f t="shared" si="3"/>
        <v>2.7000000000000006</v>
      </c>
      <c r="O9" s="1">
        <f t="shared" si="4"/>
        <v>7.2901624639744753</v>
      </c>
      <c r="P9">
        <f>5+((2*(N8+M$2)-5)/(N8+M$2)/(N8+M$2))*(O8+M$2*Q8)</f>
        <v>5.3994617096419368</v>
      </c>
      <c r="Q9" s="1">
        <f>5+((2*N9-5)/N9/N9)*O9</f>
        <v>5.4000089143470227</v>
      </c>
    </row>
    <row r="10" spans="6:17" x14ac:dyDescent="0.25">
      <c r="H10" s="1">
        <f t="shared" si="0"/>
        <v>3.6000000000000014</v>
      </c>
      <c r="I10" s="1">
        <f t="shared" si="1"/>
        <v>12.9578417944326</v>
      </c>
      <c r="J10">
        <f t="shared" si="2"/>
        <v>7.1929592487646445</v>
      </c>
      <c r="K10" s="1">
        <f>5+((2*H10-5)/H10/H10)*I10</f>
        <v>7.1996336379438066</v>
      </c>
      <c r="N10" s="1">
        <f t="shared" si="3"/>
        <v>2.8000000000000007</v>
      </c>
      <c r="O10" s="1">
        <f t="shared" si="4"/>
        <v>7.8401252694701782</v>
      </c>
      <c r="P10">
        <f>5+((2*(N9+M$2)-5)/(N9+M$2)/(N9+M$2))*(O9+M$2*Q9)</f>
        <v>5.5992471955670302</v>
      </c>
      <c r="Q10" s="1">
        <f>5+((2*N10-5)/N10/N10)*O10</f>
        <v>5.6000095869492492</v>
      </c>
    </row>
    <row r="11" spans="6:17" x14ac:dyDescent="0.25">
      <c r="H11" s="1">
        <f t="shared" si="0"/>
        <v>3.8000000000000016</v>
      </c>
      <c r="I11" s="1">
        <f t="shared" si="1"/>
        <v>14.437044757653958</v>
      </c>
      <c r="J11">
        <f t="shared" si="2"/>
        <v>7.5923959942697756</v>
      </c>
      <c r="K11" s="1">
        <f>5+((2*H11-5)/H11/H11)*I11</f>
        <v>7.5994678926523758</v>
      </c>
      <c r="N11" s="1">
        <f t="shared" si="3"/>
        <v>2.9000000000000008</v>
      </c>
      <c r="O11" s="1">
        <f t="shared" si="4"/>
        <v>8.4100787867637301</v>
      </c>
      <c r="P11">
        <f>5+((2*(N10+M$2)-5)/(N10+M$2)/(N10+M$2))*(O10+M$2*Q10)</f>
        <v>5.7990607589217706</v>
      </c>
      <c r="Q11" s="1">
        <f>5+((2*N11-5)/N11/N11)*O11</f>
        <v>5.8000074945791908</v>
      </c>
    </row>
    <row r="12" spans="6:17" x14ac:dyDescent="0.25">
      <c r="H12" s="1">
        <f>H11+G$2</f>
        <v>4.0000000000000018</v>
      </c>
      <c r="I12" s="1">
        <f t="shared" si="1"/>
        <v>15.996184140722654</v>
      </c>
      <c r="J12">
        <f t="shared" si="2"/>
        <v>7.9919259380345817</v>
      </c>
      <c r="K12" s="1">
        <f>5+((2*H12-5)/H12/H12)*I12</f>
        <v>7.9992845263854981</v>
      </c>
      <c r="N12" s="1">
        <f t="shared" si="3"/>
        <v>3.0000000000000009</v>
      </c>
      <c r="O12" s="1">
        <f t="shared" si="4"/>
        <v>9.0000240478050326</v>
      </c>
      <c r="P12">
        <f>5+((2*(N11+M$2)-5)/(N11+M$2)/(N11+M$2))*(O11+M$2*Q11)</f>
        <v>5.9988977262468515</v>
      </c>
      <c r="Q12" s="1">
        <f>5+((2*N12-5)/N12/N12)*O12</f>
        <v>6.0000026719783381</v>
      </c>
    </row>
    <row r="13" spans="6:17" x14ac:dyDescent="0.25">
      <c r="F13" s="1"/>
      <c r="H13" s="1"/>
      <c r="I13" s="1"/>
      <c r="K13" s="1"/>
      <c r="N13" s="1">
        <f t="shared" si="3"/>
        <v>3.100000000000001</v>
      </c>
      <c r="O13" s="1">
        <f t="shared" si="4"/>
        <v>9.6099618982510009</v>
      </c>
      <c r="P13">
        <f>5+((2*(N12+M$2)-5)/(N12+M$2)/(N12+M$2))*(O12+M$2*Q12)</f>
        <v>6.1987543369410458</v>
      </c>
      <c r="Q13" s="1">
        <f>5+((2*N13-5)/N13/N13)*O13</f>
        <v>6.199995242237379</v>
      </c>
    </row>
    <row r="14" spans="6:17" x14ac:dyDescent="0.25">
      <c r="F14" s="1"/>
      <c r="H14" s="1"/>
      <c r="I14" s="1"/>
      <c r="K14" s="1"/>
      <c r="N14" s="1">
        <f t="shared" si="3"/>
        <v>3.2000000000000011</v>
      </c>
      <c r="O14" s="1">
        <f t="shared" si="4"/>
        <v>10.239893037274319</v>
      </c>
      <c r="P14">
        <f>5+((2*(N13+M$2)-5)/(N13+M$2)/(N13+M$2))*(O13+M$2*Q13)</f>
        <v>6.3986275382289692</v>
      </c>
      <c r="Q14" s="1">
        <f>5+((2*N14-5)/N14/N14)*O14</f>
        <v>6.39998537618985</v>
      </c>
    </row>
    <row r="15" spans="6:17" x14ac:dyDescent="0.25">
      <c r="F15" s="1"/>
      <c r="H15" s="1"/>
      <c r="I15" s="1"/>
      <c r="K15" s="1"/>
      <c r="N15" s="1">
        <f t="shared" si="3"/>
        <v>3.3000000000000012</v>
      </c>
      <c r="O15" s="1">
        <f t="shared" si="4"/>
        <v>10.889818047680825</v>
      </c>
      <c r="P15">
        <f>5+((2*(N14+M$2)-5)/(N14+M$2)/(N14+M$2))*(O14+M$2*Q14)</f>
        <v>6.598514831940248</v>
      </c>
      <c r="Q15" s="1">
        <f>5+((2*N15-5)/N15/N15)*O15</f>
        <v>6.5999732668768898</v>
      </c>
    </row>
    <row r="16" spans="6:17" x14ac:dyDescent="0.25">
      <c r="F16" s="1"/>
      <c r="H16" s="1"/>
      <c r="I16" s="1"/>
      <c r="K16" s="1"/>
      <c r="N16" s="1">
        <f t="shared" si="3"/>
        <v>3.4000000000000012</v>
      </c>
      <c r="O16" s="1">
        <f t="shared" si="4"/>
        <v>11.559737418956605</v>
      </c>
      <c r="P16">
        <f>5+((2*(N15+M$2)-5)/(N15+M$2)/(N15+M$2))*(O15+M$2*Q15)</f>
        <v>6.798414158638697</v>
      </c>
      <c r="Q16" s="1">
        <f>5+((2*N16-5)/N16/N16)*O16</f>
        <v>6.7999591136783657</v>
      </c>
    </row>
    <row r="17" spans="6:17" x14ac:dyDescent="0.25">
      <c r="F17" s="1"/>
      <c r="H17" s="1"/>
      <c r="I17" s="1"/>
      <c r="K17" s="1"/>
      <c r="N17" s="1">
        <f t="shared" si="3"/>
        <v>3.5000000000000013</v>
      </c>
      <c r="O17" s="1">
        <f t="shared" si="4"/>
        <v>12.249651565092151</v>
      </c>
      <c r="P17">
        <f>5+((2*(N16+M$2)-5)/(N16+M$2)/(N16+M$2))*(O16+M$2*Q16)</f>
        <v>6.9983238090325628</v>
      </c>
      <c r="Q17" s="1">
        <f>5+((2*N17-5)/N17/N17)*O17</f>
        <v>6.9999431126681078</v>
      </c>
    </row>
    <row r="18" spans="6:17" x14ac:dyDescent="0.25">
      <c r="F18" s="1"/>
      <c r="H18" s="1"/>
      <c r="I18" s="1"/>
      <c r="K18" s="1"/>
      <c r="N18" s="1">
        <f t="shared" si="3"/>
        <v>3.6000000000000014</v>
      </c>
      <c r="O18" s="1">
        <f t="shared" si="4"/>
        <v>12.959560838503295</v>
      </c>
      <c r="P18">
        <f>5+((2*(N17+M$2)-5)/(N17+M$2)/(N17+M$2))*(O17+M$2*Q17)</f>
        <v>7.198242355554763</v>
      </c>
      <c r="Q18" s="1">
        <f>5+((2*N18-5)/N18/N18)*O18</f>
        <v>7.1999254509804977</v>
      </c>
    </row>
    <row r="19" spans="6:17" x14ac:dyDescent="0.25">
      <c r="F19" s="1"/>
      <c r="H19" s="1"/>
      <c r="I19" s="1"/>
      <c r="K19" s="1"/>
      <c r="N19" s="1">
        <f>N18+0.1</f>
        <v>3.7000000000000015</v>
      </c>
      <c r="O19" s="1">
        <f t="shared" si="4"/>
        <v>13.689465541003537</v>
      </c>
      <c r="P19">
        <f>5+((2*(N18+M$2)-5)/(N18+M$2)/(N18+M$2))*(O18+M$2*Q18)</f>
        <v>7.3981685990243422</v>
      </c>
      <c r="Q19" s="1">
        <f>5+((2*N19-5)/N19/N19)*O19</f>
        <v>7.399906303755186</v>
      </c>
    </row>
    <row r="20" spans="6:17" x14ac:dyDescent="0.25">
      <c r="F20" s="1"/>
      <c r="H20" s="1"/>
      <c r="I20" s="1"/>
      <c r="K20" s="1"/>
      <c r="N20" s="1">
        <f t="shared" si="3"/>
        <v>3.8000000000000016</v>
      </c>
      <c r="O20" s="1">
        <f t="shared" si="4"/>
        <v>14.439365932526426</v>
      </c>
      <c r="P20">
        <f>5+((2*(N19+M$2)-5)/(N19+M$2)/(N19+M$2))*(O19+M$2*Q19)</f>
        <v>7.5981015267026013</v>
      </c>
      <c r="Q20" s="1">
        <f>5+((2*N20-5)/N20/N20)*O20</f>
        <v>7.5998858327263665</v>
      </c>
    </row>
    <row r="21" spans="6:17" x14ac:dyDescent="0.25">
      <c r="F21" s="1"/>
      <c r="H21" s="1"/>
      <c r="I21" s="1"/>
      <c r="K21" s="1"/>
      <c r="N21" s="1">
        <f>N20+0.1</f>
        <v>3.9000000000000017</v>
      </c>
      <c r="O21" s="1">
        <f t="shared" si="4"/>
        <v>15.209262238114873</v>
      </c>
      <c r="P21">
        <f>5+((2*(N20+M$2)-5)/(N20+M$2)/(N20+M$2))*(O20+M$2*Q20)</f>
        <v>7.7980402790425636</v>
      </c>
      <c r="Q21" s="1">
        <f>5+((2*N21-5)/N21/N21)*O21</f>
        <v>7.7998641858462623</v>
      </c>
    </row>
    <row r="22" spans="6:17" x14ac:dyDescent="0.25">
      <c r="F22" s="1"/>
      <c r="H22" s="1"/>
      <c r="I22" s="1"/>
      <c r="K22" s="1"/>
      <c r="N22" s="1">
        <f t="shared" si="3"/>
        <v>4.0000000000000018</v>
      </c>
      <c r="O22" s="1">
        <f t="shared" si="4"/>
        <v>15.999154653563743</v>
      </c>
      <c r="P22">
        <f>5+((2*(N21+M$2)-5)/(N21+M$2)/(N21+M$2))*(O21+M$2*Q21)</f>
        <v>7.9979841231311566</v>
      </c>
      <c r="Q22" s="1">
        <f>5+((2*N22-5)/N22/N22)*O22</f>
        <v>7.9998414975432031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4384-E9FF-4936-8548-EBF0E11DE174}">
  <dimension ref="H1:R24"/>
  <sheetViews>
    <sheetView workbookViewId="0">
      <selection activeCell="K3" sqref="K3"/>
    </sheetView>
  </sheetViews>
  <sheetFormatPr defaultRowHeight="15" x14ac:dyDescent="0.25"/>
  <sheetData>
    <row r="1" spans="8:18" x14ac:dyDescent="0.25">
      <c r="H1" t="s">
        <v>3</v>
      </c>
      <c r="I1" s="1" t="s">
        <v>0</v>
      </c>
      <c r="J1" s="1" t="s">
        <v>1</v>
      </c>
      <c r="K1" t="s">
        <v>4</v>
      </c>
      <c r="L1" s="1" t="s">
        <v>2</v>
      </c>
      <c r="N1" t="s">
        <v>3</v>
      </c>
      <c r="O1" s="1" t="s">
        <v>0</v>
      </c>
      <c r="P1" s="1" t="s">
        <v>1</v>
      </c>
      <c r="Q1" t="s">
        <v>4</v>
      </c>
      <c r="R1" s="1" t="s">
        <v>2</v>
      </c>
    </row>
    <row r="2" spans="8:18" x14ac:dyDescent="0.25">
      <c r="H2">
        <v>0.2</v>
      </c>
      <c r="I2" s="1">
        <v>2</v>
      </c>
      <c r="J2" s="1">
        <v>4</v>
      </c>
      <c r="L2" s="1">
        <f>5+((2*I2-5)/I2/I2)*J2</f>
        <v>4</v>
      </c>
      <c r="N2">
        <v>0.1</v>
      </c>
      <c r="O2" s="1">
        <v>2</v>
      </c>
      <c r="P2" s="1">
        <v>4</v>
      </c>
      <c r="R2" s="1">
        <f>5+((2*O2-5)/O2/O2)*P2</f>
        <v>4</v>
      </c>
    </row>
    <row r="3" spans="8:18" x14ac:dyDescent="0.25">
      <c r="I3" s="1">
        <f>I2+H$2</f>
        <v>2.2000000000000002</v>
      </c>
      <c r="J3" s="1">
        <f>J2+H$2*K3</f>
        <v>4.8403628117913833</v>
      </c>
      <c r="K3">
        <f>5+((2*(I2+H$2/2)-5)/(I2+H$2/2)/(I2+H$2/2))*(J2+H$2/2*L2)</f>
        <v>4.2018140589569164</v>
      </c>
      <c r="L3" s="1">
        <f>5+((2*I3-5)/I3/I3)*J3</f>
        <v>4.3999550233316471</v>
      </c>
      <c r="O3" s="1">
        <f>O2+0.1</f>
        <v>2.1</v>
      </c>
      <c r="P3" s="1">
        <f>P2+N$2*Q3</f>
        <v>4.4100535395597857</v>
      </c>
      <c r="Q3">
        <f>5+((2*(O2+N$2/2)-5)/(O2+N$2/2)/(O2+N$2/2))*(P2+N$2/2*R2)</f>
        <v>4.1005353955978574</v>
      </c>
      <c r="R3" s="1">
        <f>5+((2*O3-5)/O3/O3)*P3</f>
        <v>4.1999902876082027</v>
      </c>
    </row>
    <row r="4" spans="8:18" x14ac:dyDescent="0.25">
      <c r="I4" s="1">
        <f t="shared" ref="I4:I12" si="0">I3+H$2</f>
        <v>2.4000000000000004</v>
      </c>
      <c r="J4" s="1">
        <f t="shared" ref="J4:J12" si="1">J3+H$2*K4</f>
        <v>5.7605086217857195</v>
      </c>
      <c r="K4">
        <f t="shared" ref="K4:K13" si="2">5+((2*(I3+H$2/2)-5)/(I3+H$2/2)/(I3+H$2/2))*(J3+H$2/2*L3)</f>
        <v>4.6007290499716795</v>
      </c>
      <c r="L4" s="1">
        <f>5+((2*I4-5)/I4/I4)*J4</f>
        <v>4.7999823395213301</v>
      </c>
      <c r="O4" s="1">
        <f t="shared" ref="O4:O22" si="3">O3+0.1</f>
        <v>2.2000000000000002</v>
      </c>
      <c r="P4" s="1">
        <f>P3+N$2*Q4</f>
        <v>4.8400905944487391</v>
      </c>
      <c r="Q4">
        <f>5+((2*(O3+N$2/2)-5)/(O3+N$2/2)/(O3+N$2/2))*(P3+N$2/2*R3)</f>
        <v>4.3003705488895321</v>
      </c>
      <c r="R4" s="1">
        <f>5+((2*O4-5)/O4/O4)*P4</f>
        <v>4.3999887692832145</v>
      </c>
    </row>
    <row r="5" spans="8:18" x14ac:dyDescent="0.25">
      <c r="I5" s="1">
        <f t="shared" si="0"/>
        <v>2.6000000000000005</v>
      </c>
      <c r="J5" s="1">
        <f t="shared" si="1"/>
        <v>6.7605086217857195</v>
      </c>
      <c r="K5">
        <f t="shared" si="2"/>
        <v>5.0000000000000009</v>
      </c>
      <c r="L5" s="1">
        <f>5+((2*I5-5)/I5/I5)*J5</f>
        <v>5.200015047981827</v>
      </c>
      <c r="O5" s="1">
        <f t="shared" si="3"/>
        <v>2.3000000000000003</v>
      </c>
      <c r="P5" s="1">
        <f>P4+N$2*Q5</f>
        <v>5.2901143965928092</v>
      </c>
      <c r="Q5">
        <f>5+((2*(O4+N$2/2)-5)/(O4+N$2/2)/(O4+N$2/2))*(P4+N$2/2*R4)</f>
        <v>4.5002380214407012</v>
      </c>
      <c r="R5" s="1">
        <f>5+((2*O5-5)/O5/O5)*P5</f>
        <v>4.5999913499740792</v>
      </c>
    </row>
    <row r="6" spans="8:18" x14ac:dyDescent="0.25">
      <c r="I6" s="1">
        <f t="shared" si="0"/>
        <v>2.8000000000000007</v>
      </c>
      <c r="J6" s="1">
        <f t="shared" si="1"/>
        <v>7.8404044805136639</v>
      </c>
      <c r="K6">
        <f t="shared" si="2"/>
        <v>5.3994792936397218</v>
      </c>
      <c r="L6" s="1">
        <f>5+((2*I6-5)/I6/I6)*J6</f>
        <v>5.600030955141353</v>
      </c>
      <c r="O6" s="1">
        <f t="shared" si="3"/>
        <v>2.4000000000000004</v>
      </c>
      <c r="P6" s="1">
        <f>P5+N$2*Q6</f>
        <v>5.7601273583089263</v>
      </c>
      <c r="Q6">
        <f>5+((2*(O5+N$2/2)-5)/(O5+N$2/2)/(O5+N$2/2))*(P5+N$2/2*R5)</f>
        <v>4.7001296171611671</v>
      </c>
      <c r="R6" s="1">
        <f>5+((2*O6-5)/O6/O6)*P6</f>
        <v>4.799995577836496</v>
      </c>
    </row>
    <row r="7" spans="8:18" x14ac:dyDescent="0.25">
      <c r="I7" s="1">
        <f t="shared" si="0"/>
        <v>3.0000000000000009</v>
      </c>
      <c r="J7" s="1">
        <f t="shared" si="1"/>
        <v>9.0002219849327432</v>
      </c>
      <c r="K7">
        <f t="shared" si="2"/>
        <v>5.7990875220953928</v>
      </c>
      <c r="L7" s="1">
        <f>5+((2*I7-5)/I7/I7)*J7</f>
        <v>6.0000246649925284</v>
      </c>
      <c r="O7" s="1">
        <f t="shared" si="3"/>
        <v>2.5000000000000004</v>
      </c>
      <c r="P7" s="1">
        <f>P6+N$2*Q7</f>
        <v>6.2501313114331234</v>
      </c>
      <c r="Q7">
        <f>5+((2*(O6+N$2/2)-5)/(O6+N$2/2)/(O6+N$2/2))*(P6+N$2/2*R6)</f>
        <v>4.90003953124197</v>
      </c>
      <c r="R7" s="1">
        <f>5+((2*O7-5)/O7/O7)*P7</f>
        <v>5.0000000000000009</v>
      </c>
    </row>
    <row r="8" spans="8:18" x14ac:dyDescent="0.25">
      <c r="I8" s="1">
        <f t="shared" si="0"/>
        <v>3.2000000000000011</v>
      </c>
      <c r="J8" s="1">
        <f t="shared" si="1"/>
        <v>10.239977850525218</v>
      </c>
      <c r="K8">
        <f t="shared" si="2"/>
        <v>6.1987793279623737</v>
      </c>
      <c r="L8" s="1">
        <f>5+((2*I8-5)/I8/I8)*J8</f>
        <v>6.399996971751496</v>
      </c>
      <c r="O8" s="1">
        <f t="shared" si="3"/>
        <v>2.6000000000000005</v>
      </c>
      <c r="P8" s="1">
        <f>P7+N$2*Q8</f>
        <v>6.760127668697919</v>
      </c>
      <c r="Q8">
        <f>5+((2*(O7+N$2/2)-5)/(O7+N$2/2)/(O7+N$2/2))*(P7+N$2/2*R7)</f>
        <v>5.0999635726479529</v>
      </c>
      <c r="R8" s="1">
        <f>5+((2*O8-5)/O8/O8)*P8</f>
        <v>5.2000037771804131</v>
      </c>
    </row>
    <row r="9" spans="8:18" x14ac:dyDescent="0.25">
      <c r="I9" s="1">
        <f t="shared" si="0"/>
        <v>3.4000000000000012</v>
      </c>
      <c r="J9" s="1">
        <f t="shared" si="1"/>
        <v>11.559683343203282</v>
      </c>
      <c r="K9">
        <f t="shared" si="2"/>
        <v>6.5985274633903215</v>
      </c>
      <c r="L9" s="1">
        <f>5+((2*I9-5)/I9/I9)*J9</f>
        <v>6.7999506935783671</v>
      </c>
      <c r="O9" s="1">
        <f t="shared" si="3"/>
        <v>2.7000000000000006</v>
      </c>
      <c r="P9" s="1">
        <f>P8+N$2*Q9</f>
        <v>7.2901175349459377</v>
      </c>
      <c r="Q9">
        <f>5+((2*(O8+N$2/2)-5)/(O8+N$2/2)/(O8+N$2/2))*(P8+N$2/2*R8)</f>
        <v>5.2998986624801834</v>
      </c>
      <c r="R9" s="1">
        <f>5+((2*O9-5)/O9/O9)*P9</f>
        <v>5.4000064491054021</v>
      </c>
    </row>
    <row r="10" spans="8:18" x14ac:dyDescent="0.25">
      <c r="I10" s="1">
        <f t="shared" si="0"/>
        <v>3.6000000000000014</v>
      </c>
      <c r="J10" s="1">
        <f t="shared" si="1"/>
        <v>12.959346311776708</v>
      </c>
      <c r="K10">
        <f>5+((2*(I9+H$2/2)-5)/(I9+H$2/2)/(I9+H$2/2))*(J9+H$2/2*L9)</f>
        <v>6.9983148428671225</v>
      </c>
      <c r="L10" s="1">
        <f>5+((2*I10-5)/I10/I10)*J10</f>
        <v>7.1998890344065405</v>
      </c>
      <c r="O10" s="1">
        <f t="shared" si="3"/>
        <v>2.8000000000000007</v>
      </c>
      <c r="P10" s="1">
        <f>P9+N$2*Q10</f>
        <v>7.8401017852428057</v>
      </c>
      <c r="Q10">
        <f>5+((2*(O9+N$2/2)-5)/(O9+N$2/2)/(O9+N$2/2))*(P9+N$2/2*R9)</f>
        <v>5.4998425029686757</v>
      </c>
      <c r="R10" s="1">
        <f>5+((2*O10-5)/O10/O10)*P10</f>
        <v>5.6000077896869502</v>
      </c>
    </row>
    <row r="11" spans="8:18" x14ac:dyDescent="0.25">
      <c r="I11" s="1">
        <f t="shared" si="0"/>
        <v>3.8000000000000016</v>
      </c>
      <c r="J11" s="1">
        <f t="shared" si="1"/>
        <v>14.438972382142255</v>
      </c>
      <c r="K11">
        <f t="shared" ref="K11:K12" si="4">5+((2*(I10+H$2/2)-5)/(I10+H$2/2)/(I10+H$2/2))*(J10+H$2/2*L10)</f>
        <v>7.398130351827735</v>
      </c>
      <c r="L11" s="1">
        <f>5+((2*I11-5)/I11/I11)*J11</f>
        <v>7.5998149718538706</v>
      </c>
      <c r="O11" s="1">
        <f t="shared" si="3"/>
        <v>2.9000000000000008</v>
      </c>
      <c r="P11" s="1">
        <f>P10+N$2*Q11</f>
        <v>8.4100811206975177</v>
      </c>
      <c r="Q11">
        <f>5+((2*(O10+N$2/2)-5)/(O10+N$2/2)/(O10+N$2/2))*(P10+N$2/2*R10)</f>
        <v>5.6997933545471238</v>
      </c>
      <c r="R11" s="1">
        <f>5+((2*O11-5)/O11/O11)*P11</f>
        <v>5.8000077165942958</v>
      </c>
    </row>
    <row r="12" spans="8:18" x14ac:dyDescent="0.25">
      <c r="I12" s="1">
        <f t="shared" si="0"/>
        <v>4.0000000000000018</v>
      </c>
      <c r="J12" s="1">
        <f t="shared" si="1"/>
        <v>15.998565687364049</v>
      </c>
      <c r="K12">
        <f t="shared" si="4"/>
        <v>7.7979665261089686</v>
      </c>
      <c r="L12" s="1">
        <f>5+((2*I12-5)/I12/I12)*J12</f>
        <v>7.9997310663807601</v>
      </c>
      <c r="O12" s="1">
        <f t="shared" si="3"/>
        <v>3.0000000000000009</v>
      </c>
      <c r="P12" s="1">
        <f>P11+N$2*Q12</f>
        <v>9.0000561089867972</v>
      </c>
      <c r="Q12">
        <f>5+((2*(O11+N$2/2)-5)/(O11+N$2/2)/(O11+N$2/2))*(P11+N$2/2*R11)</f>
        <v>5.8997498828927917</v>
      </c>
      <c r="R12" s="1">
        <f>5+((2*O12-5)/O12/O12)*P12</f>
        <v>6.0000062343318676</v>
      </c>
    </row>
    <row r="13" spans="8:18" x14ac:dyDescent="0.25">
      <c r="I13" s="1"/>
      <c r="J13" s="1"/>
      <c r="L13" s="1"/>
      <c r="O13" s="1">
        <f t="shared" si="3"/>
        <v>3.100000000000001</v>
      </c>
      <c r="P13" s="1">
        <f>P12+N$2*Q13</f>
        <v>9.6100272142033916</v>
      </c>
      <c r="Q13">
        <f>5+((2*(O12+N$2/2)-5)/(O12+N$2/2)/(O12+N$2/2))*(P12+N$2/2*R12)</f>
        <v>6.099711052165949</v>
      </c>
      <c r="R13" s="1">
        <f>5+((2*O13-5)/O13/O13)*P13</f>
        <v>6.2000033982355962</v>
      </c>
    </row>
    <row r="14" spans="8:18" x14ac:dyDescent="0.25">
      <c r="O14" s="1">
        <f t="shared" si="3"/>
        <v>3.2000000000000011</v>
      </c>
      <c r="P14" s="1">
        <f>P13+N$2*Q14</f>
        <v>10.239994819135109</v>
      </c>
      <c r="Q14">
        <f>5+((2*(O13+N$2/2)-5)/(O13+N$2/2)/(O13+N$2/2))*(P13+N$2/2*R13)</f>
        <v>6.2996760493171813</v>
      </c>
      <c r="R14" s="1">
        <f>5+((2*O14-5)/O14/O14)*P14</f>
        <v>6.399999291678629</v>
      </c>
    </row>
    <row r="15" spans="8:18" x14ac:dyDescent="0.25">
      <c r="O15" s="1">
        <f t="shared" si="3"/>
        <v>3.3000000000000012</v>
      </c>
      <c r="P15" s="1">
        <f>P14+N$2*Q15</f>
        <v>10.889959242099167</v>
      </c>
      <c r="Q15">
        <f>5+((2*(O14+N$2/2)-5)/(O14+N$2/2)/(O14+N$2/2))*(P14+N$2/2*R14)</f>
        <v>6.499644229640575</v>
      </c>
      <c r="R15" s="1">
        <f>5+((2*O15-5)/O15/O15)*P15</f>
        <v>6.5999940116950118</v>
      </c>
    </row>
    <row r="16" spans="8:18" x14ac:dyDescent="0.25">
      <c r="O16" s="1">
        <f t="shared" si="3"/>
        <v>3.4000000000000012</v>
      </c>
      <c r="P16" s="1">
        <f>P15+N$2*Q16</f>
        <v>11.559920749807455</v>
      </c>
      <c r="Q16">
        <f>5+((2*(O15+N$2/2)-5)/(O15+N$2/2)/(O15+N$2/2))*(P15+N$2/2*R15)</f>
        <v>6.6996150770828846</v>
      </c>
      <c r="R16" s="1">
        <f>5+((2*O16-5)/O16/O16)*P16</f>
        <v>6.7999876600046223</v>
      </c>
    </row>
    <row r="17" spans="15:18" x14ac:dyDescent="0.25">
      <c r="O17" s="1">
        <f t="shared" si="3"/>
        <v>3.5000000000000013</v>
      </c>
      <c r="P17" s="1">
        <f>P16+N$2*Q17</f>
        <v>12.24987956730239</v>
      </c>
      <c r="Q17">
        <f>5+((2*(O16+N$2/2)-5)/(O16+N$2/2)/(O16+N$2/2))*(P16+N$2/2*R16)</f>
        <v>6.899588174949348</v>
      </c>
      <c r="R17" s="1">
        <f>5+((2*O17-5)/O17/O17)*P17</f>
        <v>6.9999803375187586</v>
      </c>
    </row>
    <row r="18" spans="15:18" x14ac:dyDescent="0.25">
      <c r="O18" s="1">
        <f t="shared" si="3"/>
        <v>3.6000000000000014</v>
      </c>
      <c r="P18" s="1">
        <f>P17+N$2*Q18</f>
        <v>12.959835885705679</v>
      </c>
      <c r="Q18">
        <f>5+((2*(O17+N$2/2)-5)/(O17+N$2/2)/(O17+N$2/2))*(P17+N$2/2*R17)</f>
        <v>7.0995631840328901</v>
      </c>
      <c r="R18" s="1">
        <f>5+((2*O18-5)/O18/O18)*P18</f>
        <v>7.1999721410920143</v>
      </c>
    </row>
    <row r="19" spans="15:18" x14ac:dyDescent="0.25">
      <c r="O19" s="1">
        <f>O18+0.1</f>
        <v>3.7000000000000015</v>
      </c>
      <c r="P19" s="1">
        <f>P18+N$2*Q19</f>
        <v>13.689789868316666</v>
      </c>
      <c r="Q19">
        <f>5+((2*(O18+N$2/2)-5)/(O18+N$2/2)/(O18+N$2/2))*(P18+N$2/2*R18)</f>
        <v>7.2995398261098643</v>
      </c>
      <c r="R19" s="1">
        <f>5+((2*O19-5)/O19/O19)*P19</f>
        <v>7.3999631617209651</v>
      </c>
    </row>
    <row r="20" spans="15:18" x14ac:dyDescent="0.25">
      <c r="O20" s="1">
        <f t="shared" si="3"/>
        <v>3.8000000000000016</v>
      </c>
      <c r="P20" s="1">
        <f>P19+N$2*Q20</f>
        <v>14.439741655452714</v>
      </c>
      <c r="Q20">
        <f>5+((2*(O19+N$2/2)-5)/(O19+N$2/2)/(O19+N$2/2))*(P19+N$2/2*R19)</f>
        <v>7.4995178713604833</v>
      </c>
      <c r="R20" s="1">
        <f>5+((2*O20-5)/O20/O20)*P20</f>
        <v>7.5999534836687719</v>
      </c>
    </row>
    <row r="21" spans="15:18" x14ac:dyDescent="0.25">
      <c r="O21" s="1">
        <f>O20+0.1</f>
        <v>3.9000000000000017</v>
      </c>
      <c r="P21" s="1">
        <f>P20+N$2*Q21</f>
        <v>15.209691368321781</v>
      </c>
      <c r="Q21">
        <f>5+((2*(O20+N$2/2)-5)/(O20+N$2/2)/(O20+N$2/2))*(P20+N$2/2*R20)</f>
        <v>7.6994971286906821</v>
      </c>
      <c r="R21" s="1">
        <f>5+((2*O21-5)/O21/O21)*P21</f>
        <v>7.7999431841749507</v>
      </c>
    </row>
    <row r="22" spans="15:18" x14ac:dyDescent="0.25">
      <c r="O22" s="1">
        <f t="shared" si="3"/>
        <v>4.0000000000000018</v>
      </c>
      <c r="P22" s="1">
        <f>P21+N$2*Q22</f>
        <v>15.999639112143852</v>
      </c>
      <c r="Q22">
        <f>5+((2*(O21+N$2/2)-5)/(O21+N$2/2)/(O21+N$2/2))*(P21+N$2/2*R21)</f>
        <v>7.8994774382207051</v>
      </c>
      <c r="R22" s="1">
        <f>5+((2*O22-5)/O22/O22)*P22</f>
        <v>7.9999323335269725</v>
      </c>
    </row>
    <row r="23" spans="15:18" x14ac:dyDescent="0.25">
      <c r="P23" s="1"/>
    </row>
    <row r="24" spans="15:18" x14ac:dyDescent="0.25">
      <c r="P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1407-F9D9-4DDE-8B58-0AA2B114778F}">
  <dimension ref="A1:Z24"/>
  <sheetViews>
    <sheetView topLeftCell="I1" workbookViewId="0">
      <selection activeCell="N5" sqref="N5"/>
    </sheetView>
  </sheetViews>
  <sheetFormatPr defaultRowHeight="15" x14ac:dyDescent="0.25"/>
  <sheetData>
    <row r="1" spans="1:26" x14ac:dyDescent="0.25">
      <c r="A1" t="s">
        <v>3</v>
      </c>
      <c r="B1">
        <v>0.1</v>
      </c>
      <c r="L1" t="s">
        <v>3</v>
      </c>
      <c r="M1" s="1" t="s">
        <v>0</v>
      </c>
      <c r="N1" s="1" t="s">
        <v>1</v>
      </c>
      <c r="O1" t="s">
        <v>5</v>
      </c>
      <c r="P1" t="s">
        <v>6</v>
      </c>
      <c r="Q1" t="s">
        <v>7</v>
      </c>
      <c r="R1" t="s">
        <v>8</v>
      </c>
      <c r="T1" t="s">
        <v>3</v>
      </c>
      <c r="U1" s="1" t="s">
        <v>0</v>
      </c>
      <c r="V1" s="1" t="s">
        <v>1</v>
      </c>
      <c r="W1" t="s">
        <v>5</v>
      </c>
      <c r="X1" t="s">
        <v>6</v>
      </c>
      <c r="Y1" t="s">
        <v>7</v>
      </c>
      <c r="Z1" t="s">
        <v>8</v>
      </c>
    </row>
    <row r="2" spans="1:26" x14ac:dyDescent="0.25">
      <c r="A2" t="s">
        <v>5</v>
      </c>
      <c r="L2">
        <v>0.2</v>
      </c>
      <c r="M2" s="1">
        <v>2</v>
      </c>
      <c r="N2" s="1">
        <v>4</v>
      </c>
      <c r="O2">
        <f>5+((2*M2-5)/M2/M2)*N2</f>
        <v>4</v>
      </c>
      <c r="P2">
        <f>5+((2*(M2+L2/2)-5)/(M2+L2/2)/(M2+L2/2))*(N2+L$2/2*O2)</f>
        <v>4.2018140589569164</v>
      </c>
      <c r="Q2">
        <f>5+((2*(M2+L2/2)-5)/(M2+L2/2)/(M2+L2/2))*(N2+L$2/2*P2)</f>
        <v>4.1981530329440924</v>
      </c>
      <c r="R2">
        <f>5+((2*(M2+L2)-5)/(M2+L2)/(M2+L2))*(N2+L$2*Q2)</f>
        <v>4.4000457925716345</v>
      </c>
      <c r="T2">
        <v>0.1</v>
      </c>
      <c r="U2" s="1">
        <v>2</v>
      </c>
      <c r="V2" s="1">
        <v>4</v>
      </c>
      <c r="W2">
        <f>5+((2*U2-5)/U2/U2)*V2</f>
        <v>4</v>
      </c>
      <c r="X2">
        <f>5+((2*(U2+T2/2)-5)/(U2+T2/2)/(U2+T2/2))*(V2+T$2/2*W2)</f>
        <v>4.1005353955978574</v>
      </c>
      <c r="Y2">
        <f>5+((2*(U2+T2/2)-5)/(U2+T2/2)/(U2+T2/2))*(V2+T$2/2*X2)</f>
        <v>4.0994588714332165</v>
      </c>
      <c r="Z2">
        <f>5+((2*(U2+T2)-5)/(U2+T2)/(U2+T2))*(V2+T$2*Y2)</f>
        <v>4.2000098163912343</v>
      </c>
    </row>
    <row r="3" spans="1:26" x14ac:dyDescent="0.25">
      <c r="A3" t="s">
        <v>6</v>
      </c>
      <c r="M3" s="1">
        <f>M2+L$2</f>
        <v>2.2000000000000002</v>
      </c>
      <c r="N3" s="1">
        <f>N2+L$2/6*(O2+2*P2+2*Q2+R2)</f>
        <v>4.8399993325457888</v>
      </c>
      <c r="O3">
        <f t="shared" ref="O3:O12" si="0">5+((2*M3-5)/M3/M3)*N3</f>
        <v>4.4000000827422578</v>
      </c>
      <c r="P3">
        <f t="shared" ref="P3:P12" si="1">5+((2*(M3+L3/2)-5)/(M3+L3/2)/(M3+L3/2))*(N3+L$2/2*O3)</f>
        <v>4.3454546271710726</v>
      </c>
      <c r="Q3">
        <f t="shared" ref="Q3:Q12" si="2">5+((2*(M3+L3/2)-5)/(M3+L3/2)/(M3+L3/2))*(N3+L$2/2*P3)</f>
        <v>4.3461308105045999</v>
      </c>
      <c r="R3">
        <f t="shared" ref="R3:R12" si="3">5+((2*(M3+L3)-5)/(M3+L3)/(M3+L3))*(N3+L$2*Q3)</f>
        <v>4.2922447733909044</v>
      </c>
      <c r="U3" s="1">
        <f>U2+0.1</f>
        <v>2.1</v>
      </c>
      <c r="V3" s="1">
        <f>V2+T$2/6*(W2+2*X2+2*Y2+Z2)</f>
        <v>4.4099999725075563</v>
      </c>
      <c r="W3">
        <f t="shared" ref="W3:W18" si="4">5+((2*U3-5)/U3/U3)*V3</f>
        <v>4.2000000049872916</v>
      </c>
      <c r="X3">
        <f>5+((2*(U3+T3/2)-5)/(U3+T3/2)/(U3+T3/2))*(V3+T$2/2*W3)</f>
        <v>4.161904766846817</v>
      </c>
      <c r="Y3">
        <f>5+((2*(U3+T3/2)-5)/(U3+T3/2)/(U3+T3/2))*(V3+T$2/2*X3)</f>
        <v>4.1622503018866404</v>
      </c>
      <c r="Z3">
        <f>5+((2*(U3+T3)-5)/(U3+T3)/(U3+T3))*(V3+T$2*Y3)</f>
        <v>4.1244943305766499</v>
      </c>
    </row>
    <row r="4" spans="1:26" x14ac:dyDescent="0.25">
      <c r="A4" t="s">
        <v>7</v>
      </c>
      <c r="M4" s="1">
        <f t="shared" ref="M4:M12" si="5">M3+L$2</f>
        <v>2.4000000000000004</v>
      </c>
      <c r="N4" s="1">
        <f t="shared" ref="N4:N12" si="6">N3+L$2/6*(O3+2*P3+2*Q3+R3)</f>
        <v>5.7091798569286061</v>
      </c>
      <c r="O4">
        <f t="shared" si="0"/>
        <v>4.8017645883010909</v>
      </c>
      <c r="P4">
        <f t="shared" si="1"/>
        <v>4.785091794591712</v>
      </c>
      <c r="Q4">
        <f t="shared" si="2"/>
        <v>4.7851496862365366</v>
      </c>
      <c r="R4">
        <f t="shared" si="3"/>
        <v>4.7685343821466706</v>
      </c>
      <c r="U4" s="1">
        <f t="shared" ref="U4:U22" si="7">U3+0.1</f>
        <v>2.2000000000000002</v>
      </c>
      <c r="V4" s="1">
        <f>V3+T$2/6*(W3+2*X3+2*Y3+Z3)</f>
        <v>4.8262133803914038</v>
      </c>
      <c r="W4">
        <f t="shared" si="4"/>
        <v>4.4017090850754466</v>
      </c>
      <c r="X4">
        <f>5+((2*(U4+T4/2)-5)/(U4+T4/2)/(U4+T4/2))*(V4+T$2/2*W4)</f>
        <v>4.3744257643001854</v>
      </c>
      <c r="Y4">
        <f>5+((2*(U4+T4/2)-5)/(U4+T4/2)/(U4+T4/2))*(V4+T$2/2*X4)</f>
        <v>4.3745948757925941</v>
      </c>
      <c r="Z4">
        <f>5+((2*(U4+T4)-5)/(U4+T4)/(U4+T4))*(V4+T$2*Y4)</f>
        <v>4.3474785700862819</v>
      </c>
    </row>
    <row r="5" spans="1:26" x14ac:dyDescent="0.25">
      <c r="A5" t="s">
        <v>8</v>
      </c>
      <c r="M5" s="1">
        <f t="shared" si="5"/>
        <v>2.6000000000000005</v>
      </c>
      <c r="N5" s="1">
        <f t="shared" si="6"/>
        <v>6.6662059213320815</v>
      </c>
      <c r="O5">
        <f t="shared" si="0"/>
        <v>5.1972250272583462</v>
      </c>
      <c r="P5">
        <f t="shared" si="1"/>
        <v>5.2126014326644361</v>
      </c>
      <c r="Q5">
        <f t="shared" si="2"/>
        <v>5.2126469249881229</v>
      </c>
      <c r="R5">
        <f t="shared" si="3"/>
        <v>5.2280690919032473</v>
      </c>
      <c r="U5" s="1">
        <f t="shared" si="7"/>
        <v>2.3000000000000003</v>
      </c>
      <c r="V5" s="1">
        <f>V4+T$2/6*(W4+2*X4+2*Y4+Z4)</f>
        <v>5.263667195980525</v>
      </c>
      <c r="W5">
        <f t="shared" si="4"/>
        <v>4.6019911383001499</v>
      </c>
      <c r="X5">
        <f>5+((2*(U5+T5/2)-5)/(U5+T5/2)/(U5+T5/2))*(V5+T$2/2*W5)</f>
        <v>4.5845923060192417</v>
      </c>
      <c r="Y5">
        <f>5+((2*(U5+T5/2)-5)/(U5+T5/2)/(U5+T5/2))*(V5+T$2/2*X5)</f>
        <v>4.58465808610348</v>
      </c>
      <c r="Z5">
        <f>5+((2*(U5+T5)-5)/(U5+T5)/(U5+T5))*(V5+T$2*Y5)</f>
        <v>4.5673245365148682</v>
      </c>
    </row>
    <row r="6" spans="1:26" x14ac:dyDescent="0.25">
      <c r="M6" s="1">
        <f t="shared" si="5"/>
        <v>2.8000000000000007</v>
      </c>
      <c r="N6" s="1">
        <f t="shared" si="6"/>
        <v>7.7087322824809714</v>
      </c>
      <c r="O6">
        <f t="shared" si="0"/>
        <v>5.5899540012102795</v>
      </c>
      <c r="P6">
        <f t="shared" si="1"/>
        <v>5.6327342614236233</v>
      </c>
      <c r="Q6">
        <f t="shared" si="2"/>
        <v>5.6330616613742359</v>
      </c>
      <c r="R6">
        <f t="shared" si="3"/>
        <v>5.6761743327619261</v>
      </c>
      <c r="U6" s="1">
        <f t="shared" si="7"/>
        <v>2.4000000000000004</v>
      </c>
      <c r="V6" s="1">
        <f>V5+T$2/6*(W5+2*X5+2*Y5+Z5)</f>
        <v>5.7221308036315328</v>
      </c>
      <c r="W6">
        <f t="shared" si="4"/>
        <v>4.8013149026516837</v>
      </c>
      <c r="X6">
        <f>5+((2*(U6+T6/2)-5)/(U6+T6/2)/(U6+T6/2))*(V6+T$2/2*W6)</f>
        <v>4.7929792865012466</v>
      </c>
      <c r="Y6">
        <f>5+((2*(U6+T6/2)-5)/(U6+T6/2)/(U6+T6/2))*(V6+T$2/2*X6)</f>
        <v>4.7929937580570634</v>
      </c>
      <c r="Z6">
        <f>5+((2*(U6+T6)-5)/(U6+T6)/(U6+T6))*(V6+T$2*Y6)</f>
        <v>4.7846725632139853</v>
      </c>
    </row>
    <row r="7" spans="1:26" x14ac:dyDescent="0.25">
      <c r="M7" s="1">
        <f t="shared" si="5"/>
        <v>3.0000000000000009</v>
      </c>
      <c r="N7" s="1">
        <f t="shared" si="6"/>
        <v>8.8353229551332362</v>
      </c>
      <c r="O7">
        <f t="shared" si="0"/>
        <v>5.9817025505703612</v>
      </c>
      <c r="P7">
        <f t="shared" si="1"/>
        <v>6.0481659122433644</v>
      </c>
      <c r="Q7">
        <f t="shared" si="2"/>
        <v>6.0489043940397318</v>
      </c>
      <c r="R7">
        <f t="shared" si="3"/>
        <v>6.1161226482156881</v>
      </c>
      <c r="U7" s="1">
        <f t="shared" si="7"/>
        <v>2.5000000000000004</v>
      </c>
      <c r="V7" s="1">
        <f>V6+T$2/6*(W6+2*X6+2*Y6+Z6)</f>
        <v>6.2014296962145705</v>
      </c>
      <c r="W7">
        <f t="shared" si="4"/>
        <v>5.0000000000000009</v>
      </c>
      <c r="X7">
        <f>5+((2*(U7+T7/2)-5)/(U7+T7/2)/(U7+T7/2))*(V7+T$2/2*W7)</f>
        <v>5.0000000000000009</v>
      </c>
      <c r="Y7">
        <f>5+((2*(U7+T7/2)-5)/(U7+T7/2)/(U7+T7/2))*(V7+T$2/2*X7)</f>
        <v>5.0000000000000009</v>
      </c>
      <c r="Z7">
        <f>5+((2*(U7+T7)-5)/(U7+T7)/(U7+T7))*(V7+T$2*Y7)</f>
        <v>5.0000000000000009</v>
      </c>
    </row>
    <row r="8" spans="1:26" x14ac:dyDescent="0.25">
      <c r="M8" s="1">
        <f t="shared" si="5"/>
        <v>3.2000000000000011</v>
      </c>
      <c r="N8" s="1">
        <f t="shared" si="6"/>
        <v>10.045055148844977</v>
      </c>
      <c r="O8">
        <f t="shared" si="0"/>
        <v>6.3733473836311507</v>
      </c>
      <c r="P8">
        <f t="shared" si="1"/>
        <v>6.4604829923917322</v>
      </c>
      <c r="Q8">
        <f t="shared" si="2"/>
        <v>6.4616742995427563</v>
      </c>
      <c r="R8">
        <f t="shared" si="3"/>
        <v>6.5500337902592722</v>
      </c>
      <c r="U8" s="1">
        <f t="shared" si="7"/>
        <v>2.6000000000000005</v>
      </c>
      <c r="V8" s="1">
        <f>V7+T$2/6*(W7+2*X7+2*Y7+Z7)</f>
        <v>6.7014296962145705</v>
      </c>
      <c r="W8">
        <f t="shared" si="4"/>
        <v>5.19826715077558</v>
      </c>
      <c r="X8">
        <f>5+((2*(U8+T8/2)-5)/(U8+T8/2)/(U8+T8/2))*(V8+T$2/2*W8)</f>
        <v>5.205956895081461</v>
      </c>
      <c r="Y8">
        <f>5+((2*(U8+T8/2)-5)/(U8+T8/2)/(U8+T8/2))*(V8+T$2/2*X8)</f>
        <v>5.2059682704428605</v>
      </c>
      <c r="Z8">
        <f>5+((2*(U8+T8)-5)/(U8+T8)/(U8+T8))*(V8+T$2*Y8)</f>
        <v>5.2136694237650563</v>
      </c>
    </row>
    <row r="9" spans="1:26" x14ac:dyDescent="0.25">
      <c r="M9" s="1">
        <f t="shared" si="5"/>
        <v>3.4000000000000012</v>
      </c>
      <c r="N9" s="1">
        <f t="shared" si="6"/>
        <v>11.337311674103624</v>
      </c>
      <c r="O9">
        <f t="shared" si="0"/>
        <v>6.7653253471787664</v>
      </c>
      <c r="P9">
        <f t="shared" si="1"/>
        <v>6.8706677833805117</v>
      </c>
      <c r="Q9">
        <f t="shared" si="2"/>
        <v>6.8723080635289815</v>
      </c>
      <c r="R9">
        <f t="shared" si="3"/>
        <v>6.9793418612679048</v>
      </c>
      <c r="U9" s="1">
        <f t="shared" si="7"/>
        <v>2.7000000000000006</v>
      </c>
      <c r="V9" s="1">
        <f>V8+T$2/6*(W8+2*X8+2*Y8+Z8)</f>
        <v>7.2220261446410587</v>
      </c>
      <c r="W9">
        <f t="shared" si="4"/>
        <v>5.3962702960022542</v>
      </c>
      <c r="X9">
        <f>5+((2*(U9+T9/2)-5)/(U9+T9/2)/(U9+T9/2))*(V9+T$2/2*W9)</f>
        <v>5.411074878432987</v>
      </c>
      <c r="Y9">
        <f>5+((2*(U9+T9/2)-5)/(U9+T9/2)/(U9+T9/2))*(V9+T$2/2*X9)</f>
        <v>5.4111154945713427</v>
      </c>
      <c r="Z9">
        <f>5+((2*(U9+T9)-5)/(U9+T9)/(U9+T9))*(V9+T$2*Y9)</f>
        <v>5.4259609159999016</v>
      </c>
    </row>
    <row r="10" spans="1:26" x14ac:dyDescent="0.25">
      <c r="M10" s="1">
        <f t="shared" si="5"/>
        <v>3.6000000000000014</v>
      </c>
      <c r="N10" s="1">
        <f t="shared" si="6"/>
        <v>12.711665637512478</v>
      </c>
      <c r="O10">
        <f t="shared" si="0"/>
        <v>7.1578444755036621</v>
      </c>
      <c r="P10">
        <f t="shared" si="1"/>
        <v>7.2793510946865947</v>
      </c>
      <c r="Q10">
        <f t="shared" si="2"/>
        <v>7.2814137070492677</v>
      </c>
      <c r="R10">
        <f t="shared" si="3"/>
        <v>7.4050529655578039</v>
      </c>
      <c r="U10" s="1">
        <f t="shared" si="7"/>
        <v>2.8000000000000007</v>
      </c>
      <c r="V10" s="1">
        <f>V9+T$2/6*(W9+2*X9+2*Y9+Z9)</f>
        <v>7.7631363439412393</v>
      </c>
      <c r="W10">
        <f t="shared" si="4"/>
        <v>5.594117577342443</v>
      </c>
      <c r="X10">
        <f>5+((2*(U10+T10/2)-5)/(U10+T10/2)/(U10+T10/2))*(V10+T$2/2*W10)</f>
        <v>5.6155236395006414</v>
      </c>
      <c r="Y10">
        <f>5+((2*(U10+T10/2)-5)/(U10+T10/2)/(U10+T10/2))*(V10+T$2/2*X10)</f>
        <v>5.6156055504527771</v>
      </c>
      <c r="Z10">
        <f>5+((2*(U10+T10)-5)/(U10+T10)/(U10+T10))*(V10+T$2*Y10)</f>
        <v>5.6370941504326426</v>
      </c>
    </row>
    <row r="11" spans="1:26" x14ac:dyDescent="0.25">
      <c r="M11" s="1">
        <f t="shared" si="5"/>
        <v>3.8000000000000016</v>
      </c>
      <c r="N11" s="1">
        <f t="shared" si="6"/>
        <v>14.167813205663585</v>
      </c>
      <c r="O11">
        <f t="shared" si="0"/>
        <v>7.5509912974186522</v>
      </c>
      <c r="P11">
        <f t="shared" si="1"/>
        <v>7.6869509745189877</v>
      </c>
      <c r="Q11">
        <f t="shared" si="2"/>
        <v>7.6893990019460023</v>
      </c>
      <c r="R11">
        <f t="shared" si="3"/>
        <v>7.8278948625856835</v>
      </c>
      <c r="U11" s="1">
        <f t="shared" si="7"/>
        <v>2.9000000000000008</v>
      </c>
      <c r="V11" s="1">
        <f>V10+T$2/6*(W10+2*X10+2*Y10+Z10)</f>
        <v>8.3246941790692706</v>
      </c>
      <c r="W11">
        <f t="shared" si="4"/>
        <v>5.7918852964631897</v>
      </c>
      <c r="X11">
        <f>5+((2*(U11+T11/2)-5)/(U11+T11/2)/(U11+T11/2))*(V11+T$2/2*W11)</f>
        <v>5.8194329078613505</v>
      </c>
      <c r="Y11">
        <f>5+((2*(U11+T11/2)-5)/(U11+T11/2)/(U11+T11/2))*(V11+T$2/2*X11)</f>
        <v>5.8195639309833389</v>
      </c>
      <c r="Z11">
        <f>5+((2*(U11+T11)-5)/(U11+T11)/(U11+T11))*(V11+T$2*Y11)</f>
        <v>5.8472438118589887</v>
      </c>
    </row>
    <row r="12" spans="1:26" x14ac:dyDescent="0.25">
      <c r="M12" s="1">
        <f t="shared" si="5"/>
        <v>4.0000000000000018</v>
      </c>
      <c r="N12" s="1">
        <f t="shared" si="6"/>
        <v>15.705532742761395</v>
      </c>
      <c r="O12">
        <f t="shared" si="0"/>
        <v>7.9447873892677627</v>
      </c>
      <c r="P12">
        <f t="shared" si="1"/>
        <v>8.093752152816533</v>
      </c>
      <c r="Q12">
        <f t="shared" si="2"/>
        <v>8.0965452421330735</v>
      </c>
      <c r="R12">
        <f t="shared" si="3"/>
        <v>8.2484078358477539</v>
      </c>
      <c r="U12" s="1">
        <f t="shared" si="7"/>
        <v>3.0000000000000009</v>
      </c>
      <c r="V12" s="1">
        <f>V11+T$2/6*(W11+2*X11+2*Y11+Z11)</f>
        <v>8.9066462255027972</v>
      </c>
      <c r="W12">
        <f t="shared" si="4"/>
        <v>5.9896273583892006</v>
      </c>
      <c r="X12">
        <f>5+((2*(U12+T12/2)-5)/(U12+T12/2)/(U12+T12/2))*(V12+T$2/2*W12)</f>
        <v>6.0229030659358074</v>
      </c>
      <c r="Y12">
        <f>5+((2*(U12+T12/2)-5)/(U12+T12/2)/(U12+T12/2))*(V12+T$2/2*X12)</f>
        <v>6.0230879309777334</v>
      </c>
      <c r="Z12">
        <f>5+((2*(U12+T12)-5)/(U12+T12)/(U12+T12))*(V12+T$2*Y12)</f>
        <v>6.0565505576222867</v>
      </c>
    </row>
    <row r="13" spans="1:26" x14ac:dyDescent="0.25">
      <c r="M13" s="1"/>
      <c r="N13" s="1"/>
      <c r="U13" s="1">
        <f t="shared" si="7"/>
        <v>3.100000000000001</v>
      </c>
      <c r="V13" s="1">
        <f>V12+T$2/6*(W12+2*X12+2*Y12+Z12)</f>
        <v>9.5089488906667725</v>
      </c>
      <c r="W13">
        <f t="shared" si="4"/>
        <v>6.1873817553382038</v>
      </c>
      <c r="X13">
        <f>5+((2*(U13+T13/2)-5)/(U13+T13/2)/(U13+T13/2))*(V13+T$2/2*W13)</f>
        <v>6.2260126507929687</v>
      </c>
      <c r="Y13">
        <f>5+((2*(U13+T13/2)-5)/(U13+T13/2)/(U13+T13/2))*(V13+T$2/2*X13)</f>
        <v>6.2262538426480454</v>
      </c>
      <c r="Z13">
        <f>5+((2*(U13+T13)-5)/(U13+T13)/(U13+T13))*(V13+T$2*Y13)</f>
        <v>6.2651289417188245</v>
      </c>
    </row>
    <row r="14" spans="1:26" x14ac:dyDescent="0.25">
      <c r="M14" s="1"/>
      <c r="N14" s="1"/>
      <c r="U14" s="1">
        <f t="shared" si="7"/>
        <v>3.2000000000000011</v>
      </c>
      <c r="V14" s="1">
        <f>V13+T$2/6*(W13+2*X13+2*Y13+Z13)</f>
        <v>10.13156628539909</v>
      </c>
      <c r="W14">
        <f t="shared" si="4"/>
        <v>6.3851750780819083</v>
      </c>
      <c r="X14">
        <f>5+((2*(U14+T14/2)-5)/(U14+T14/2)/(U14+T14/2))*(V14+T$2/2*W14)</f>
        <v>6.4288237358422338</v>
      </c>
      <c r="Y14">
        <f>5+((2*(U14+T14/2)-5)/(U14+T14/2)/(U14+T14/2))*(V14+T$2/2*X14)</f>
        <v>6.4291221153386422</v>
      </c>
      <c r="Z14">
        <f>5+((2*(U14+T14)-5)/(U14+T14)/(U14+T14))*(V14+T$2*Y14)</f>
        <v>6.4730732320025535</v>
      </c>
    </row>
    <row r="15" spans="1:26" x14ac:dyDescent="0.25">
      <c r="M15" s="1"/>
      <c r="N15" s="1"/>
      <c r="U15" s="1">
        <f t="shared" si="7"/>
        <v>3.3000000000000012</v>
      </c>
      <c r="V15" s="1">
        <f>V14+T$2/6*(W14+2*X14+2*Y14+Z14)</f>
        <v>10.77446861893986</v>
      </c>
      <c r="W15">
        <f t="shared" si="4"/>
        <v>6.5830256924062249</v>
      </c>
      <c r="X15">
        <f>5+((2*(U15+T15/2)-5)/(U15+T15/2)/(U15+T15/2))*(V15+T$2/2*W15)</f>
        <v>6.6313858444165552</v>
      </c>
      <c r="Y15">
        <f>5+((2*(U15+T15/2)-5)/(U15+T15/2)/(U15+T15/2))*(V15+T$2/2*X15)</f>
        <v>6.6317411072412407</v>
      </c>
      <c r="Z15">
        <f>5+((2*(U15+T15)-5)/(U15+T15)/(U15+T15))*(V15+T$2*Y15)</f>
        <v>6.6804617417320831</v>
      </c>
    </row>
    <row r="16" spans="1:26" x14ac:dyDescent="0.25">
      <c r="M16" s="1"/>
      <c r="N16" s="1"/>
      <c r="U16" s="1">
        <f t="shared" si="7"/>
        <v>3.4000000000000012</v>
      </c>
      <c r="V16" s="1">
        <f>V15+T$2/6*(W15+2*X15+2*Y15+Z15)</f>
        <v>11.437630974564092</v>
      </c>
      <c r="W16">
        <f t="shared" si="4"/>
        <v>6.7809459994996004</v>
      </c>
      <c r="X16">
        <f>5+((2*(U16+T16/2)-5)/(U16+T16/2)/(U16+T16/2))*(V16+T$2/2*W16)</f>
        <v>6.8337388316756353</v>
      </c>
      <c r="Y16">
        <f>5+((2*(U16+T16/2)-5)/(U16+T16/2)/(U16+T16/2))*(V16+T$2/2*X16)</f>
        <v>6.8341498485351373</v>
      </c>
      <c r="Z16">
        <f>5+((2*(U16+T16)-5)/(U16+T16)/(U16+T16))*(V16+T$2*Y16)</f>
        <v>6.8873600974871714</v>
      </c>
    </row>
    <row r="17" spans="13:26" x14ac:dyDescent="0.25">
      <c r="M17" s="1"/>
      <c r="N17" s="1"/>
      <c r="U17" s="1">
        <f t="shared" si="7"/>
        <v>3.5000000000000013</v>
      </c>
      <c r="V17" s="1">
        <f>V16+T$2/6*(W16+2*X16+2*Y16+Z16)</f>
        <v>12.121032365520897</v>
      </c>
      <c r="W17">
        <f t="shared" si="4"/>
        <v>6.9789440596768824</v>
      </c>
      <c r="X17">
        <f>5+((2*(U17+T17/2)-5)/(U17+T17/2)/(U17+T17/2))*(V17+T$2/2*W17)</f>
        <v>7.0359150315926122</v>
      </c>
      <c r="Y17">
        <f>5+((2*(U17+T17/2)-5)/(U17+T17/2)/(U17+T17/2))*(V17+T$2/2*X17)</f>
        <v>7.0363801007511082</v>
      </c>
      <c r="Z17">
        <f>5+((2*(U17+T17)-5)/(U17+T17)/(U17+T17))*(V17+T$2*Y17)</f>
        <v>7.0938237347911866</v>
      </c>
    </row>
    <row r="18" spans="13:26" x14ac:dyDescent="0.25">
      <c r="M18" s="1"/>
      <c r="N18" s="1"/>
      <c r="U18" s="1">
        <f t="shared" si="7"/>
        <v>3.6000000000000014</v>
      </c>
      <c r="V18" s="1">
        <f>V17+T$2/6*(W17+2*X17+2*Y17+Z17)</f>
        <v>12.824654999840154</v>
      </c>
      <c r="W18">
        <f t="shared" si="4"/>
        <v>7.1770247684913855</v>
      </c>
      <c r="X18">
        <f>5+((2*(U18+T18/2)-5)/(U18+T18/2)/(U18+T18/2))*(V18+T$2/2*W18)</f>
        <v>7.2379408737795057</v>
      </c>
      <c r="Y18">
        <f>5+((2*(U18+T18/2)-5)/(U18+T18/2)/(U18+T18/2))*(V18+T$2/2*X18)</f>
        <v>7.2384579086237721</v>
      </c>
      <c r="Z18">
        <f>5+((2*(U18+T18)-5)/(U18+T18)/(U18+T18))*(V18+T$2*Y18)</f>
        <v>7.2998998255822212</v>
      </c>
    </row>
    <row r="19" spans="13:26" x14ac:dyDescent="0.25">
      <c r="M19" s="1"/>
      <c r="N19" s="1"/>
      <c r="U19" s="1">
        <f>U18+0.1</f>
        <v>3.7000000000000015</v>
      </c>
      <c r="V19" s="1">
        <f>V18+T$2/6*(W18+2*X18+2*Y18+Z18)</f>
        <v>13.548483702488157</v>
      </c>
      <c r="W19">
        <f>5+((2*U19-5)/U19/U19)*V19</f>
        <v>7.3751907148262674</v>
      </c>
      <c r="X19">
        <f>5+((2*(U19+T19/2)-5)/(U19+T19/2)/(U19+T19/2))*(V19+T$2/2*W19)</f>
        <v>7.4398381133492144</v>
      </c>
      <c r="Y19">
        <f>5+((2*(U19+T19/2)-5)/(U19+T19/2)/(U19+T19/2))*(V19+T$2/2*X19)</f>
        <v>7.4404047815612486</v>
      </c>
      <c r="Z19">
        <f>5+((2*(U19+T19)-5)/(U19+T19)/(U19+T19))*(V19+T$2*Y19)</f>
        <v>7.5056287825819066</v>
      </c>
    </row>
    <row r="20" spans="13:26" x14ac:dyDescent="0.25">
      <c r="M20" s="1"/>
      <c r="N20" s="1"/>
      <c r="U20" s="1">
        <f t="shared" si="7"/>
        <v>3.8000000000000016</v>
      </c>
      <c r="V20" s="1">
        <f>V19+T$2/6*(W19+2*X19+2*Y19+Z19)</f>
        <v>14.292505457275309</v>
      </c>
      <c r="W20">
        <f t="shared" ref="W20:W22" si="8">5+((2*U20-5)/U20/U20)*V20</f>
        <v>7.5734428108667462</v>
      </c>
      <c r="X20">
        <f>5+((2*(U20+T20/2)-5)/(U20+T20/2)/(U20+T20/2))*(V20+T$2/2*W20)</f>
        <v>7.6416247752305058</v>
      </c>
      <c r="Y20">
        <f>5+((2*(U20+T20/2)-5)/(U20+T20/2)/(U20+T20/2))*(V20+T$2/2*X20)</f>
        <v>7.6422386017794866</v>
      </c>
      <c r="Z20">
        <f>5+((2*(U20+T20)-5)/(U20+T20)/(U20+T20))*(V20+T$2*Y20)</f>
        <v>7.711045444970809</v>
      </c>
    </row>
    <row r="21" spans="13:26" x14ac:dyDescent="0.25">
      <c r="M21" s="1"/>
      <c r="N21" s="1"/>
      <c r="U21" s="1">
        <f>U20+0.1</f>
        <v>3.9000000000000017</v>
      </c>
      <c r="V21" s="1">
        <f>V20+T$2/6*(W20+2*X20+2*Y20+Z20)</f>
        <v>15.056709040772935</v>
      </c>
      <c r="W21">
        <f t="shared" si="8"/>
        <v>7.7717807570127704</v>
      </c>
      <c r="X21">
        <f>5+((2*(U21+T21/2)-5)/(U21+T21/2)/(U21+T21/2))*(V21+T$2/2*W21)</f>
        <v>7.8433158856111778</v>
      </c>
      <c r="Y21">
        <f>5+((2*(U21+T21/2)-5)/(U21+T21/2)/(U21+T21/2))*(V21+T$2/2*X21)</f>
        <v>7.8439743286094537</v>
      </c>
      <c r="Z21">
        <f>5+((2*(U21+T21)-5)/(U21+T21)/(U21+T21))*(V21+T$2*Y21)</f>
        <v>7.9161800214447648</v>
      </c>
    </row>
    <row r="22" spans="13:26" x14ac:dyDescent="0.25">
      <c r="M22" s="1"/>
      <c r="N22" s="1"/>
      <c r="U22" s="1">
        <f t="shared" si="7"/>
        <v>4.0000000000000018</v>
      </c>
      <c r="V22" s="1">
        <f>V21+T$2/6*(W21+2*X21+2*Y21+Z21)</f>
        <v>15.841084727554582</v>
      </c>
      <c r="W22">
        <f t="shared" si="8"/>
        <v>7.9702033864164852</v>
      </c>
      <c r="X22">
        <f>5+((2*(U22+T22/2)-5)/(U22+T22/2)/(U22+T22/2))*(V22+T$2/2*W22)</f>
        <v>8.0449240431641407</v>
      </c>
      <c r="Y22">
        <f>5+((2*(U22+T22/2)-5)/(U22+T22/2)/(U22+T22/2))*(V22+T$2/2*X22)</f>
        <v>8.0456245493211487</v>
      </c>
      <c r="Z22">
        <f>5+((2*(U22+T22)-5)/(U22+T22)/(U22+T22))*(V22+T$2*Y22)</f>
        <v>8.1210588467162559</v>
      </c>
    </row>
    <row r="23" spans="13:26" x14ac:dyDescent="0.25">
      <c r="V23" s="1"/>
    </row>
    <row r="24" spans="13:26" x14ac:dyDescent="0.25">
      <c r="V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BD86-EEB2-4C1E-9E26-ED6942288729}">
  <dimension ref="A1:E3"/>
  <sheetViews>
    <sheetView workbookViewId="0">
      <selection activeCell="C3" sqref="C3"/>
    </sheetView>
  </sheetViews>
  <sheetFormatPr defaultRowHeight="15" x14ac:dyDescent="0.25"/>
  <sheetData>
    <row r="1" spans="1:5" x14ac:dyDescent="0.25">
      <c r="B1">
        <v>3</v>
      </c>
      <c r="C1">
        <v>2</v>
      </c>
      <c r="D1">
        <v>1</v>
      </c>
      <c r="E1">
        <v>0</v>
      </c>
    </row>
    <row r="2" spans="1:5" x14ac:dyDescent="0.25">
      <c r="B2">
        <v>1</v>
      </c>
      <c r="C2">
        <v>0</v>
      </c>
      <c r="D2">
        <v>2</v>
      </c>
      <c r="E2">
        <v>3</v>
      </c>
    </row>
    <row r="3" spans="1:5" x14ac:dyDescent="0.25">
      <c r="A3">
        <v>-1</v>
      </c>
      <c r="B3">
        <f>B2</f>
        <v>1</v>
      </c>
      <c r="C3">
        <f>B3*$A3+C2</f>
        <v>-1</v>
      </c>
      <c r="D3">
        <f t="shared" ref="D3:E3" si="0">C3*$A3+D2</f>
        <v>3</v>
      </c>
      <c r="E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метод эйлера</vt:lpstr>
      <vt:lpstr>эк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2017-11-13T07:45:59Z</dcterms:modified>
</cp:coreProperties>
</file>