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Метод деления отрезка пополам" sheetId="1" r:id="rId1"/>
    <sheet name="Метод пассивного поиска" sheetId="2" r:id="rId2"/>
    <sheet name="Метод Фибоначчи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C1" i="2"/>
  <c r="B9" i="2"/>
  <c r="B8" i="2"/>
  <c r="P2" i="1"/>
  <c r="Q2" i="1"/>
  <c r="R2" i="1"/>
  <c r="S2" i="1"/>
  <c r="T2" i="1"/>
  <c r="U2" i="1"/>
  <c r="V2" i="1"/>
  <c r="W2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A25" i="1"/>
  <c r="A26" i="1"/>
  <c r="A27" i="1"/>
  <c r="A28" i="1"/>
  <c r="A29" i="1" s="1"/>
  <c r="A30" i="1" s="1"/>
  <c r="A31" i="1" s="1"/>
  <c r="A32" i="1" s="1"/>
  <c r="A33" i="1" s="1"/>
  <c r="A34" i="1" s="1"/>
  <c r="A35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1" i="1"/>
  <c r="G3" i="3" l="1"/>
  <c r="F3" i="3"/>
  <c r="G2" i="3"/>
  <c r="F2" i="3"/>
  <c r="M2" i="3"/>
  <c r="L4" i="3"/>
  <c r="L5" i="3"/>
  <c r="L6" i="3"/>
  <c r="L7" i="3"/>
  <c r="L8" i="3" s="1"/>
  <c r="L9" i="3" s="1"/>
  <c r="L10" i="3" s="1"/>
  <c r="L11" i="3" s="1"/>
  <c r="L12" i="3" s="1"/>
  <c r="L13" i="3" s="1"/>
  <c r="L14" i="3" s="1"/>
  <c r="L3" i="3"/>
  <c r="B18" i="3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19" i="3"/>
  <c r="A16" i="3"/>
  <c r="A15" i="3" s="1"/>
  <c r="A14" i="3" s="1"/>
  <c r="A13" i="3" s="1"/>
  <c r="A12" i="3" s="1"/>
  <c r="A11" i="3" s="1"/>
  <c r="A10" i="3" s="1"/>
  <c r="A9" i="3" s="1"/>
  <c r="A8" i="3" s="1"/>
  <c r="A17" i="3"/>
  <c r="A18" i="3"/>
  <c r="E4" i="3"/>
  <c r="E5" i="3" s="1"/>
  <c r="E6" i="3" s="1"/>
  <c r="E7" i="3" s="1"/>
  <c r="E8" i="3" s="1"/>
  <c r="E9" i="3" s="1"/>
  <c r="E10" i="3" s="1"/>
  <c r="E11" i="3" s="1"/>
  <c r="D7" i="3"/>
  <c r="D5" i="3"/>
  <c r="E12" i="3" l="1"/>
  <c r="E13" i="3" l="1"/>
  <c r="E14" i="3" s="1"/>
  <c r="E15" i="3" l="1"/>
  <c r="H2" i="3"/>
  <c r="I2" i="3" l="1"/>
  <c r="J3" i="3" s="1"/>
  <c r="K3" i="3" l="1"/>
  <c r="M3" i="3" s="1"/>
  <c r="H3" i="3" l="1"/>
  <c r="I3" i="3"/>
  <c r="J4" i="3" l="1"/>
  <c r="K4" i="3"/>
  <c r="M4" i="3" l="1"/>
  <c r="G4" i="3" s="1"/>
  <c r="F4" i="3" l="1"/>
  <c r="H4" i="3" s="1"/>
  <c r="I4" i="3"/>
  <c r="J5" i="3" l="1"/>
  <c r="K5" i="3"/>
  <c r="M5" i="3" s="1"/>
  <c r="G5" i="3" l="1"/>
  <c r="F5" i="3"/>
  <c r="I5" i="3"/>
  <c r="H5" i="3"/>
  <c r="J6" i="3" l="1"/>
  <c r="K6" i="3"/>
  <c r="M6" i="3" s="1"/>
  <c r="F6" i="3" l="1"/>
  <c r="G6" i="3"/>
  <c r="I6" i="3" s="1"/>
  <c r="H6" i="3"/>
  <c r="K7" i="3" l="1"/>
  <c r="J7" i="3"/>
  <c r="M7" i="3" l="1"/>
  <c r="F7" i="3" s="1"/>
  <c r="G7" i="3" l="1"/>
  <c r="H7" i="3"/>
  <c r="I7" i="3"/>
  <c r="K8" i="3" l="1"/>
  <c r="J8" i="3"/>
  <c r="M8" i="3" l="1"/>
  <c r="G8" i="3" s="1"/>
  <c r="I8" i="3" s="1"/>
  <c r="F8" i="3"/>
  <c r="H8" i="3" s="1"/>
  <c r="J9" i="3" l="1"/>
  <c r="K9" i="3"/>
  <c r="M9" i="3" s="1"/>
  <c r="G9" i="3" l="1"/>
  <c r="F9" i="3"/>
  <c r="H9" i="3" s="1"/>
  <c r="I9" i="3"/>
  <c r="J10" i="3" l="1"/>
  <c r="K10" i="3"/>
  <c r="M10" i="3" s="1"/>
  <c r="G10" i="3" l="1"/>
  <c r="I10" i="3" s="1"/>
  <c r="F10" i="3"/>
  <c r="H10" i="3" s="1"/>
  <c r="J11" i="3" l="1"/>
  <c r="K11" i="3"/>
  <c r="M11" i="3" s="1"/>
  <c r="F11" i="3" s="1"/>
  <c r="G11" i="3" l="1"/>
  <c r="I11" i="3"/>
  <c r="H11" i="3"/>
  <c r="K12" i="3" l="1"/>
  <c r="J12" i="3"/>
  <c r="M12" i="3" l="1"/>
  <c r="F12" i="3"/>
  <c r="H12" i="3" s="1"/>
  <c r="G12" i="3" l="1"/>
  <c r="I12" i="3" s="1"/>
  <c r="J13" i="3" l="1"/>
  <c r="K13" i="3"/>
  <c r="M13" i="3"/>
  <c r="G13" i="3" l="1"/>
  <c r="I13" i="3" s="1"/>
  <c r="F13" i="3"/>
  <c r="H13" i="3"/>
  <c r="K14" i="3" l="1"/>
  <c r="J14" i="3"/>
  <c r="G14" i="3" l="1"/>
  <c r="I14" i="3" s="1"/>
  <c r="M14" i="3"/>
  <c r="F14" i="3" l="1"/>
  <c r="H14" i="3" s="1"/>
</calcChain>
</file>

<file path=xl/sharedStrings.xml><?xml version="1.0" encoding="utf-8"?>
<sst xmlns="http://schemas.openxmlformats.org/spreadsheetml/2006/main" count="19" uniqueCount="16">
  <si>
    <t>a0</t>
  </si>
  <si>
    <t>b0</t>
  </si>
  <si>
    <t>α</t>
  </si>
  <si>
    <t>β</t>
  </si>
  <si>
    <t>f(a)</t>
  </si>
  <si>
    <t>f(b)</t>
  </si>
  <si>
    <t>a</t>
  </si>
  <si>
    <t>b</t>
  </si>
  <si>
    <t>e</t>
  </si>
  <si>
    <t>N</t>
  </si>
  <si>
    <t>F&gt;</t>
  </si>
  <si>
    <t>Δ</t>
  </si>
  <si>
    <t>γ</t>
  </si>
  <si>
    <t>x1</t>
  </si>
  <si>
    <t>x2</t>
  </si>
  <si>
    <t>gradu(x)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</si>
</sst>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"/>
  <sheetViews>
    <sheetView workbookViewId="0">
      <selection activeCell="O21" sqref="O21"/>
    </sheetView>
  </sheetViews>
  <sheetFormatPr defaultRowHeight="15" x14ac:dyDescent="0.25"/>
  <cols>
    <col min="1" max="3" width="9.140625" style="1"/>
    <col min="4" max="4" width="11" style="1" bestFit="1" customWidth="1"/>
    <col min="5" max="5" width="9.140625" style="1"/>
    <col min="6" max="6" width="10.28515625" style="1" bestFit="1" customWidth="1"/>
    <col min="7" max="16384" width="9.140625" style="1"/>
  </cols>
  <sheetData>
    <row r="1" spans="1:43" x14ac:dyDescent="0.25">
      <c r="B1" s="1">
        <v>-8</v>
      </c>
      <c r="C1" s="2">
        <f>B1+0.5</f>
        <v>-7.5</v>
      </c>
      <c r="D1" s="2">
        <f t="shared" ref="D1:AQ1" si="0">C1+0.5</f>
        <v>-7</v>
      </c>
      <c r="E1" s="2">
        <f t="shared" si="0"/>
        <v>-6.5</v>
      </c>
      <c r="F1" s="2">
        <f t="shared" si="0"/>
        <v>-6</v>
      </c>
      <c r="G1" s="2">
        <f t="shared" si="0"/>
        <v>-5.5</v>
      </c>
      <c r="H1" s="2">
        <f t="shared" si="0"/>
        <v>-5</v>
      </c>
      <c r="I1" s="2">
        <f t="shared" si="0"/>
        <v>-4.5</v>
      </c>
      <c r="J1" s="2">
        <f t="shared" si="0"/>
        <v>-4</v>
      </c>
      <c r="K1" s="2">
        <f t="shared" si="0"/>
        <v>-3.5</v>
      </c>
      <c r="L1" s="2">
        <f t="shared" si="0"/>
        <v>-3</v>
      </c>
      <c r="M1" s="2">
        <f t="shared" si="0"/>
        <v>-2.5</v>
      </c>
      <c r="N1" s="2">
        <f t="shared" si="0"/>
        <v>-2</v>
      </c>
      <c r="O1" s="2">
        <f t="shared" si="0"/>
        <v>-1.5</v>
      </c>
      <c r="P1" s="2">
        <f t="shared" si="0"/>
        <v>-1</v>
      </c>
      <c r="Q1" s="2">
        <f t="shared" si="0"/>
        <v>-0.5</v>
      </c>
      <c r="R1" s="2">
        <f t="shared" si="0"/>
        <v>0</v>
      </c>
      <c r="S1" s="2">
        <f t="shared" si="0"/>
        <v>0.5</v>
      </c>
      <c r="T1" s="2">
        <f t="shared" si="0"/>
        <v>1</v>
      </c>
      <c r="U1" s="2">
        <f t="shared" si="0"/>
        <v>1.5</v>
      </c>
      <c r="V1" s="2">
        <f t="shared" si="0"/>
        <v>2</v>
      </c>
      <c r="W1" s="2">
        <f t="shared" si="0"/>
        <v>2.5</v>
      </c>
      <c r="X1" s="2">
        <f t="shared" si="0"/>
        <v>3</v>
      </c>
      <c r="Y1" s="2">
        <f t="shared" si="0"/>
        <v>3.5</v>
      </c>
      <c r="Z1" s="2">
        <f t="shared" si="0"/>
        <v>4</v>
      </c>
      <c r="AA1" s="2">
        <f t="shared" si="0"/>
        <v>4.5</v>
      </c>
      <c r="AB1" s="2">
        <f t="shared" si="0"/>
        <v>5</v>
      </c>
      <c r="AC1" s="2">
        <f t="shared" si="0"/>
        <v>5.5</v>
      </c>
      <c r="AD1" s="2">
        <f t="shared" si="0"/>
        <v>6</v>
      </c>
      <c r="AE1" s="2">
        <f t="shared" si="0"/>
        <v>6.5</v>
      </c>
      <c r="AF1" s="2">
        <f t="shared" si="0"/>
        <v>7</v>
      </c>
      <c r="AG1" s="2">
        <f t="shared" si="0"/>
        <v>7.5</v>
      </c>
      <c r="AH1" s="2">
        <f t="shared" si="0"/>
        <v>8</v>
      </c>
      <c r="AI1" s="2">
        <f t="shared" si="0"/>
        <v>8.5</v>
      </c>
      <c r="AJ1" s="2">
        <f t="shared" si="0"/>
        <v>9</v>
      </c>
      <c r="AK1" s="2">
        <f t="shared" si="0"/>
        <v>9.5</v>
      </c>
      <c r="AL1" s="2">
        <f t="shared" si="0"/>
        <v>10</v>
      </c>
      <c r="AM1" s="2">
        <f t="shared" si="0"/>
        <v>10.5</v>
      </c>
      <c r="AN1" s="2">
        <f t="shared" si="0"/>
        <v>11</v>
      </c>
      <c r="AO1" s="2">
        <f t="shared" si="0"/>
        <v>11.5</v>
      </c>
      <c r="AP1" s="2">
        <f t="shared" si="0"/>
        <v>12</v>
      </c>
      <c r="AQ1" s="2">
        <f t="shared" si="0"/>
        <v>12.5</v>
      </c>
    </row>
    <row r="2" spans="1:43" x14ac:dyDescent="0.25">
      <c r="A2" s="1">
        <v>-8</v>
      </c>
      <c r="B2" s="1">
        <f>B$1*B$1+$A2*$A2-3*$A2+3*B$1+8</f>
        <v>136</v>
      </c>
      <c r="C2" s="1">
        <f t="shared" ref="C2:W2" si="1">C$1*C$1+$A2*$A2-3*$A2+3*C$1+8</f>
        <v>129.75</v>
      </c>
      <c r="D2" s="1">
        <f t="shared" si="1"/>
        <v>124</v>
      </c>
      <c r="E2" s="1">
        <f t="shared" si="1"/>
        <v>118.75</v>
      </c>
      <c r="F2" s="1">
        <f t="shared" si="1"/>
        <v>114</v>
      </c>
      <c r="G2" s="1">
        <f t="shared" si="1"/>
        <v>109.75</v>
      </c>
      <c r="H2" s="1">
        <f t="shared" si="1"/>
        <v>106</v>
      </c>
      <c r="I2" s="1">
        <f t="shared" si="1"/>
        <v>102.75</v>
      </c>
      <c r="J2" s="1">
        <f t="shared" si="1"/>
        <v>100</v>
      </c>
      <c r="K2" s="1">
        <f t="shared" si="1"/>
        <v>97.75</v>
      </c>
      <c r="L2" s="1">
        <f t="shared" si="1"/>
        <v>96</v>
      </c>
      <c r="M2" s="1">
        <f t="shared" si="1"/>
        <v>94.75</v>
      </c>
      <c r="N2" s="1">
        <f t="shared" si="1"/>
        <v>94</v>
      </c>
      <c r="O2" s="1">
        <f t="shared" si="1"/>
        <v>93.75</v>
      </c>
      <c r="P2" s="1">
        <f>P$1*P$1+$A2*$A2-3*$A2+3*P$1+8</f>
        <v>94</v>
      </c>
      <c r="Q2" s="1">
        <f t="shared" si="1"/>
        <v>94.75</v>
      </c>
      <c r="R2" s="1">
        <f t="shared" si="1"/>
        <v>96</v>
      </c>
      <c r="S2" s="1">
        <f t="shared" si="1"/>
        <v>97.75</v>
      </c>
      <c r="T2" s="1">
        <f t="shared" si="1"/>
        <v>100</v>
      </c>
      <c r="U2" s="1">
        <f t="shared" si="1"/>
        <v>102.75</v>
      </c>
      <c r="V2" s="1">
        <f t="shared" si="1"/>
        <v>106</v>
      </c>
      <c r="W2" s="1">
        <f t="shared" si="1"/>
        <v>109.75</v>
      </c>
    </row>
    <row r="3" spans="1:43" x14ac:dyDescent="0.25">
      <c r="A3" s="1">
        <f>A2+0.5</f>
        <v>-7.5</v>
      </c>
      <c r="B3" s="1">
        <f t="shared" ref="B3:O35" si="2">B$1*B$1+$A3*$A3-3*$A3+3*B$1+8</f>
        <v>126.75</v>
      </c>
      <c r="C3" s="1">
        <f t="shared" si="2"/>
        <v>120.5</v>
      </c>
      <c r="D3" s="1">
        <f t="shared" si="2"/>
        <v>114.75</v>
      </c>
      <c r="E3" s="1">
        <f t="shared" si="2"/>
        <v>109.5</v>
      </c>
      <c r="F3" s="1">
        <f t="shared" si="2"/>
        <v>104.75</v>
      </c>
      <c r="G3" s="1">
        <f t="shared" si="2"/>
        <v>100.5</v>
      </c>
      <c r="H3" s="1">
        <f t="shared" si="2"/>
        <v>96.75</v>
      </c>
      <c r="I3" s="1">
        <f t="shared" si="2"/>
        <v>93.5</v>
      </c>
      <c r="J3" s="1">
        <f t="shared" si="2"/>
        <v>90.75</v>
      </c>
      <c r="K3" s="1">
        <f t="shared" si="2"/>
        <v>88.5</v>
      </c>
      <c r="L3" s="1">
        <f t="shared" si="2"/>
        <v>86.75</v>
      </c>
      <c r="M3" s="1">
        <f t="shared" si="2"/>
        <v>85.5</v>
      </c>
      <c r="N3" s="1">
        <f t="shared" si="2"/>
        <v>84.75</v>
      </c>
      <c r="O3" s="1">
        <f t="shared" si="2"/>
        <v>84.5</v>
      </c>
      <c r="P3" s="1">
        <f t="shared" ref="P3:W35" si="3">P$1*P$1+$A3*$A3-3*$A3+3*P$1+8</f>
        <v>84.75</v>
      </c>
      <c r="Q3" s="1">
        <f t="shared" si="3"/>
        <v>85.5</v>
      </c>
      <c r="R3" s="1">
        <f t="shared" si="3"/>
        <v>86.75</v>
      </c>
      <c r="S3" s="1">
        <f t="shared" si="3"/>
        <v>88.5</v>
      </c>
      <c r="T3" s="1">
        <f t="shared" si="3"/>
        <v>90.75</v>
      </c>
      <c r="U3" s="1">
        <f t="shared" si="3"/>
        <v>93.5</v>
      </c>
      <c r="V3" s="1">
        <f t="shared" si="3"/>
        <v>96.75</v>
      </c>
      <c r="W3" s="1">
        <f t="shared" si="3"/>
        <v>100.5</v>
      </c>
    </row>
    <row r="4" spans="1:43" x14ac:dyDescent="0.25">
      <c r="A4" s="1">
        <f t="shared" ref="A4:A35" si="4">A3+0.5</f>
        <v>-7</v>
      </c>
      <c r="B4" s="1">
        <f t="shared" si="2"/>
        <v>118</v>
      </c>
      <c r="C4" s="1">
        <f t="shared" si="2"/>
        <v>111.75</v>
      </c>
      <c r="D4" s="1">
        <f t="shared" si="2"/>
        <v>106</v>
      </c>
      <c r="E4" s="1">
        <f t="shared" si="2"/>
        <v>100.75</v>
      </c>
      <c r="F4" s="1">
        <f t="shared" si="2"/>
        <v>96</v>
      </c>
      <c r="G4" s="1">
        <f t="shared" si="2"/>
        <v>91.75</v>
      </c>
      <c r="H4" s="1">
        <f t="shared" si="2"/>
        <v>88</v>
      </c>
      <c r="I4" s="1">
        <f t="shared" si="2"/>
        <v>84.75</v>
      </c>
      <c r="J4" s="1">
        <f t="shared" si="2"/>
        <v>82</v>
      </c>
      <c r="K4" s="1">
        <f t="shared" si="2"/>
        <v>79.75</v>
      </c>
      <c r="L4" s="1">
        <f t="shared" si="2"/>
        <v>78</v>
      </c>
      <c r="M4" s="1">
        <f t="shared" si="2"/>
        <v>76.75</v>
      </c>
      <c r="N4" s="1">
        <f t="shared" si="2"/>
        <v>76</v>
      </c>
      <c r="O4" s="1">
        <f t="shared" si="2"/>
        <v>75.75</v>
      </c>
      <c r="P4" s="1">
        <f t="shared" si="3"/>
        <v>76</v>
      </c>
      <c r="Q4" s="1">
        <f t="shared" si="3"/>
        <v>76.75</v>
      </c>
      <c r="R4" s="1">
        <f t="shared" si="3"/>
        <v>78</v>
      </c>
      <c r="S4" s="1">
        <f t="shared" si="3"/>
        <v>79.75</v>
      </c>
      <c r="T4" s="1">
        <f t="shared" si="3"/>
        <v>82</v>
      </c>
      <c r="U4" s="1">
        <f t="shared" si="3"/>
        <v>84.75</v>
      </c>
      <c r="V4" s="1">
        <f t="shared" si="3"/>
        <v>88</v>
      </c>
      <c r="W4" s="1">
        <f t="shared" si="3"/>
        <v>91.75</v>
      </c>
    </row>
    <row r="5" spans="1:43" x14ac:dyDescent="0.25">
      <c r="A5" s="1">
        <f t="shared" si="4"/>
        <v>-6.5</v>
      </c>
      <c r="B5" s="1">
        <f t="shared" si="2"/>
        <v>109.75</v>
      </c>
      <c r="C5" s="1">
        <f t="shared" si="2"/>
        <v>103.5</v>
      </c>
      <c r="D5" s="1">
        <f t="shared" si="2"/>
        <v>97.75</v>
      </c>
      <c r="E5" s="1">
        <f t="shared" si="2"/>
        <v>92.5</v>
      </c>
      <c r="F5" s="1">
        <f t="shared" si="2"/>
        <v>87.75</v>
      </c>
      <c r="G5" s="1">
        <f t="shared" si="2"/>
        <v>83.5</v>
      </c>
      <c r="H5" s="1">
        <f t="shared" si="2"/>
        <v>79.75</v>
      </c>
      <c r="I5" s="1">
        <f t="shared" si="2"/>
        <v>76.5</v>
      </c>
      <c r="J5" s="1">
        <f t="shared" si="2"/>
        <v>73.75</v>
      </c>
      <c r="K5" s="1">
        <f t="shared" si="2"/>
        <v>71.5</v>
      </c>
      <c r="L5" s="1">
        <f t="shared" si="2"/>
        <v>69.75</v>
      </c>
      <c r="M5" s="1">
        <f t="shared" si="2"/>
        <v>68.5</v>
      </c>
      <c r="N5" s="1">
        <f t="shared" si="2"/>
        <v>67.75</v>
      </c>
      <c r="O5" s="1">
        <f t="shared" si="2"/>
        <v>67.5</v>
      </c>
      <c r="P5" s="1">
        <f t="shared" si="3"/>
        <v>67.75</v>
      </c>
      <c r="Q5" s="1">
        <f t="shared" si="3"/>
        <v>68.5</v>
      </c>
      <c r="R5" s="1">
        <f t="shared" si="3"/>
        <v>69.75</v>
      </c>
      <c r="S5" s="1">
        <f t="shared" si="3"/>
        <v>71.5</v>
      </c>
      <c r="T5" s="1">
        <f t="shared" si="3"/>
        <v>73.75</v>
      </c>
      <c r="U5" s="1">
        <f t="shared" si="3"/>
        <v>76.5</v>
      </c>
      <c r="V5" s="1">
        <f t="shared" si="3"/>
        <v>79.75</v>
      </c>
      <c r="W5" s="1">
        <f t="shared" si="3"/>
        <v>83.5</v>
      </c>
    </row>
    <row r="6" spans="1:43" x14ac:dyDescent="0.25">
      <c r="A6" s="1">
        <f t="shared" si="4"/>
        <v>-6</v>
      </c>
      <c r="B6" s="1">
        <f t="shared" si="2"/>
        <v>102</v>
      </c>
      <c r="C6" s="1">
        <f t="shared" si="2"/>
        <v>95.75</v>
      </c>
      <c r="D6" s="1">
        <f t="shared" si="2"/>
        <v>90</v>
      </c>
      <c r="E6" s="1">
        <f t="shared" si="2"/>
        <v>84.75</v>
      </c>
      <c r="F6" s="1">
        <f t="shared" si="2"/>
        <v>80</v>
      </c>
      <c r="G6" s="1">
        <f t="shared" si="2"/>
        <v>75.75</v>
      </c>
      <c r="H6" s="1">
        <f t="shared" si="2"/>
        <v>72</v>
      </c>
      <c r="I6" s="1">
        <f t="shared" si="2"/>
        <v>68.75</v>
      </c>
      <c r="J6" s="1">
        <f t="shared" si="2"/>
        <v>66</v>
      </c>
      <c r="K6" s="1">
        <f t="shared" si="2"/>
        <v>63.75</v>
      </c>
      <c r="L6" s="1">
        <f t="shared" si="2"/>
        <v>62</v>
      </c>
      <c r="M6" s="1">
        <f t="shared" si="2"/>
        <v>60.75</v>
      </c>
      <c r="N6" s="1">
        <f t="shared" si="2"/>
        <v>60</v>
      </c>
      <c r="O6" s="1">
        <f t="shared" si="2"/>
        <v>59.75</v>
      </c>
      <c r="P6" s="1">
        <f t="shared" si="3"/>
        <v>60</v>
      </c>
      <c r="Q6" s="1">
        <f t="shared" si="3"/>
        <v>60.75</v>
      </c>
      <c r="R6" s="1">
        <f t="shared" si="3"/>
        <v>62</v>
      </c>
      <c r="S6" s="1">
        <f t="shared" si="3"/>
        <v>63.75</v>
      </c>
      <c r="T6" s="1">
        <f t="shared" si="3"/>
        <v>66</v>
      </c>
      <c r="U6" s="1">
        <f t="shared" si="3"/>
        <v>68.75</v>
      </c>
      <c r="V6" s="1">
        <f t="shared" si="3"/>
        <v>72</v>
      </c>
      <c r="W6" s="1">
        <f t="shared" si="3"/>
        <v>75.75</v>
      </c>
    </row>
    <row r="7" spans="1:43" x14ac:dyDescent="0.25">
      <c r="A7" s="1">
        <f t="shared" si="4"/>
        <v>-5.5</v>
      </c>
      <c r="B7" s="1">
        <f t="shared" si="2"/>
        <v>94.75</v>
      </c>
      <c r="C7" s="1">
        <f t="shared" si="2"/>
        <v>88.5</v>
      </c>
      <c r="D7" s="1">
        <f t="shared" si="2"/>
        <v>82.75</v>
      </c>
      <c r="E7" s="1">
        <f t="shared" si="2"/>
        <v>77.5</v>
      </c>
      <c r="F7" s="1">
        <f t="shared" si="2"/>
        <v>72.75</v>
      </c>
      <c r="G7" s="1">
        <f t="shared" si="2"/>
        <v>68.5</v>
      </c>
      <c r="H7" s="1">
        <f t="shared" si="2"/>
        <v>64.75</v>
      </c>
      <c r="I7" s="1">
        <f t="shared" si="2"/>
        <v>61.5</v>
      </c>
      <c r="J7" s="1">
        <f t="shared" si="2"/>
        <v>58.75</v>
      </c>
      <c r="K7" s="1">
        <f t="shared" si="2"/>
        <v>56.5</v>
      </c>
      <c r="L7" s="1">
        <f t="shared" si="2"/>
        <v>54.75</v>
      </c>
      <c r="M7" s="1">
        <f t="shared" si="2"/>
        <v>53.5</v>
      </c>
      <c r="N7" s="1">
        <f t="shared" si="2"/>
        <v>52.75</v>
      </c>
      <c r="O7" s="1">
        <f t="shared" si="2"/>
        <v>52.5</v>
      </c>
      <c r="P7" s="1">
        <f t="shared" si="3"/>
        <v>52.75</v>
      </c>
      <c r="Q7" s="1">
        <f t="shared" si="3"/>
        <v>53.5</v>
      </c>
      <c r="R7" s="1">
        <f t="shared" si="3"/>
        <v>54.75</v>
      </c>
      <c r="S7" s="1">
        <f t="shared" si="3"/>
        <v>56.5</v>
      </c>
      <c r="T7" s="1">
        <f t="shared" si="3"/>
        <v>58.75</v>
      </c>
      <c r="U7" s="1">
        <f t="shared" si="3"/>
        <v>61.5</v>
      </c>
      <c r="V7" s="1">
        <f t="shared" si="3"/>
        <v>64.75</v>
      </c>
      <c r="W7" s="1">
        <f t="shared" si="3"/>
        <v>68.5</v>
      </c>
    </row>
    <row r="8" spans="1:43" x14ac:dyDescent="0.25">
      <c r="A8" s="1">
        <f t="shared" si="4"/>
        <v>-5</v>
      </c>
      <c r="B8" s="1">
        <f t="shared" si="2"/>
        <v>88</v>
      </c>
      <c r="C8" s="1">
        <f t="shared" si="2"/>
        <v>81.75</v>
      </c>
      <c r="D8" s="1">
        <f t="shared" si="2"/>
        <v>76</v>
      </c>
      <c r="E8" s="1">
        <f t="shared" si="2"/>
        <v>70.75</v>
      </c>
      <c r="F8" s="1">
        <f t="shared" si="2"/>
        <v>66</v>
      </c>
      <c r="G8" s="1">
        <f t="shared" si="2"/>
        <v>61.75</v>
      </c>
      <c r="H8" s="1">
        <f t="shared" si="2"/>
        <v>58</v>
      </c>
      <c r="I8" s="1">
        <f t="shared" si="2"/>
        <v>54.75</v>
      </c>
      <c r="J8" s="1">
        <f t="shared" si="2"/>
        <v>52</v>
      </c>
      <c r="K8" s="1">
        <f t="shared" si="2"/>
        <v>49.75</v>
      </c>
      <c r="L8" s="1">
        <f t="shared" si="2"/>
        <v>48</v>
      </c>
      <c r="M8" s="1">
        <f t="shared" si="2"/>
        <v>46.75</v>
      </c>
      <c r="N8" s="1">
        <f t="shared" si="2"/>
        <v>46</v>
      </c>
      <c r="O8" s="1">
        <f t="shared" si="2"/>
        <v>45.75</v>
      </c>
      <c r="P8" s="1">
        <f t="shared" si="3"/>
        <v>46</v>
      </c>
      <c r="Q8" s="1">
        <f t="shared" si="3"/>
        <v>46.75</v>
      </c>
      <c r="R8" s="1">
        <f t="shared" si="3"/>
        <v>48</v>
      </c>
      <c r="S8" s="1">
        <f t="shared" si="3"/>
        <v>49.75</v>
      </c>
      <c r="T8" s="1">
        <f t="shared" si="3"/>
        <v>52</v>
      </c>
      <c r="U8" s="1">
        <f t="shared" si="3"/>
        <v>54.75</v>
      </c>
      <c r="V8" s="1">
        <f t="shared" si="3"/>
        <v>58</v>
      </c>
      <c r="W8" s="1">
        <f t="shared" si="3"/>
        <v>61.75</v>
      </c>
    </row>
    <row r="9" spans="1:43" x14ac:dyDescent="0.25">
      <c r="A9" s="1">
        <f t="shared" si="4"/>
        <v>-4.5</v>
      </c>
      <c r="B9" s="1">
        <f t="shared" si="2"/>
        <v>81.75</v>
      </c>
      <c r="C9" s="1">
        <f t="shared" si="2"/>
        <v>75.5</v>
      </c>
      <c r="D9" s="1">
        <f t="shared" si="2"/>
        <v>69.75</v>
      </c>
      <c r="E9" s="1">
        <f t="shared" si="2"/>
        <v>64.5</v>
      </c>
      <c r="F9" s="1">
        <f t="shared" si="2"/>
        <v>59.75</v>
      </c>
      <c r="G9" s="1">
        <f t="shared" si="2"/>
        <v>55.5</v>
      </c>
      <c r="H9" s="1">
        <f t="shared" si="2"/>
        <v>51.75</v>
      </c>
      <c r="I9" s="1">
        <f t="shared" si="2"/>
        <v>48.5</v>
      </c>
      <c r="J9" s="1">
        <f t="shared" si="2"/>
        <v>45.75</v>
      </c>
      <c r="K9" s="1">
        <f t="shared" si="2"/>
        <v>43.5</v>
      </c>
      <c r="L9" s="1">
        <f t="shared" si="2"/>
        <v>41.75</v>
      </c>
      <c r="M9" s="1">
        <f t="shared" si="2"/>
        <v>40.5</v>
      </c>
      <c r="N9" s="1">
        <f t="shared" si="2"/>
        <v>39.75</v>
      </c>
      <c r="O9" s="1">
        <f t="shared" si="2"/>
        <v>39.5</v>
      </c>
      <c r="P9" s="1">
        <f t="shared" si="3"/>
        <v>39.75</v>
      </c>
      <c r="Q9" s="1">
        <f t="shared" si="3"/>
        <v>40.5</v>
      </c>
      <c r="R9" s="1">
        <f t="shared" si="3"/>
        <v>41.75</v>
      </c>
      <c r="S9" s="1">
        <f t="shared" si="3"/>
        <v>43.5</v>
      </c>
      <c r="T9" s="1">
        <f t="shared" si="3"/>
        <v>45.75</v>
      </c>
      <c r="U9" s="1">
        <f t="shared" si="3"/>
        <v>48.5</v>
      </c>
      <c r="V9" s="1">
        <f t="shared" si="3"/>
        <v>51.75</v>
      </c>
      <c r="W9" s="1">
        <f t="shared" si="3"/>
        <v>55.5</v>
      </c>
    </row>
    <row r="10" spans="1:43" x14ac:dyDescent="0.25">
      <c r="A10" s="1">
        <f t="shared" si="4"/>
        <v>-4</v>
      </c>
      <c r="B10" s="1">
        <f t="shared" si="2"/>
        <v>76</v>
      </c>
      <c r="C10" s="1">
        <f t="shared" si="2"/>
        <v>69.75</v>
      </c>
      <c r="D10" s="1">
        <f t="shared" si="2"/>
        <v>64</v>
      </c>
      <c r="E10" s="1">
        <f t="shared" si="2"/>
        <v>58.75</v>
      </c>
      <c r="F10" s="1">
        <f t="shared" si="2"/>
        <v>54</v>
      </c>
      <c r="G10" s="1">
        <f t="shared" si="2"/>
        <v>49.75</v>
      </c>
      <c r="H10" s="1">
        <f t="shared" si="2"/>
        <v>46</v>
      </c>
      <c r="I10" s="1">
        <f t="shared" si="2"/>
        <v>42.75</v>
      </c>
      <c r="J10" s="1">
        <f t="shared" si="2"/>
        <v>40</v>
      </c>
      <c r="K10" s="1">
        <f t="shared" si="2"/>
        <v>37.75</v>
      </c>
      <c r="L10" s="1">
        <f t="shared" si="2"/>
        <v>36</v>
      </c>
      <c r="M10" s="1">
        <f t="shared" si="2"/>
        <v>34.75</v>
      </c>
      <c r="N10" s="1">
        <f t="shared" si="2"/>
        <v>34</v>
      </c>
      <c r="O10" s="1">
        <f t="shared" si="2"/>
        <v>33.75</v>
      </c>
      <c r="P10" s="1">
        <f t="shared" si="3"/>
        <v>34</v>
      </c>
      <c r="Q10" s="1">
        <f t="shared" si="3"/>
        <v>34.75</v>
      </c>
      <c r="R10" s="1">
        <f t="shared" si="3"/>
        <v>36</v>
      </c>
      <c r="S10" s="1">
        <f t="shared" si="3"/>
        <v>37.75</v>
      </c>
      <c r="T10" s="1">
        <f t="shared" si="3"/>
        <v>40</v>
      </c>
      <c r="U10" s="1">
        <f t="shared" si="3"/>
        <v>42.75</v>
      </c>
      <c r="V10" s="1">
        <f t="shared" si="3"/>
        <v>46</v>
      </c>
      <c r="W10" s="1">
        <f t="shared" si="3"/>
        <v>49.75</v>
      </c>
    </row>
    <row r="11" spans="1:43" x14ac:dyDescent="0.25">
      <c r="A11" s="1">
        <f t="shared" si="4"/>
        <v>-3.5</v>
      </c>
      <c r="B11" s="1">
        <f t="shared" si="2"/>
        <v>70.75</v>
      </c>
      <c r="C11" s="1">
        <f t="shared" si="2"/>
        <v>64.5</v>
      </c>
      <c r="D11" s="1">
        <f t="shared" si="2"/>
        <v>58.75</v>
      </c>
      <c r="E11" s="1">
        <f t="shared" si="2"/>
        <v>53.5</v>
      </c>
      <c r="F11" s="1">
        <f t="shared" si="2"/>
        <v>48.75</v>
      </c>
      <c r="G11" s="1">
        <f t="shared" si="2"/>
        <v>44.5</v>
      </c>
      <c r="H11" s="1">
        <f t="shared" si="2"/>
        <v>40.75</v>
      </c>
      <c r="I11" s="1">
        <f t="shared" si="2"/>
        <v>37.5</v>
      </c>
      <c r="J11" s="1">
        <f t="shared" si="2"/>
        <v>34.75</v>
      </c>
      <c r="K11" s="1">
        <f t="shared" si="2"/>
        <v>32.5</v>
      </c>
      <c r="L11" s="1">
        <f t="shared" si="2"/>
        <v>30.75</v>
      </c>
      <c r="M11" s="1">
        <f t="shared" si="2"/>
        <v>29.5</v>
      </c>
      <c r="N11" s="1">
        <f t="shared" si="2"/>
        <v>28.75</v>
      </c>
      <c r="O11" s="1">
        <f t="shared" si="2"/>
        <v>28.5</v>
      </c>
      <c r="P11" s="1">
        <f t="shared" si="3"/>
        <v>28.75</v>
      </c>
      <c r="Q11" s="1">
        <f t="shared" si="3"/>
        <v>29.5</v>
      </c>
      <c r="R11" s="1">
        <f t="shared" si="3"/>
        <v>30.75</v>
      </c>
      <c r="S11" s="1">
        <f t="shared" si="3"/>
        <v>32.5</v>
      </c>
      <c r="T11" s="1">
        <f t="shared" si="3"/>
        <v>34.75</v>
      </c>
      <c r="U11" s="1">
        <f t="shared" si="3"/>
        <v>37.5</v>
      </c>
      <c r="V11" s="1">
        <f t="shared" si="3"/>
        <v>40.75</v>
      </c>
      <c r="W11" s="1">
        <f t="shared" si="3"/>
        <v>44.5</v>
      </c>
    </row>
    <row r="12" spans="1:43" x14ac:dyDescent="0.25">
      <c r="A12" s="1">
        <f t="shared" si="4"/>
        <v>-3</v>
      </c>
      <c r="B12" s="1">
        <f t="shared" si="2"/>
        <v>66</v>
      </c>
      <c r="C12" s="1">
        <f t="shared" si="2"/>
        <v>59.75</v>
      </c>
      <c r="D12" s="1">
        <f t="shared" si="2"/>
        <v>54</v>
      </c>
      <c r="E12" s="1">
        <f t="shared" si="2"/>
        <v>48.75</v>
      </c>
      <c r="F12" s="1">
        <f t="shared" si="2"/>
        <v>44</v>
      </c>
      <c r="G12" s="1">
        <f t="shared" si="2"/>
        <v>39.75</v>
      </c>
      <c r="H12" s="1">
        <f t="shared" si="2"/>
        <v>36</v>
      </c>
      <c r="I12" s="1">
        <f t="shared" si="2"/>
        <v>32.75</v>
      </c>
      <c r="J12" s="1">
        <f t="shared" si="2"/>
        <v>30</v>
      </c>
      <c r="K12" s="1">
        <f t="shared" si="2"/>
        <v>27.75</v>
      </c>
      <c r="L12" s="1">
        <f t="shared" si="2"/>
        <v>26</v>
      </c>
      <c r="M12" s="1">
        <f t="shared" si="2"/>
        <v>24.75</v>
      </c>
      <c r="N12" s="1">
        <f t="shared" si="2"/>
        <v>24</v>
      </c>
      <c r="O12" s="1">
        <f t="shared" si="2"/>
        <v>23.75</v>
      </c>
      <c r="P12" s="1">
        <f t="shared" si="3"/>
        <v>24</v>
      </c>
      <c r="Q12" s="1">
        <f t="shared" si="3"/>
        <v>24.75</v>
      </c>
      <c r="R12" s="1">
        <f t="shared" si="3"/>
        <v>26</v>
      </c>
      <c r="S12" s="1">
        <f t="shared" si="3"/>
        <v>27.75</v>
      </c>
      <c r="T12" s="1">
        <f t="shared" si="3"/>
        <v>30</v>
      </c>
      <c r="U12" s="1">
        <f t="shared" si="3"/>
        <v>32.75</v>
      </c>
      <c r="V12" s="1">
        <f t="shared" si="3"/>
        <v>36</v>
      </c>
      <c r="W12" s="1">
        <f t="shared" si="3"/>
        <v>39.75</v>
      </c>
    </row>
    <row r="13" spans="1:43" x14ac:dyDescent="0.25">
      <c r="A13" s="1">
        <f t="shared" si="4"/>
        <v>-2.5</v>
      </c>
      <c r="B13" s="1">
        <f t="shared" si="2"/>
        <v>61.75</v>
      </c>
      <c r="C13" s="1">
        <f t="shared" si="2"/>
        <v>55.5</v>
      </c>
      <c r="D13" s="1">
        <f t="shared" si="2"/>
        <v>49.75</v>
      </c>
      <c r="E13" s="1">
        <f t="shared" si="2"/>
        <v>44.5</v>
      </c>
      <c r="F13" s="1">
        <f t="shared" si="2"/>
        <v>39.75</v>
      </c>
      <c r="G13" s="1">
        <f t="shared" si="2"/>
        <v>35.5</v>
      </c>
      <c r="H13" s="1">
        <f t="shared" si="2"/>
        <v>31.75</v>
      </c>
      <c r="I13" s="1">
        <f t="shared" si="2"/>
        <v>28.5</v>
      </c>
      <c r="J13" s="1">
        <f t="shared" si="2"/>
        <v>25.75</v>
      </c>
      <c r="K13" s="1">
        <f t="shared" si="2"/>
        <v>23.5</v>
      </c>
      <c r="L13" s="1">
        <f t="shared" si="2"/>
        <v>21.75</v>
      </c>
      <c r="M13" s="1">
        <f t="shared" si="2"/>
        <v>20.5</v>
      </c>
      <c r="N13" s="1">
        <f t="shared" si="2"/>
        <v>19.75</v>
      </c>
      <c r="O13" s="1">
        <f t="shared" si="2"/>
        <v>19.5</v>
      </c>
      <c r="P13" s="1">
        <f t="shared" si="3"/>
        <v>19.75</v>
      </c>
      <c r="Q13" s="1">
        <f t="shared" si="3"/>
        <v>20.5</v>
      </c>
      <c r="R13" s="1">
        <f t="shared" si="3"/>
        <v>21.75</v>
      </c>
      <c r="S13" s="1">
        <f t="shared" si="3"/>
        <v>23.5</v>
      </c>
      <c r="T13" s="1">
        <f t="shared" si="3"/>
        <v>25.75</v>
      </c>
      <c r="U13" s="1">
        <f t="shared" si="3"/>
        <v>28.5</v>
      </c>
      <c r="V13" s="1">
        <f t="shared" si="3"/>
        <v>31.75</v>
      </c>
      <c r="W13" s="1">
        <f t="shared" si="3"/>
        <v>35.5</v>
      </c>
    </row>
    <row r="14" spans="1:43" x14ac:dyDescent="0.25">
      <c r="A14" s="1">
        <f t="shared" si="4"/>
        <v>-2</v>
      </c>
      <c r="B14" s="1">
        <f t="shared" si="2"/>
        <v>58</v>
      </c>
      <c r="C14" s="1">
        <f t="shared" si="2"/>
        <v>51.75</v>
      </c>
      <c r="D14" s="1">
        <f t="shared" si="2"/>
        <v>46</v>
      </c>
      <c r="E14" s="1">
        <f t="shared" si="2"/>
        <v>40.75</v>
      </c>
      <c r="F14" s="1">
        <f t="shared" si="2"/>
        <v>36</v>
      </c>
      <c r="G14" s="1">
        <f t="shared" si="2"/>
        <v>31.75</v>
      </c>
      <c r="H14" s="1">
        <f t="shared" si="2"/>
        <v>28</v>
      </c>
      <c r="I14" s="1">
        <f t="shared" si="2"/>
        <v>24.75</v>
      </c>
      <c r="J14" s="1">
        <f t="shared" si="2"/>
        <v>22</v>
      </c>
      <c r="K14" s="1">
        <f t="shared" si="2"/>
        <v>19.75</v>
      </c>
      <c r="L14" s="1">
        <f t="shared" si="2"/>
        <v>18</v>
      </c>
      <c r="M14" s="1">
        <f t="shared" si="2"/>
        <v>16.75</v>
      </c>
      <c r="N14" s="1">
        <f t="shared" si="2"/>
        <v>16</v>
      </c>
      <c r="O14" s="1">
        <f t="shared" si="2"/>
        <v>15.75</v>
      </c>
      <c r="P14" s="1">
        <f t="shared" si="3"/>
        <v>16</v>
      </c>
      <c r="Q14" s="1">
        <f t="shared" si="3"/>
        <v>16.75</v>
      </c>
      <c r="R14" s="1">
        <f t="shared" si="3"/>
        <v>18</v>
      </c>
      <c r="S14" s="1">
        <f t="shared" si="3"/>
        <v>19.75</v>
      </c>
      <c r="T14" s="1">
        <f t="shared" si="3"/>
        <v>22</v>
      </c>
      <c r="U14" s="1">
        <f t="shared" si="3"/>
        <v>24.75</v>
      </c>
      <c r="V14" s="1">
        <f t="shared" si="3"/>
        <v>28</v>
      </c>
      <c r="W14" s="1">
        <f t="shared" si="3"/>
        <v>31.75</v>
      </c>
    </row>
    <row r="15" spans="1:43" x14ac:dyDescent="0.25">
      <c r="A15" s="1">
        <f t="shared" si="4"/>
        <v>-1.5</v>
      </c>
      <c r="B15" s="1">
        <f t="shared" si="2"/>
        <v>54.75</v>
      </c>
      <c r="C15" s="1">
        <f t="shared" si="2"/>
        <v>48.5</v>
      </c>
      <c r="D15" s="1">
        <f t="shared" si="2"/>
        <v>42.75</v>
      </c>
      <c r="E15" s="1">
        <f t="shared" si="2"/>
        <v>37.5</v>
      </c>
      <c r="F15" s="1">
        <f t="shared" si="2"/>
        <v>32.75</v>
      </c>
      <c r="G15" s="1">
        <f t="shared" si="2"/>
        <v>28.5</v>
      </c>
      <c r="H15" s="1">
        <f t="shared" si="2"/>
        <v>24.75</v>
      </c>
      <c r="I15" s="1">
        <f t="shared" si="2"/>
        <v>21.5</v>
      </c>
      <c r="J15" s="1">
        <f t="shared" si="2"/>
        <v>18.75</v>
      </c>
      <c r="K15" s="1">
        <f t="shared" si="2"/>
        <v>16.5</v>
      </c>
      <c r="L15" s="1">
        <f t="shared" si="2"/>
        <v>14.75</v>
      </c>
      <c r="M15" s="1">
        <f t="shared" si="2"/>
        <v>13.5</v>
      </c>
      <c r="N15" s="1">
        <f t="shared" si="2"/>
        <v>12.75</v>
      </c>
      <c r="O15" s="1">
        <f t="shared" si="2"/>
        <v>12.5</v>
      </c>
      <c r="P15" s="1">
        <f t="shared" si="3"/>
        <v>12.75</v>
      </c>
      <c r="Q15" s="1">
        <f t="shared" si="3"/>
        <v>13.5</v>
      </c>
      <c r="R15" s="1">
        <f t="shared" si="3"/>
        <v>14.75</v>
      </c>
      <c r="S15" s="1">
        <f t="shared" si="3"/>
        <v>16.5</v>
      </c>
      <c r="T15" s="1">
        <f t="shared" si="3"/>
        <v>18.75</v>
      </c>
      <c r="U15" s="1">
        <f t="shared" si="3"/>
        <v>21.5</v>
      </c>
      <c r="V15" s="1">
        <f t="shared" si="3"/>
        <v>24.75</v>
      </c>
      <c r="W15" s="1">
        <f t="shared" si="3"/>
        <v>28.5</v>
      </c>
    </row>
    <row r="16" spans="1:43" x14ac:dyDescent="0.25">
      <c r="A16" s="1">
        <f t="shared" si="4"/>
        <v>-1</v>
      </c>
      <c r="B16" s="1">
        <f t="shared" si="2"/>
        <v>52</v>
      </c>
      <c r="C16" s="1">
        <f t="shared" si="2"/>
        <v>45.75</v>
      </c>
      <c r="D16" s="1">
        <f t="shared" si="2"/>
        <v>40</v>
      </c>
      <c r="E16" s="1">
        <f t="shared" si="2"/>
        <v>34.75</v>
      </c>
      <c r="F16" s="1">
        <f t="shared" si="2"/>
        <v>30</v>
      </c>
      <c r="G16" s="1">
        <f t="shared" si="2"/>
        <v>25.75</v>
      </c>
      <c r="H16" s="1">
        <f t="shared" si="2"/>
        <v>22</v>
      </c>
      <c r="I16" s="1">
        <f t="shared" si="2"/>
        <v>18.75</v>
      </c>
      <c r="J16" s="1">
        <f t="shared" si="2"/>
        <v>16</v>
      </c>
      <c r="K16" s="1">
        <f t="shared" si="2"/>
        <v>13.75</v>
      </c>
      <c r="L16" s="1">
        <f t="shared" si="2"/>
        <v>12</v>
      </c>
      <c r="M16" s="1">
        <f t="shared" si="2"/>
        <v>10.75</v>
      </c>
      <c r="N16" s="1">
        <f t="shared" si="2"/>
        <v>10</v>
      </c>
      <c r="O16" s="1">
        <f t="shared" si="2"/>
        <v>9.75</v>
      </c>
      <c r="P16" s="1">
        <f t="shared" si="3"/>
        <v>10</v>
      </c>
      <c r="Q16" s="1">
        <f t="shared" si="3"/>
        <v>10.75</v>
      </c>
      <c r="R16" s="1">
        <f t="shared" si="3"/>
        <v>12</v>
      </c>
      <c r="S16" s="1">
        <f t="shared" si="3"/>
        <v>13.75</v>
      </c>
      <c r="T16" s="1">
        <f t="shared" si="3"/>
        <v>16</v>
      </c>
      <c r="U16" s="1">
        <f t="shared" si="3"/>
        <v>18.75</v>
      </c>
      <c r="V16" s="1">
        <f t="shared" si="3"/>
        <v>22</v>
      </c>
      <c r="W16" s="1">
        <f t="shared" si="3"/>
        <v>25.75</v>
      </c>
    </row>
    <row r="17" spans="1:23" x14ac:dyDescent="0.25">
      <c r="A17" s="1">
        <f t="shared" si="4"/>
        <v>-0.5</v>
      </c>
      <c r="B17" s="1">
        <f t="shared" si="2"/>
        <v>49.75</v>
      </c>
      <c r="C17" s="1">
        <f t="shared" si="2"/>
        <v>43.5</v>
      </c>
      <c r="D17" s="1">
        <f t="shared" si="2"/>
        <v>37.75</v>
      </c>
      <c r="E17" s="1">
        <f t="shared" si="2"/>
        <v>32.5</v>
      </c>
      <c r="F17" s="1">
        <f t="shared" si="2"/>
        <v>27.75</v>
      </c>
      <c r="G17" s="1">
        <f t="shared" si="2"/>
        <v>23.5</v>
      </c>
      <c r="H17" s="1">
        <f t="shared" si="2"/>
        <v>19.75</v>
      </c>
      <c r="I17" s="1">
        <f t="shared" si="2"/>
        <v>16.5</v>
      </c>
      <c r="J17" s="1">
        <f t="shared" si="2"/>
        <v>13.75</v>
      </c>
      <c r="K17" s="1">
        <f t="shared" si="2"/>
        <v>11.5</v>
      </c>
      <c r="L17" s="1">
        <f t="shared" si="2"/>
        <v>9.75</v>
      </c>
      <c r="M17" s="1">
        <f t="shared" si="2"/>
        <v>8.5</v>
      </c>
      <c r="N17" s="1">
        <f t="shared" si="2"/>
        <v>7.75</v>
      </c>
      <c r="O17" s="1">
        <f t="shared" si="2"/>
        <v>7.5</v>
      </c>
      <c r="P17" s="1">
        <f t="shared" si="3"/>
        <v>7.75</v>
      </c>
      <c r="Q17" s="1">
        <f t="shared" si="3"/>
        <v>8.5</v>
      </c>
      <c r="R17" s="1">
        <f t="shared" si="3"/>
        <v>9.75</v>
      </c>
      <c r="S17" s="1">
        <f t="shared" si="3"/>
        <v>11.5</v>
      </c>
      <c r="T17" s="1">
        <f t="shared" si="3"/>
        <v>13.75</v>
      </c>
      <c r="U17" s="1">
        <f t="shared" si="3"/>
        <v>16.5</v>
      </c>
      <c r="V17" s="1">
        <f t="shared" si="3"/>
        <v>19.75</v>
      </c>
      <c r="W17" s="1">
        <f t="shared" si="3"/>
        <v>23.5</v>
      </c>
    </row>
    <row r="18" spans="1:23" x14ac:dyDescent="0.25">
      <c r="A18" s="1">
        <f t="shared" si="4"/>
        <v>0</v>
      </c>
      <c r="B18" s="1">
        <f t="shared" si="2"/>
        <v>48</v>
      </c>
      <c r="C18" s="1">
        <f t="shared" si="2"/>
        <v>41.75</v>
      </c>
      <c r="D18" s="1">
        <f t="shared" si="2"/>
        <v>36</v>
      </c>
      <c r="E18" s="1">
        <f t="shared" si="2"/>
        <v>30.75</v>
      </c>
      <c r="F18" s="1">
        <f t="shared" si="2"/>
        <v>26</v>
      </c>
      <c r="G18" s="1">
        <f t="shared" si="2"/>
        <v>21.75</v>
      </c>
      <c r="H18" s="1">
        <f t="shared" si="2"/>
        <v>18</v>
      </c>
      <c r="I18" s="1">
        <f t="shared" si="2"/>
        <v>14.75</v>
      </c>
      <c r="J18" s="1">
        <f t="shared" si="2"/>
        <v>12</v>
      </c>
      <c r="K18" s="1">
        <f t="shared" si="2"/>
        <v>9.75</v>
      </c>
      <c r="L18" s="1">
        <f t="shared" si="2"/>
        <v>8</v>
      </c>
      <c r="M18" s="1">
        <f t="shared" si="2"/>
        <v>6.75</v>
      </c>
      <c r="N18" s="1">
        <f t="shared" si="2"/>
        <v>6</v>
      </c>
      <c r="O18" s="1">
        <f t="shared" si="2"/>
        <v>5.75</v>
      </c>
      <c r="P18" s="1">
        <f t="shared" si="3"/>
        <v>6</v>
      </c>
      <c r="Q18" s="1">
        <f t="shared" si="3"/>
        <v>6.75</v>
      </c>
      <c r="R18" s="1">
        <f t="shared" si="3"/>
        <v>8</v>
      </c>
      <c r="S18" s="1">
        <f t="shared" si="3"/>
        <v>9.75</v>
      </c>
      <c r="T18" s="1">
        <f t="shared" si="3"/>
        <v>12</v>
      </c>
      <c r="U18" s="1">
        <f t="shared" si="3"/>
        <v>14.75</v>
      </c>
      <c r="V18" s="1">
        <f t="shared" si="3"/>
        <v>18</v>
      </c>
      <c r="W18" s="1">
        <f t="shared" si="3"/>
        <v>21.75</v>
      </c>
    </row>
    <row r="19" spans="1:23" x14ac:dyDescent="0.25">
      <c r="A19" s="1">
        <f t="shared" si="4"/>
        <v>0.5</v>
      </c>
      <c r="B19" s="1">
        <f t="shared" si="2"/>
        <v>46.75</v>
      </c>
      <c r="C19" s="1">
        <f t="shared" si="2"/>
        <v>40.5</v>
      </c>
      <c r="D19" s="1">
        <f t="shared" si="2"/>
        <v>34.75</v>
      </c>
      <c r="E19" s="1">
        <f t="shared" si="2"/>
        <v>29.5</v>
      </c>
      <c r="F19" s="1">
        <f t="shared" si="2"/>
        <v>24.75</v>
      </c>
      <c r="G19" s="1">
        <f t="shared" si="2"/>
        <v>20.5</v>
      </c>
      <c r="H19" s="1">
        <f t="shared" si="2"/>
        <v>16.75</v>
      </c>
      <c r="I19" s="1">
        <f t="shared" si="2"/>
        <v>13.5</v>
      </c>
      <c r="J19" s="1">
        <f t="shared" si="2"/>
        <v>10.75</v>
      </c>
      <c r="K19" s="1">
        <f t="shared" si="2"/>
        <v>8.5</v>
      </c>
      <c r="L19" s="1">
        <f t="shared" si="2"/>
        <v>6.75</v>
      </c>
      <c r="M19" s="1">
        <f t="shared" si="2"/>
        <v>5.5</v>
      </c>
      <c r="N19" s="1">
        <f t="shared" si="2"/>
        <v>4.75</v>
      </c>
      <c r="O19" s="1">
        <f t="shared" si="2"/>
        <v>4.5</v>
      </c>
      <c r="P19" s="1">
        <f t="shared" si="3"/>
        <v>4.75</v>
      </c>
      <c r="Q19" s="1">
        <f t="shared" si="3"/>
        <v>5.5</v>
      </c>
      <c r="R19" s="1">
        <f t="shared" si="3"/>
        <v>6.75</v>
      </c>
      <c r="S19" s="1">
        <f t="shared" si="3"/>
        <v>8.5</v>
      </c>
      <c r="T19" s="1">
        <f t="shared" si="3"/>
        <v>10.75</v>
      </c>
      <c r="U19" s="1">
        <f t="shared" si="3"/>
        <v>13.5</v>
      </c>
      <c r="V19" s="1">
        <f t="shared" si="3"/>
        <v>16.75</v>
      </c>
      <c r="W19" s="1">
        <f t="shared" si="3"/>
        <v>20.5</v>
      </c>
    </row>
    <row r="20" spans="1:23" x14ac:dyDescent="0.25">
      <c r="A20" s="1">
        <f t="shared" si="4"/>
        <v>1</v>
      </c>
      <c r="B20" s="1">
        <f t="shared" si="2"/>
        <v>46</v>
      </c>
      <c r="C20" s="1">
        <f t="shared" si="2"/>
        <v>39.75</v>
      </c>
      <c r="D20" s="1">
        <f t="shared" ref="C20:P35" si="5">D$1*D$1+$A20*$A20-3*$A20+3*D$1+8</f>
        <v>34</v>
      </c>
      <c r="E20" s="1">
        <f t="shared" si="5"/>
        <v>28.75</v>
      </c>
      <c r="F20" s="1">
        <f t="shared" si="5"/>
        <v>24</v>
      </c>
      <c r="G20" s="1">
        <f t="shared" si="5"/>
        <v>19.75</v>
      </c>
      <c r="H20" s="1">
        <f t="shared" si="5"/>
        <v>16</v>
      </c>
      <c r="I20" s="1">
        <f t="shared" si="5"/>
        <v>12.75</v>
      </c>
      <c r="J20" s="1">
        <f t="shared" si="5"/>
        <v>10</v>
      </c>
      <c r="K20" s="1">
        <f t="shared" si="5"/>
        <v>7.75</v>
      </c>
      <c r="L20" s="1">
        <f t="shared" si="5"/>
        <v>6</v>
      </c>
      <c r="M20" s="1">
        <f t="shared" si="5"/>
        <v>4.75</v>
      </c>
      <c r="N20" s="1">
        <f t="shared" si="5"/>
        <v>4</v>
      </c>
      <c r="O20" s="1">
        <f t="shared" si="5"/>
        <v>3.75</v>
      </c>
      <c r="P20" s="1">
        <f t="shared" si="3"/>
        <v>4</v>
      </c>
      <c r="Q20" s="1">
        <f t="shared" si="3"/>
        <v>4.75</v>
      </c>
      <c r="R20" s="1">
        <f t="shared" si="3"/>
        <v>6</v>
      </c>
      <c r="S20" s="1">
        <f t="shared" si="3"/>
        <v>7.75</v>
      </c>
      <c r="T20" s="1">
        <f t="shared" si="3"/>
        <v>10</v>
      </c>
      <c r="U20" s="1">
        <f t="shared" si="3"/>
        <v>12.75</v>
      </c>
      <c r="V20" s="1">
        <f t="shared" si="3"/>
        <v>16</v>
      </c>
      <c r="W20" s="1">
        <f t="shared" si="3"/>
        <v>19.75</v>
      </c>
    </row>
    <row r="21" spans="1:23" x14ac:dyDescent="0.25">
      <c r="A21" s="1">
        <f t="shared" si="4"/>
        <v>1.5</v>
      </c>
      <c r="B21" s="1">
        <f t="shared" si="2"/>
        <v>45.75</v>
      </c>
      <c r="C21" s="1">
        <f t="shared" si="5"/>
        <v>39.5</v>
      </c>
      <c r="D21" s="1">
        <f t="shared" si="5"/>
        <v>33.75</v>
      </c>
      <c r="E21" s="1">
        <f t="shared" si="5"/>
        <v>28.5</v>
      </c>
      <c r="F21" s="1">
        <f t="shared" si="5"/>
        <v>23.75</v>
      </c>
      <c r="G21" s="1">
        <f t="shared" si="5"/>
        <v>19.5</v>
      </c>
      <c r="H21" s="1">
        <f t="shared" si="5"/>
        <v>15.75</v>
      </c>
      <c r="I21" s="1">
        <f t="shared" si="5"/>
        <v>12.5</v>
      </c>
      <c r="J21" s="1">
        <f t="shared" si="5"/>
        <v>9.75</v>
      </c>
      <c r="K21" s="1">
        <f t="shared" si="5"/>
        <v>7.5</v>
      </c>
      <c r="L21" s="1">
        <f t="shared" si="5"/>
        <v>5.75</v>
      </c>
      <c r="M21" s="1">
        <f t="shared" si="5"/>
        <v>4.5</v>
      </c>
      <c r="N21" s="1">
        <f t="shared" si="5"/>
        <v>3.75</v>
      </c>
      <c r="O21" s="1">
        <f t="shared" si="5"/>
        <v>3.5</v>
      </c>
      <c r="P21" s="1">
        <f t="shared" si="3"/>
        <v>3.75</v>
      </c>
      <c r="Q21" s="1">
        <f t="shared" si="3"/>
        <v>4.5</v>
      </c>
      <c r="R21" s="1">
        <f t="shared" si="3"/>
        <v>5.75</v>
      </c>
      <c r="S21" s="1">
        <f t="shared" si="3"/>
        <v>7.5</v>
      </c>
      <c r="T21" s="1">
        <f t="shared" si="3"/>
        <v>9.75</v>
      </c>
      <c r="U21" s="1">
        <f t="shared" si="3"/>
        <v>12.5</v>
      </c>
      <c r="V21" s="1">
        <f t="shared" si="3"/>
        <v>15.75</v>
      </c>
      <c r="W21" s="1">
        <f t="shared" si="3"/>
        <v>19.5</v>
      </c>
    </row>
    <row r="22" spans="1:23" x14ac:dyDescent="0.25">
      <c r="A22" s="1">
        <f t="shared" si="4"/>
        <v>2</v>
      </c>
      <c r="B22" s="1">
        <f t="shared" si="2"/>
        <v>46</v>
      </c>
      <c r="C22" s="1">
        <f t="shared" si="5"/>
        <v>39.75</v>
      </c>
      <c r="D22" s="1">
        <f t="shared" si="5"/>
        <v>34</v>
      </c>
      <c r="E22" s="1">
        <f t="shared" si="5"/>
        <v>28.75</v>
      </c>
      <c r="F22" s="1">
        <f t="shared" si="5"/>
        <v>24</v>
      </c>
      <c r="G22" s="1">
        <f t="shared" si="5"/>
        <v>19.75</v>
      </c>
      <c r="H22" s="1">
        <f t="shared" si="5"/>
        <v>16</v>
      </c>
      <c r="I22" s="1">
        <f t="shared" si="5"/>
        <v>12.75</v>
      </c>
      <c r="J22" s="1">
        <f t="shared" si="5"/>
        <v>10</v>
      </c>
      <c r="K22" s="1">
        <f t="shared" si="5"/>
        <v>7.75</v>
      </c>
      <c r="L22" s="1">
        <f t="shared" si="5"/>
        <v>6</v>
      </c>
      <c r="M22" s="1">
        <f t="shared" si="5"/>
        <v>4.75</v>
      </c>
      <c r="N22" s="1">
        <f t="shared" si="5"/>
        <v>4</v>
      </c>
      <c r="O22" s="1">
        <f t="shared" si="5"/>
        <v>3.75</v>
      </c>
      <c r="P22" s="1">
        <f t="shared" si="3"/>
        <v>4</v>
      </c>
      <c r="Q22" s="1">
        <f t="shared" si="3"/>
        <v>4.75</v>
      </c>
      <c r="R22" s="1">
        <f t="shared" si="3"/>
        <v>6</v>
      </c>
      <c r="S22" s="1">
        <f t="shared" si="3"/>
        <v>7.75</v>
      </c>
      <c r="T22" s="1">
        <f t="shared" si="3"/>
        <v>10</v>
      </c>
      <c r="U22" s="1">
        <f t="shared" si="3"/>
        <v>12.75</v>
      </c>
      <c r="V22" s="1">
        <f t="shared" si="3"/>
        <v>16</v>
      </c>
      <c r="W22" s="1">
        <f t="shared" si="3"/>
        <v>19.75</v>
      </c>
    </row>
    <row r="23" spans="1:23" x14ac:dyDescent="0.25">
      <c r="A23" s="1">
        <f t="shared" si="4"/>
        <v>2.5</v>
      </c>
      <c r="B23" s="1">
        <f t="shared" si="2"/>
        <v>46.75</v>
      </c>
      <c r="C23" s="1">
        <f t="shared" si="5"/>
        <v>40.5</v>
      </c>
      <c r="D23" s="1">
        <f t="shared" si="5"/>
        <v>34.75</v>
      </c>
      <c r="E23" s="1">
        <f t="shared" si="5"/>
        <v>29.5</v>
      </c>
      <c r="F23" s="1">
        <f t="shared" si="5"/>
        <v>24.75</v>
      </c>
      <c r="G23" s="1">
        <f t="shared" si="5"/>
        <v>20.5</v>
      </c>
      <c r="H23" s="1">
        <f t="shared" si="5"/>
        <v>16.75</v>
      </c>
      <c r="I23" s="1">
        <f t="shared" si="5"/>
        <v>13.5</v>
      </c>
      <c r="J23" s="1">
        <f t="shared" si="5"/>
        <v>10.75</v>
      </c>
      <c r="K23" s="1">
        <f t="shared" si="5"/>
        <v>8.5</v>
      </c>
      <c r="L23" s="1">
        <f t="shared" si="5"/>
        <v>6.75</v>
      </c>
      <c r="M23" s="1">
        <f t="shared" si="5"/>
        <v>5.5</v>
      </c>
      <c r="N23" s="1">
        <f t="shared" si="5"/>
        <v>4.75</v>
      </c>
      <c r="O23" s="1">
        <f t="shared" si="5"/>
        <v>4.5</v>
      </c>
      <c r="P23" s="1">
        <f t="shared" si="3"/>
        <v>4.75</v>
      </c>
      <c r="Q23" s="1">
        <f t="shared" si="3"/>
        <v>5.5</v>
      </c>
      <c r="R23" s="1">
        <f t="shared" si="3"/>
        <v>6.75</v>
      </c>
      <c r="S23" s="1">
        <f t="shared" si="3"/>
        <v>8.5</v>
      </c>
      <c r="T23" s="1">
        <f t="shared" si="3"/>
        <v>10.75</v>
      </c>
      <c r="U23" s="1">
        <f t="shared" si="3"/>
        <v>13.5</v>
      </c>
      <c r="V23" s="1">
        <f t="shared" si="3"/>
        <v>16.75</v>
      </c>
      <c r="W23" s="1">
        <f t="shared" si="3"/>
        <v>20.5</v>
      </c>
    </row>
    <row r="24" spans="1:23" x14ac:dyDescent="0.25">
      <c r="A24" s="1">
        <f t="shared" si="4"/>
        <v>3</v>
      </c>
      <c r="B24" s="1">
        <f t="shared" si="2"/>
        <v>48</v>
      </c>
      <c r="C24" s="1">
        <f t="shared" si="5"/>
        <v>41.75</v>
      </c>
      <c r="D24" s="1">
        <f t="shared" si="5"/>
        <v>36</v>
      </c>
      <c r="E24" s="1">
        <f t="shared" si="5"/>
        <v>30.75</v>
      </c>
      <c r="F24" s="1">
        <f t="shared" si="5"/>
        <v>26</v>
      </c>
      <c r="G24" s="1">
        <f t="shared" si="5"/>
        <v>21.75</v>
      </c>
      <c r="H24" s="1">
        <f t="shared" si="5"/>
        <v>18</v>
      </c>
      <c r="I24" s="1">
        <f t="shared" si="5"/>
        <v>14.75</v>
      </c>
      <c r="J24" s="1">
        <f t="shared" si="5"/>
        <v>12</v>
      </c>
      <c r="K24" s="1">
        <f t="shared" si="5"/>
        <v>9.75</v>
      </c>
      <c r="L24" s="1">
        <f t="shared" si="5"/>
        <v>8</v>
      </c>
      <c r="M24" s="1">
        <f t="shared" si="5"/>
        <v>6.75</v>
      </c>
      <c r="N24" s="1">
        <f t="shared" si="5"/>
        <v>6</v>
      </c>
      <c r="O24" s="1">
        <f t="shared" si="5"/>
        <v>5.75</v>
      </c>
      <c r="P24" s="1">
        <f t="shared" si="3"/>
        <v>6</v>
      </c>
      <c r="Q24" s="1">
        <f t="shared" si="3"/>
        <v>6.75</v>
      </c>
      <c r="R24" s="1">
        <f t="shared" si="3"/>
        <v>8</v>
      </c>
      <c r="S24" s="1">
        <f t="shared" si="3"/>
        <v>9.75</v>
      </c>
      <c r="T24" s="1">
        <f t="shared" si="3"/>
        <v>12</v>
      </c>
      <c r="U24" s="1">
        <f t="shared" si="3"/>
        <v>14.75</v>
      </c>
      <c r="V24" s="1">
        <f t="shared" si="3"/>
        <v>18</v>
      </c>
      <c r="W24" s="1">
        <f t="shared" si="3"/>
        <v>21.75</v>
      </c>
    </row>
    <row r="25" spans="1:23" x14ac:dyDescent="0.25">
      <c r="A25" s="1">
        <f>A24+0.5</f>
        <v>3.5</v>
      </c>
      <c r="B25" s="1">
        <f t="shared" si="2"/>
        <v>49.75</v>
      </c>
      <c r="C25" s="1">
        <f t="shared" si="5"/>
        <v>43.5</v>
      </c>
      <c r="D25" s="1">
        <f t="shared" si="5"/>
        <v>37.75</v>
      </c>
      <c r="E25" s="1">
        <f t="shared" si="5"/>
        <v>32.5</v>
      </c>
      <c r="F25" s="1">
        <f t="shared" si="5"/>
        <v>27.75</v>
      </c>
      <c r="G25" s="1">
        <f t="shared" si="5"/>
        <v>23.5</v>
      </c>
      <c r="H25" s="1">
        <f t="shared" si="5"/>
        <v>19.75</v>
      </c>
      <c r="I25" s="1">
        <f t="shared" si="5"/>
        <v>16.5</v>
      </c>
      <c r="J25" s="1">
        <f t="shared" si="5"/>
        <v>13.75</v>
      </c>
      <c r="K25" s="1">
        <f t="shared" si="5"/>
        <v>11.5</v>
      </c>
      <c r="L25" s="1">
        <f t="shared" si="5"/>
        <v>9.75</v>
      </c>
      <c r="M25" s="1">
        <f t="shared" si="5"/>
        <v>8.5</v>
      </c>
      <c r="N25" s="1">
        <f t="shared" si="5"/>
        <v>7.75</v>
      </c>
      <c r="O25" s="1">
        <f t="shared" si="5"/>
        <v>7.5</v>
      </c>
      <c r="P25" s="1">
        <f t="shared" si="3"/>
        <v>7.75</v>
      </c>
      <c r="Q25" s="1">
        <f t="shared" si="3"/>
        <v>8.5</v>
      </c>
      <c r="R25" s="1">
        <f t="shared" si="3"/>
        <v>9.75</v>
      </c>
      <c r="S25" s="1">
        <f t="shared" si="3"/>
        <v>11.5</v>
      </c>
      <c r="T25" s="1">
        <f t="shared" si="3"/>
        <v>13.75</v>
      </c>
      <c r="U25" s="1">
        <f t="shared" si="3"/>
        <v>16.5</v>
      </c>
      <c r="V25" s="1">
        <f t="shared" si="3"/>
        <v>19.75</v>
      </c>
      <c r="W25" s="1">
        <f t="shared" si="3"/>
        <v>23.5</v>
      </c>
    </row>
    <row r="26" spans="1:23" x14ac:dyDescent="0.25">
      <c r="A26" s="1">
        <f t="shared" si="4"/>
        <v>4</v>
      </c>
      <c r="B26" s="1">
        <f t="shared" si="2"/>
        <v>52</v>
      </c>
      <c r="C26" s="1">
        <f t="shared" si="5"/>
        <v>45.75</v>
      </c>
      <c r="D26" s="1">
        <f t="shared" si="5"/>
        <v>40</v>
      </c>
      <c r="E26" s="1">
        <f t="shared" si="5"/>
        <v>34.75</v>
      </c>
      <c r="F26" s="1">
        <f t="shared" si="5"/>
        <v>30</v>
      </c>
      <c r="G26" s="1">
        <f t="shared" si="5"/>
        <v>25.75</v>
      </c>
      <c r="H26" s="1">
        <f t="shared" si="5"/>
        <v>22</v>
      </c>
      <c r="I26" s="1">
        <f t="shared" si="5"/>
        <v>18.75</v>
      </c>
      <c r="J26" s="1">
        <f t="shared" si="5"/>
        <v>16</v>
      </c>
      <c r="K26" s="1">
        <f t="shared" si="5"/>
        <v>13.75</v>
      </c>
      <c r="L26" s="1">
        <f t="shared" si="5"/>
        <v>12</v>
      </c>
      <c r="M26" s="1">
        <f t="shared" si="5"/>
        <v>10.75</v>
      </c>
      <c r="N26" s="1">
        <f t="shared" si="5"/>
        <v>10</v>
      </c>
      <c r="O26" s="1">
        <f t="shared" si="5"/>
        <v>9.75</v>
      </c>
      <c r="P26" s="1">
        <f t="shared" si="3"/>
        <v>10</v>
      </c>
      <c r="Q26" s="1">
        <f t="shared" si="3"/>
        <v>10.75</v>
      </c>
      <c r="R26" s="1">
        <f t="shared" si="3"/>
        <v>12</v>
      </c>
      <c r="S26" s="1">
        <f t="shared" si="3"/>
        <v>13.75</v>
      </c>
      <c r="T26" s="1">
        <f t="shared" si="3"/>
        <v>16</v>
      </c>
      <c r="U26" s="1">
        <f t="shared" si="3"/>
        <v>18.75</v>
      </c>
      <c r="V26" s="1">
        <f t="shared" si="3"/>
        <v>22</v>
      </c>
      <c r="W26" s="1">
        <f t="shared" si="3"/>
        <v>25.75</v>
      </c>
    </row>
    <row r="27" spans="1:23" x14ac:dyDescent="0.25">
      <c r="A27" s="1">
        <f t="shared" si="4"/>
        <v>4.5</v>
      </c>
      <c r="B27" s="1">
        <f t="shared" si="2"/>
        <v>54.75</v>
      </c>
      <c r="C27" s="1">
        <f t="shared" si="5"/>
        <v>48.5</v>
      </c>
      <c r="D27" s="1">
        <f t="shared" si="5"/>
        <v>42.75</v>
      </c>
      <c r="E27" s="1">
        <f t="shared" si="5"/>
        <v>37.5</v>
      </c>
      <c r="F27" s="1">
        <f t="shared" si="5"/>
        <v>32.75</v>
      </c>
      <c r="G27" s="1">
        <f t="shared" si="5"/>
        <v>28.5</v>
      </c>
      <c r="H27" s="1">
        <f t="shared" si="5"/>
        <v>24.75</v>
      </c>
      <c r="I27" s="1">
        <f t="shared" si="5"/>
        <v>21.5</v>
      </c>
      <c r="J27" s="1">
        <f t="shared" si="5"/>
        <v>18.75</v>
      </c>
      <c r="K27" s="1">
        <f t="shared" si="5"/>
        <v>16.5</v>
      </c>
      <c r="L27" s="1">
        <f t="shared" si="5"/>
        <v>14.75</v>
      </c>
      <c r="M27" s="1">
        <f t="shared" si="5"/>
        <v>13.5</v>
      </c>
      <c r="N27" s="1">
        <f t="shared" si="5"/>
        <v>12.75</v>
      </c>
      <c r="O27" s="1">
        <f t="shared" si="5"/>
        <v>12.5</v>
      </c>
      <c r="P27" s="1">
        <f t="shared" si="3"/>
        <v>12.75</v>
      </c>
      <c r="Q27" s="1">
        <f t="shared" si="3"/>
        <v>13.5</v>
      </c>
      <c r="R27" s="1">
        <f t="shared" si="3"/>
        <v>14.75</v>
      </c>
      <c r="S27" s="1">
        <f t="shared" si="3"/>
        <v>16.5</v>
      </c>
      <c r="T27" s="1">
        <f t="shared" si="3"/>
        <v>18.75</v>
      </c>
      <c r="U27" s="1">
        <f t="shared" si="3"/>
        <v>21.5</v>
      </c>
      <c r="V27" s="1">
        <f t="shared" si="3"/>
        <v>24.75</v>
      </c>
      <c r="W27" s="1">
        <f t="shared" si="3"/>
        <v>28.5</v>
      </c>
    </row>
    <row r="28" spans="1:23" x14ac:dyDescent="0.25">
      <c r="A28" s="1">
        <f t="shared" si="4"/>
        <v>5</v>
      </c>
      <c r="B28" s="1">
        <f t="shared" si="2"/>
        <v>58</v>
      </c>
      <c r="C28" s="1">
        <f t="shared" si="5"/>
        <v>51.75</v>
      </c>
      <c r="D28" s="1">
        <f t="shared" si="5"/>
        <v>46</v>
      </c>
      <c r="E28" s="1">
        <f t="shared" si="5"/>
        <v>40.75</v>
      </c>
      <c r="F28" s="1">
        <f t="shared" si="5"/>
        <v>36</v>
      </c>
      <c r="G28" s="1">
        <f t="shared" si="5"/>
        <v>31.75</v>
      </c>
      <c r="H28" s="1">
        <f t="shared" si="5"/>
        <v>28</v>
      </c>
      <c r="I28" s="1">
        <f t="shared" si="5"/>
        <v>24.75</v>
      </c>
      <c r="J28" s="1">
        <f t="shared" si="5"/>
        <v>22</v>
      </c>
      <c r="K28" s="1">
        <f t="shared" si="5"/>
        <v>19.75</v>
      </c>
      <c r="L28" s="1">
        <f t="shared" si="5"/>
        <v>18</v>
      </c>
      <c r="M28" s="1">
        <f t="shared" si="5"/>
        <v>16.75</v>
      </c>
      <c r="N28" s="1">
        <f t="shared" si="5"/>
        <v>16</v>
      </c>
      <c r="O28" s="1">
        <f t="shared" si="5"/>
        <v>15.75</v>
      </c>
      <c r="P28" s="1">
        <f t="shared" si="3"/>
        <v>16</v>
      </c>
      <c r="Q28" s="1">
        <f t="shared" si="3"/>
        <v>16.75</v>
      </c>
      <c r="R28" s="1">
        <f t="shared" si="3"/>
        <v>18</v>
      </c>
      <c r="S28" s="1">
        <f t="shared" si="3"/>
        <v>19.75</v>
      </c>
      <c r="T28" s="1">
        <f t="shared" si="3"/>
        <v>22</v>
      </c>
      <c r="U28" s="1">
        <f t="shared" si="3"/>
        <v>24.75</v>
      </c>
      <c r="V28" s="1">
        <f t="shared" si="3"/>
        <v>28</v>
      </c>
      <c r="W28" s="1">
        <f t="shared" si="3"/>
        <v>31.75</v>
      </c>
    </row>
    <row r="29" spans="1:23" x14ac:dyDescent="0.25">
      <c r="A29" s="1">
        <f t="shared" si="4"/>
        <v>5.5</v>
      </c>
      <c r="B29" s="1">
        <f t="shared" si="2"/>
        <v>61.75</v>
      </c>
      <c r="C29" s="1">
        <f t="shared" si="5"/>
        <v>55.5</v>
      </c>
      <c r="D29" s="1">
        <f t="shared" si="5"/>
        <v>49.75</v>
      </c>
      <c r="E29" s="1">
        <f t="shared" si="5"/>
        <v>44.5</v>
      </c>
      <c r="F29" s="1">
        <f t="shared" si="5"/>
        <v>39.75</v>
      </c>
      <c r="G29" s="1">
        <f t="shared" si="5"/>
        <v>35.5</v>
      </c>
      <c r="H29" s="1">
        <f t="shared" si="5"/>
        <v>31.75</v>
      </c>
      <c r="I29" s="1">
        <f t="shared" si="5"/>
        <v>28.5</v>
      </c>
      <c r="J29" s="1">
        <f t="shared" si="5"/>
        <v>25.75</v>
      </c>
      <c r="K29" s="1">
        <f t="shared" si="5"/>
        <v>23.5</v>
      </c>
      <c r="L29" s="1">
        <f t="shared" si="5"/>
        <v>21.75</v>
      </c>
      <c r="M29" s="1">
        <f t="shared" si="5"/>
        <v>20.5</v>
      </c>
      <c r="N29" s="1">
        <f t="shared" si="5"/>
        <v>19.75</v>
      </c>
      <c r="O29" s="1">
        <f t="shared" si="5"/>
        <v>19.5</v>
      </c>
      <c r="P29" s="1">
        <f t="shared" si="3"/>
        <v>19.75</v>
      </c>
      <c r="Q29" s="1">
        <f t="shared" si="3"/>
        <v>20.5</v>
      </c>
      <c r="R29" s="1">
        <f t="shared" si="3"/>
        <v>21.75</v>
      </c>
      <c r="S29" s="1">
        <f t="shared" si="3"/>
        <v>23.5</v>
      </c>
      <c r="T29" s="1">
        <f t="shared" si="3"/>
        <v>25.75</v>
      </c>
      <c r="U29" s="1">
        <f t="shared" si="3"/>
        <v>28.5</v>
      </c>
      <c r="V29" s="1">
        <f t="shared" si="3"/>
        <v>31.75</v>
      </c>
      <c r="W29" s="1">
        <f t="shared" si="3"/>
        <v>35.5</v>
      </c>
    </row>
    <row r="30" spans="1:23" x14ac:dyDescent="0.25">
      <c r="A30" s="1">
        <f t="shared" si="4"/>
        <v>6</v>
      </c>
      <c r="B30" s="1">
        <f t="shared" si="2"/>
        <v>66</v>
      </c>
      <c r="C30" s="1">
        <f t="shared" si="5"/>
        <v>59.75</v>
      </c>
      <c r="D30" s="1">
        <f t="shared" si="5"/>
        <v>54</v>
      </c>
      <c r="E30" s="1">
        <f t="shared" si="5"/>
        <v>48.75</v>
      </c>
      <c r="F30" s="1">
        <f t="shared" si="5"/>
        <v>44</v>
      </c>
      <c r="G30" s="1">
        <f t="shared" si="5"/>
        <v>39.75</v>
      </c>
      <c r="H30" s="1">
        <f t="shared" si="5"/>
        <v>36</v>
      </c>
      <c r="I30" s="1">
        <f t="shared" si="5"/>
        <v>32.75</v>
      </c>
      <c r="J30" s="1">
        <f t="shared" si="5"/>
        <v>30</v>
      </c>
      <c r="K30" s="1">
        <f t="shared" si="5"/>
        <v>27.75</v>
      </c>
      <c r="L30" s="1">
        <f t="shared" si="5"/>
        <v>26</v>
      </c>
      <c r="M30" s="1">
        <f t="shared" si="5"/>
        <v>24.75</v>
      </c>
      <c r="N30" s="1">
        <f t="shared" si="5"/>
        <v>24</v>
      </c>
      <c r="O30" s="1">
        <f t="shared" si="5"/>
        <v>23.75</v>
      </c>
      <c r="P30" s="1">
        <f t="shared" si="3"/>
        <v>24</v>
      </c>
      <c r="Q30" s="1">
        <f t="shared" si="3"/>
        <v>24.75</v>
      </c>
      <c r="R30" s="1">
        <f t="shared" si="3"/>
        <v>26</v>
      </c>
      <c r="S30" s="1">
        <f t="shared" si="3"/>
        <v>27.75</v>
      </c>
      <c r="T30" s="1">
        <f t="shared" si="3"/>
        <v>30</v>
      </c>
      <c r="U30" s="1">
        <f t="shared" si="3"/>
        <v>32.75</v>
      </c>
      <c r="V30" s="1">
        <f t="shared" si="3"/>
        <v>36</v>
      </c>
      <c r="W30" s="1">
        <f t="shared" si="3"/>
        <v>39.75</v>
      </c>
    </row>
    <row r="31" spans="1:23" x14ac:dyDescent="0.25">
      <c r="A31" s="1">
        <f t="shared" si="4"/>
        <v>6.5</v>
      </c>
      <c r="B31" s="1">
        <f t="shared" si="2"/>
        <v>70.75</v>
      </c>
      <c r="C31" s="1">
        <f t="shared" si="5"/>
        <v>64.5</v>
      </c>
      <c r="D31" s="1">
        <f t="shared" si="5"/>
        <v>58.75</v>
      </c>
      <c r="E31" s="1">
        <f t="shared" si="5"/>
        <v>53.5</v>
      </c>
      <c r="F31" s="1">
        <f t="shared" si="5"/>
        <v>48.75</v>
      </c>
      <c r="G31" s="1">
        <f t="shared" si="5"/>
        <v>44.5</v>
      </c>
      <c r="H31" s="1">
        <f t="shared" si="5"/>
        <v>40.75</v>
      </c>
      <c r="I31" s="1">
        <f t="shared" si="5"/>
        <v>37.5</v>
      </c>
      <c r="J31" s="1">
        <f t="shared" si="5"/>
        <v>34.75</v>
      </c>
      <c r="K31" s="1">
        <f t="shared" si="5"/>
        <v>32.5</v>
      </c>
      <c r="L31" s="1">
        <f t="shared" si="5"/>
        <v>30.75</v>
      </c>
      <c r="M31" s="1">
        <f t="shared" si="5"/>
        <v>29.5</v>
      </c>
      <c r="N31" s="1">
        <f t="shared" si="5"/>
        <v>28.75</v>
      </c>
      <c r="O31" s="1">
        <f t="shared" si="5"/>
        <v>28.5</v>
      </c>
      <c r="P31" s="1">
        <f t="shared" si="3"/>
        <v>28.75</v>
      </c>
      <c r="Q31" s="1">
        <f t="shared" si="3"/>
        <v>29.5</v>
      </c>
      <c r="R31" s="1">
        <f t="shared" si="3"/>
        <v>30.75</v>
      </c>
      <c r="S31" s="1">
        <f t="shared" si="3"/>
        <v>32.5</v>
      </c>
      <c r="T31" s="1">
        <f t="shared" si="3"/>
        <v>34.75</v>
      </c>
      <c r="U31" s="1">
        <f t="shared" si="3"/>
        <v>37.5</v>
      </c>
      <c r="V31" s="1">
        <f t="shared" si="3"/>
        <v>40.75</v>
      </c>
      <c r="W31" s="1">
        <f t="shared" si="3"/>
        <v>44.5</v>
      </c>
    </row>
    <row r="32" spans="1:23" x14ac:dyDescent="0.25">
      <c r="A32" s="1">
        <f t="shared" si="4"/>
        <v>7</v>
      </c>
      <c r="B32" s="1">
        <f t="shared" si="2"/>
        <v>76</v>
      </c>
      <c r="C32" s="1">
        <f t="shared" si="5"/>
        <v>69.75</v>
      </c>
      <c r="D32" s="1">
        <f t="shared" si="5"/>
        <v>64</v>
      </c>
      <c r="E32" s="1">
        <f t="shared" si="5"/>
        <v>58.75</v>
      </c>
      <c r="F32" s="1">
        <f t="shared" si="5"/>
        <v>54</v>
      </c>
      <c r="G32" s="1">
        <f t="shared" si="5"/>
        <v>49.75</v>
      </c>
      <c r="H32" s="1">
        <f t="shared" si="5"/>
        <v>46</v>
      </c>
      <c r="I32" s="1">
        <f t="shared" si="5"/>
        <v>42.75</v>
      </c>
      <c r="J32" s="1">
        <f t="shared" si="5"/>
        <v>40</v>
      </c>
      <c r="K32" s="1">
        <f t="shared" si="5"/>
        <v>37.75</v>
      </c>
      <c r="L32" s="1">
        <f t="shared" si="5"/>
        <v>36</v>
      </c>
      <c r="M32" s="1">
        <f t="shared" si="5"/>
        <v>34.75</v>
      </c>
      <c r="N32" s="1">
        <f t="shared" si="5"/>
        <v>34</v>
      </c>
      <c r="O32" s="1">
        <f t="shared" si="5"/>
        <v>33.75</v>
      </c>
      <c r="P32" s="1">
        <f t="shared" si="3"/>
        <v>34</v>
      </c>
      <c r="Q32" s="1">
        <f t="shared" si="3"/>
        <v>34.75</v>
      </c>
      <c r="R32" s="1">
        <f t="shared" si="3"/>
        <v>36</v>
      </c>
      <c r="S32" s="1">
        <f t="shared" si="3"/>
        <v>37.75</v>
      </c>
      <c r="T32" s="1">
        <f t="shared" si="3"/>
        <v>40</v>
      </c>
      <c r="U32" s="1">
        <f t="shared" si="3"/>
        <v>42.75</v>
      </c>
      <c r="V32" s="1">
        <f t="shared" si="3"/>
        <v>46</v>
      </c>
      <c r="W32" s="1">
        <f t="shared" si="3"/>
        <v>49.75</v>
      </c>
    </row>
    <row r="33" spans="1:23" x14ac:dyDescent="0.25">
      <c r="A33" s="1">
        <f t="shared" si="4"/>
        <v>7.5</v>
      </c>
      <c r="B33" s="1">
        <f t="shared" si="2"/>
        <v>81.75</v>
      </c>
      <c r="C33" s="1">
        <f t="shared" si="5"/>
        <v>75.5</v>
      </c>
      <c r="D33" s="1">
        <f t="shared" si="5"/>
        <v>69.75</v>
      </c>
      <c r="E33" s="1">
        <f t="shared" si="5"/>
        <v>64.5</v>
      </c>
      <c r="F33" s="1">
        <f t="shared" si="5"/>
        <v>59.75</v>
      </c>
      <c r="G33" s="1">
        <f t="shared" si="5"/>
        <v>55.5</v>
      </c>
      <c r="H33" s="1">
        <f t="shared" si="5"/>
        <v>51.75</v>
      </c>
      <c r="I33" s="1">
        <f t="shared" si="5"/>
        <v>48.5</v>
      </c>
      <c r="J33" s="1">
        <f t="shared" si="5"/>
        <v>45.75</v>
      </c>
      <c r="K33" s="1">
        <f t="shared" si="5"/>
        <v>43.5</v>
      </c>
      <c r="L33" s="1">
        <f t="shared" si="5"/>
        <v>41.75</v>
      </c>
      <c r="M33" s="1">
        <f t="shared" si="5"/>
        <v>40.5</v>
      </c>
      <c r="N33" s="1">
        <f t="shared" si="5"/>
        <v>39.75</v>
      </c>
      <c r="O33" s="1">
        <f t="shared" si="5"/>
        <v>39.5</v>
      </c>
      <c r="P33" s="1">
        <f t="shared" si="3"/>
        <v>39.75</v>
      </c>
      <c r="Q33" s="1">
        <f t="shared" si="3"/>
        <v>40.5</v>
      </c>
      <c r="R33" s="1">
        <f t="shared" si="3"/>
        <v>41.75</v>
      </c>
      <c r="S33" s="1">
        <f t="shared" si="3"/>
        <v>43.5</v>
      </c>
      <c r="T33" s="1">
        <f t="shared" si="3"/>
        <v>45.75</v>
      </c>
      <c r="U33" s="1">
        <f t="shared" si="3"/>
        <v>48.5</v>
      </c>
      <c r="V33" s="1">
        <f t="shared" si="3"/>
        <v>51.75</v>
      </c>
      <c r="W33" s="1">
        <f t="shared" si="3"/>
        <v>55.5</v>
      </c>
    </row>
    <row r="34" spans="1:23" x14ac:dyDescent="0.25">
      <c r="A34" s="1">
        <f t="shared" si="4"/>
        <v>8</v>
      </c>
      <c r="B34" s="1">
        <f t="shared" si="2"/>
        <v>88</v>
      </c>
      <c r="C34" s="1">
        <f t="shared" si="5"/>
        <v>81.75</v>
      </c>
      <c r="D34" s="1">
        <f t="shared" si="5"/>
        <v>76</v>
      </c>
      <c r="E34" s="1">
        <f t="shared" si="5"/>
        <v>70.75</v>
      </c>
      <c r="F34" s="1">
        <f t="shared" si="5"/>
        <v>66</v>
      </c>
      <c r="G34" s="1">
        <f t="shared" si="5"/>
        <v>61.75</v>
      </c>
      <c r="H34" s="1">
        <f t="shared" si="5"/>
        <v>58</v>
      </c>
      <c r="I34" s="1">
        <f t="shared" si="5"/>
        <v>54.75</v>
      </c>
      <c r="J34" s="1">
        <f t="shared" si="5"/>
        <v>52</v>
      </c>
      <c r="K34" s="1">
        <f t="shared" si="5"/>
        <v>49.75</v>
      </c>
      <c r="L34" s="1">
        <f t="shared" si="5"/>
        <v>48</v>
      </c>
      <c r="M34" s="1">
        <f t="shared" si="5"/>
        <v>46.75</v>
      </c>
      <c r="N34" s="1">
        <f t="shared" si="5"/>
        <v>46</v>
      </c>
      <c r="O34" s="1">
        <f t="shared" si="5"/>
        <v>45.75</v>
      </c>
      <c r="P34" s="1">
        <f t="shared" si="3"/>
        <v>46</v>
      </c>
      <c r="Q34" s="1">
        <f t="shared" si="3"/>
        <v>46.75</v>
      </c>
      <c r="R34" s="1">
        <f t="shared" si="3"/>
        <v>48</v>
      </c>
      <c r="S34" s="1">
        <f t="shared" si="3"/>
        <v>49.75</v>
      </c>
      <c r="T34" s="1">
        <f t="shared" si="3"/>
        <v>52</v>
      </c>
      <c r="U34" s="1">
        <f t="shared" si="3"/>
        <v>54.75</v>
      </c>
      <c r="V34" s="1">
        <f t="shared" si="3"/>
        <v>58</v>
      </c>
      <c r="W34" s="1">
        <f t="shared" ref="Q34:W35" si="6">W$1*W$1+$A34*$A34-3*$A34+3*W$1+8</f>
        <v>61.75</v>
      </c>
    </row>
    <row r="35" spans="1:23" x14ac:dyDescent="0.25">
      <c r="A35" s="1">
        <f t="shared" si="4"/>
        <v>8.5</v>
      </c>
      <c r="B35" s="1">
        <f t="shared" si="2"/>
        <v>94.75</v>
      </c>
      <c r="C35" s="1">
        <f t="shared" si="5"/>
        <v>88.5</v>
      </c>
      <c r="D35" s="1">
        <f t="shared" si="5"/>
        <v>82.75</v>
      </c>
      <c r="E35" s="1">
        <f t="shared" si="5"/>
        <v>77.5</v>
      </c>
      <c r="F35" s="1">
        <f t="shared" si="5"/>
        <v>72.75</v>
      </c>
      <c r="G35" s="1">
        <f t="shared" si="5"/>
        <v>68.5</v>
      </c>
      <c r="H35" s="1">
        <f t="shared" si="5"/>
        <v>64.75</v>
      </c>
      <c r="I35" s="1">
        <f t="shared" si="5"/>
        <v>61.5</v>
      </c>
      <c r="J35" s="1">
        <f t="shared" si="5"/>
        <v>58.75</v>
      </c>
      <c r="K35" s="1">
        <f t="shared" si="5"/>
        <v>56.5</v>
      </c>
      <c r="L35" s="1">
        <f t="shared" si="5"/>
        <v>54.75</v>
      </c>
      <c r="M35" s="1">
        <f t="shared" si="5"/>
        <v>53.5</v>
      </c>
      <c r="N35" s="1">
        <f t="shared" si="5"/>
        <v>52.75</v>
      </c>
      <c r="O35" s="1">
        <f t="shared" si="5"/>
        <v>52.5</v>
      </c>
      <c r="P35" s="1">
        <f t="shared" si="5"/>
        <v>52.75</v>
      </c>
      <c r="Q35" s="1">
        <f t="shared" si="6"/>
        <v>53.5</v>
      </c>
      <c r="R35" s="1">
        <f t="shared" si="6"/>
        <v>54.75</v>
      </c>
      <c r="S35" s="1">
        <f t="shared" si="6"/>
        <v>56.5</v>
      </c>
      <c r="T35" s="1">
        <f t="shared" si="6"/>
        <v>58.75</v>
      </c>
      <c r="U35" s="1">
        <f t="shared" si="6"/>
        <v>61.5</v>
      </c>
      <c r="V35" s="1">
        <f t="shared" si="6"/>
        <v>64.75</v>
      </c>
      <c r="W35" s="1">
        <f t="shared" si="6"/>
        <v>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17DB-12EF-404F-AAEE-472F1D97FD85}">
  <dimension ref="A1:Q22"/>
  <sheetViews>
    <sheetView tabSelected="1" workbookViewId="0">
      <selection activeCell="C3" sqref="C3"/>
    </sheetView>
  </sheetViews>
  <sheetFormatPr defaultRowHeight="15" x14ac:dyDescent="0.25"/>
  <sheetData>
    <row r="1" spans="1:17" x14ac:dyDescent="0.25">
      <c r="B1">
        <v>0</v>
      </c>
      <c r="C1">
        <f>B1+1</f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Q1" s="1"/>
    </row>
    <row r="2" spans="1:17" x14ac:dyDescent="0.25">
      <c r="H2" s="1"/>
      <c r="I2" s="1"/>
      <c r="O2" s="1"/>
      <c r="Q2" s="1"/>
    </row>
    <row r="3" spans="1:17" x14ac:dyDescent="0.25">
      <c r="A3" s="3" t="s">
        <v>2</v>
      </c>
      <c r="B3">
        <v>1.2</v>
      </c>
      <c r="G3" s="2"/>
      <c r="H3" s="1"/>
      <c r="I3" s="1"/>
      <c r="N3" s="2"/>
      <c r="O3" s="1"/>
      <c r="Q3" s="1"/>
    </row>
    <row r="4" spans="1:17" x14ac:dyDescent="0.25">
      <c r="A4" t="s">
        <v>3</v>
      </c>
      <c r="B4" s="5">
        <v>1.5</v>
      </c>
      <c r="H4" s="1"/>
      <c r="I4" s="1"/>
      <c r="N4" s="2"/>
      <c r="O4" s="1"/>
      <c r="Q4" s="1"/>
    </row>
    <row r="5" spans="1:17" x14ac:dyDescent="0.25">
      <c r="A5" t="s">
        <v>12</v>
      </c>
      <c r="B5">
        <v>0.7</v>
      </c>
      <c r="H5" s="1"/>
      <c r="I5" s="1"/>
      <c r="N5" s="1"/>
      <c r="O5" s="1"/>
      <c r="Q5" s="1"/>
    </row>
    <row r="6" spans="1:17" x14ac:dyDescent="0.25">
      <c r="A6" t="s">
        <v>13</v>
      </c>
      <c r="B6">
        <v>0</v>
      </c>
      <c r="H6" s="1"/>
      <c r="I6" s="1"/>
      <c r="N6" s="1"/>
      <c r="O6" s="1"/>
      <c r="Q6" s="1"/>
    </row>
    <row r="7" spans="1:17" x14ac:dyDescent="0.25">
      <c r="A7" t="s">
        <v>14</v>
      </c>
      <c r="B7">
        <v>0</v>
      </c>
      <c r="H7" s="1"/>
      <c r="I7" s="1"/>
      <c r="N7" s="1"/>
      <c r="O7" s="1"/>
      <c r="Q7" s="1"/>
    </row>
    <row r="8" spans="1:17" x14ac:dyDescent="0.25">
      <c r="A8" t="s">
        <v>15</v>
      </c>
      <c r="B8">
        <f>2*B6-3</f>
        <v>-3</v>
      </c>
      <c r="H8" s="1"/>
      <c r="I8" s="1"/>
      <c r="N8" s="1"/>
      <c r="O8" s="1"/>
      <c r="Q8" s="1"/>
    </row>
    <row r="9" spans="1:17" x14ac:dyDescent="0.25">
      <c r="B9">
        <f>2*B7+3</f>
        <v>3</v>
      </c>
      <c r="H9" s="1"/>
      <c r="I9" s="1"/>
      <c r="N9" s="1"/>
      <c r="O9" s="1"/>
      <c r="Q9" s="1"/>
    </row>
    <row r="10" spans="1:17" x14ac:dyDescent="0.25">
      <c r="H10" s="1"/>
      <c r="I10" s="1"/>
      <c r="N10" s="1"/>
      <c r="O10" s="1"/>
      <c r="Q10" s="1"/>
    </row>
    <row r="11" spans="1:17" x14ac:dyDescent="0.25">
      <c r="H11" s="1"/>
      <c r="I11" s="1"/>
      <c r="N11" s="1"/>
      <c r="O11" s="1"/>
      <c r="Q11" s="1"/>
    </row>
    <row r="12" spans="1:17" x14ac:dyDescent="0.25">
      <c r="H12" s="1"/>
      <c r="I12" s="1"/>
      <c r="N12" s="1"/>
      <c r="O12" s="1"/>
      <c r="Q12" s="1"/>
    </row>
    <row r="13" spans="1:17" x14ac:dyDescent="0.25">
      <c r="F13" s="1"/>
      <c r="H13" s="1"/>
      <c r="I13" s="1"/>
      <c r="N13" s="1"/>
      <c r="O13" s="1"/>
      <c r="Q13" s="1"/>
    </row>
    <row r="14" spans="1:17" x14ac:dyDescent="0.25">
      <c r="F14" s="1"/>
      <c r="H14" s="1"/>
      <c r="I14" s="1"/>
      <c r="N14" s="1"/>
      <c r="O14" s="1"/>
      <c r="Q14" s="1"/>
    </row>
    <row r="15" spans="1:17" x14ac:dyDescent="0.25">
      <c r="F15" s="1"/>
      <c r="H15" s="1"/>
      <c r="I15" s="1"/>
      <c r="N15" s="1"/>
      <c r="O15" s="1"/>
      <c r="Q15" s="1"/>
    </row>
    <row r="16" spans="1:17" x14ac:dyDescent="0.25">
      <c r="F16" s="1"/>
      <c r="H16" s="1"/>
      <c r="I16" s="1"/>
      <c r="N16" s="1"/>
      <c r="O16" s="1"/>
      <c r="Q16" s="1"/>
    </row>
    <row r="17" spans="6:17" x14ac:dyDescent="0.25">
      <c r="F17" s="1"/>
      <c r="H17" s="1"/>
      <c r="I17" s="1"/>
      <c r="N17" s="1"/>
      <c r="O17" s="1"/>
      <c r="Q17" s="1"/>
    </row>
    <row r="18" spans="6:17" x14ac:dyDescent="0.25">
      <c r="F18" s="1"/>
      <c r="H18" s="1"/>
      <c r="I18" s="1"/>
      <c r="N18" s="1"/>
      <c r="O18" s="1"/>
      <c r="Q18" s="1"/>
    </row>
    <row r="19" spans="6:17" x14ac:dyDescent="0.25">
      <c r="F19" s="1"/>
      <c r="H19" s="1"/>
      <c r="I19" s="1"/>
      <c r="N19" s="1"/>
      <c r="O19" s="1"/>
      <c r="Q19" s="1"/>
    </row>
    <row r="20" spans="6:17" x14ac:dyDescent="0.25">
      <c r="F20" s="1"/>
      <c r="H20" s="1"/>
      <c r="I20" s="1"/>
      <c r="N20" s="1"/>
      <c r="O20" s="1"/>
      <c r="Q20" s="1"/>
    </row>
    <row r="21" spans="6:17" x14ac:dyDescent="0.25">
      <c r="F21" s="1"/>
      <c r="H21" s="1"/>
      <c r="I21" s="1"/>
      <c r="N21" s="1"/>
      <c r="O21" s="1"/>
      <c r="Q21" s="1"/>
    </row>
    <row r="22" spans="6:17" x14ac:dyDescent="0.25">
      <c r="F22" s="1"/>
      <c r="H22" s="1"/>
      <c r="I22" s="1"/>
      <c r="N22" s="1"/>
      <c r="O22" s="1"/>
      <c r="Q2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4384-E9FF-4936-8548-EBF0E11DE174}">
  <dimension ref="A1:R24"/>
  <sheetViews>
    <sheetView workbookViewId="0">
      <selection activeCell="A3" sqref="A3"/>
    </sheetView>
  </sheetViews>
  <sheetFormatPr defaultRowHeight="15" x14ac:dyDescent="0.25"/>
  <cols>
    <col min="6" max="6" width="10.28515625" bestFit="1" customWidth="1"/>
  </cols>
  <sheetData>
    <row r="1" spans="1:18" x14ac:dyDescent="0.25">
      <c r="C1" s="2" t="s">
        <v>0</v>
      </c>
      <c r="D1" s="1">
        <v>-2</v>
      </c>
      <c r="F1" s="3" t="s">
        <v>2</v>
      </c>
      <c r="G1" s="4" t="s">
        <v>3</v>
      </c>
      <c r="H1" s="2" t="s">
        <v>4</v>
      </c>
      <c r="I1" s="2" t="s">
        <v>5</v>
      </c>
      <c r="J1" s="2" t="s">
        <v>6</v>
      </c>
      <c r="K1" s="2" t="s">
        <v>7</v>
      </c>
      <c r="M1" t="s">
        <v>11</v>
      </c>
      <c r="O1" s="1"/>
      <c r="P1" s="1"/>
      <c r="R1" s="1"/>
    </row>
    <row r="2" spans="1:18" x14ac:dyDescent="0.25">
      <c r="C2" s="2" t="s">
        <v>1</v>
      </c>
      <c r="D2" s="1">
        <v>-1.1000000000000001</v>
      </c>
      <c r="E2" s="1">
        <v>1</v>
      </c>
      <c r="F2" s="1">
        <f>J2+(A11/A8)*M2</f>
        <v>-1.7875536480686696</v>
      </c>
      <c r="G2" s="2">
        <f>J2+(A10/A8)*M2</f>
        <v>-1.6562231759656654</v>
      </c>
      <c r="H2" s="1">
        <f t="shared" ref="H2:H14" si="0">-(EXP(F2*F2+1)/(F2+1))</f>
        <v>84.2822959751241</v>
      </c>
      <c r="I2" s="1">
        <f t="shared" ref="I2:I14" si="1">-(EXP(G2*G2+1)/(G2+1))</f>
        <v>64.349524789510667</v>
      </c>
      <c r="J2" s="1">
        <v>-2</v>
      </c>
      <c r="K2" s="2">
        <v>-1.1000000000000001</v>
      </c>
      <c r="L2">
        <v>0</v>
      </c>
      <c r="M2">
        <f>K2-J2</f>
        <v>0.89999999999999991</v>
      </c>
      <c r="O2" s="1"/>
      <c r="P2" s="1"/>
      <c r="R2" s="1"/>
    </row>
    <row r="3" spans="1:18" x14ac:dyDescent="0.25">
      <c r="C3" s="2"/>
      <c r="D3" s="1"/>
      <c r="E3" s="1">
        <v>1</v>
      </c>
      <c r="F3" s="1">
        <f t="shared" ref="F3:F14" si="2">J3+(A12/A9)*M3</f>
        <v>-1.6252145922746781</v>
      </c>
      <c r="G3" s="2">
        <f t="shared" ref="G3:G14" si="3">J3+(A11/A9)*M3</f>
        <v>-1.5249463519313307</v>
      </c>
      <c r="H3" s="1">
        <f t="shared" si="0"/>
        <v>61.006646147687142</v>
      </c>
      <c r="I3" s="1">
        <f t="shared" si="1"/>
        <v>52.980323223179511</v>
      </c>
      <c r="J3" s="1">
        <f t="shared" ref="J3:J14" si="4">IF(H2&gt;I2,F2,J2)</f>
        <v>-1.7875536480686696</v>
      </c>
      <c r="K3" s="1">
        <f t="shared" ref="K3:K14" si="5">IF(H2&lt;I2,G2,K2)</f>
        <v>-1.1000000000000001</v>
      </c>
      <c r="L3">
        <f>L2+1</f>
        <v>1</v>
      </c>
      <c r="M3">
        <f t="shared" ref="M3:M14" si="6">K3-J3</f>
        <v>0.68755364806866948</v>
      </c>
      <c r="O3" s="1"/>
      <c r="P3" s="1"/>
      <c r="R3" s="1"/>
    </row>
    <row r="4" spans="1:18" x14ac:dyDescent="0.25">
      <c r="C4" s="2" t="s">
        <v>8</v>
      </c>
      <c r="D4" s="2">
        <v>0.01</v>
      </c>
      <c r="E4" s="1">
        <f>E3+E2</f>
        <v>2</v>
      </c>
      <c r="F4" s="1">
        <f t="shared" si="2"/>
        <v>-1.5012875536480688</v>
      </c>
      <c r="G4" s="2">
        <f t="shared" si="3"/>
        <v>-1.4245708154506438</v>
      </c>
      <c r="H4" s="1">
        <f t="shared" si="0"/>
        <v>51.647392068537492</v>
      </c>
      <c r="I4" s="1">
        <f t="shared" si="1"/>
        <v>48.719456829900381</v>
      </c>
      <c r="J4" s="1">
        <f t="shared" si="4"/>
        <v>-1.6252145922746781</v>
      </c>
      <c r="K4" s="1">
        <f t="shared" si="5"/>
        <v>-1.1000000000000001</v>
      </c>
      <c r="L4">
        <f t="shared" ref="L4:L14" si="7">L3+1</f>
        <v>2</v>
      </c>
      <c r="M4">
        <f t="shared" si="6"/>
        <v>0.52521459227467804</v>
      </c>
      <c r="O4" s="1"/>
      <c r="P4" s="1"/>
      <c r="R4" s="1"/>
    </row>
    <row r="5" spans="1:18" x14ac:dyDescent="0.25">
      <c r="C5" s="2" t="s">
        <v>10</v>
      </c>
      <c r="D5" s="2">
        <f>1/D4</f>
        <v>100</v>
      </c>
      <c r="E5" s="1">
        <f t="shared" ref="E5:E15" si="8">E4+E3</f>
        <v>3</v>
      </c>
      <c r="F5" s="1">
        <f t="shared" si="2"/>
        <v>-1.4064377682403435</v>
      </c>
      <c r="G5" s="2">
        <f t="shared" si="3"/>
        <v>-1.3480686695278972</v>
      </c>
      <c r="H5" s="1">
        <f t="shared" si="0"/>
        <v>48.346394549575734</v>
      </c>
      <c r="I5" s="1">
        <f t="shared" si="1"/>
        <v>48.069343767316987</v>
      </c>
      <c r="J5" s="1">
        <f t="shared" si="4"/>
        <v>-1.5012875536480688</v>
      </c>
      <c r="K5" s="1">
        <f t="shared" si="5"/>
        <v>-1.1000000000000001</v>
      </c>
      <c r="L5">
        <f t="shared" si="7"/>
        <v>3</v>
      </c>
      <c r="M5">
        <f t="shared" si="6"/>
        <v>0.40128755364806867</v>
      </c>
      <c r="O5" s="1"/>
      <c r="P5" s="1"/>
      <c r="R5" s="1"/>
    </row>
    <row r="6" spans="1:18" x14ac:dyDescent="0.25">
      <c r="C6" s="2" t="s">
        <v>9</v>
      </c>
      <c r="D6" s="2">
        <v>10</v>
      </c>
      <c r="E6" s="1">
        <f t="shared" si="8"/>
        <v>5</v>
      </c>
      <c r="F6" s="1">
        <f t="shared" si="2"/>
        <v>-1.3343347639484979</v>
      </c>
      <c r="G6" s="2">
        <f t="shared" si="3"/>
        <v>-1.2892703862660946</v>
      </c>
      <c r="H6" s="1">
        <f t="shared" si="0"/>
        <v>48.23388406473353</v>
      </c>
      <c r="I6" s="1">
        <f t="shared" si="1"/>
        <v>49.531635406063074</v>
      </c>
      <c r="J6" s="1">
        <f t="shared" si="4"/>
        <v>-1.4064377682403435</v>
      </c>
      <c r="K6" s="1">
        <f t="shared" si="5"/>
        <v>-1.1000000000000001</v>
      </c>
      <c r="L6">
        <f t="shared" si="7"/>
        <v>4</v>
      </c>
      <c r="M6">
        <f t="shared" si="6"/>
        <v>0.30643776824034341</v>
      </c>
      <c r="O6" s="1"/>
      <c r="P6" s="1"/>
      <c r="R6" s="1"/>
    </row>
    <row r="7" spans="1:18" x14ac:dyDescent="0.25">
      <c r="C7" s="3" t="s">
        <v>11</v>
      </c>
      <c r="D7" s="1">
        <f>D2-D1</f>
        <v>0.89999999999999991</v>
      </c>
      <c r="E7" s="1">
        <f t="shared" si="8"/>
        <v>8</v>
      </c>
      <c r="F7" s="1">
        <f t="shared" si="2"/>
        <v>-1.378540772532189</v>
      </c>
      <c r="G7" s="2">
        <f t="shared" si="3"/>
        <v>-1.3618025751072964</v>
      </c>
      <c r="H7" s="1">
        <f t="shared" si="0"/>
        <v>48.029055567051351</v>
      </c>
      <c r="I7" s="1">
        <f t="shared" si="1"/>
        <v>47.998167933469496</v>
      </c>
      <c r="J7" s="1">
        <f t="shared" si="4"/>
        <v>-1.4064377682403435</v>
      </c>
      <c r="K7" s="1">
        <f t="shared" si="5"/>
        <v>-1.2892703862660946</v>
      </c>
      <c r="L7">
        <f t="shared" si="7"/>
        <v>5</v>
      </c>
      <c r="M7">
        <f t="shared" si="6"/>
        <v>0.11716738197424892</v>
      </c>
      <c r="O7" s="1"/>
      <c r="P7" s="1"/>
      <c r="R7" s="1"/>
    </row>
    <row r="8" spans="1:18" x14ac:dyDescent="0.25">
      <c r="A8">
        <f t="shared" ref="A8:A17" si="9">A9+A10</f>
        <v>233</v>
      </c>
      <c r="B8">
        <f t="shared" ref="B8:B18" si="10">B9+1</f>
        <v>12</v>
      </c>
      <c r="C8" s="2"/>
      <c r="D8" s="1"/>
      <c r="E8" s="1">
        <f t="shared" si="8"/>
        <v>13</v>
      </c>
      <c r="F8" s="1">
        <f t="shared" si="2"/>
        <v>-1.3579399141630903</v>
      </c>
      <c r="G8" s="2">
        <f t="shared" si="3"/>
        <v>-1.3442060085836911</v>
      </c>
      <c r="H8" s="1">
        <f t="shared" si="0"/>
        <v>48.009118166919805</v>
      </c>
      <c r="I8" s="1">
        <f t="shared" si="1"/>
        <v>48.10589526126185</v>
      </c>
      <c r="J8" s="1">
        <f t="shared" si="4"/>
        <v>-1.378540772532189</v>
      </c>
      <c r="K8" s="1">
        <f t="shared" si="5"/>
        <v>-1.2892703862660946</v>
      </c>
      <c r="L8">
        <f t="shared" si="7"/>
        <v>6</v>
      </c>
      <c r="M8">
        <f t="shared" si="6"/>
        <v>8.9270386266094404E-2</v>
      </c>
      <c r="O8" s="1"/>
      <c r="P8" s="1"/>
      <c r="R8" s="1"/>
    </row>
    <row r="9" spans="1:18" x14ac:dyDescent="0.25">
      <c r="A9">
        <f t="shared" si="9"/>
        <v>144</v>
      </c>
      <c r="B9">
        <f t="shared" si="10"/>
        <v>11</v>
      </c>
      <c r="C9" s="1"/>
      <c r="D9" s="1"/>
      <c r="E9" s="1">
        <f t="shared" si="8"/>
        <v>21</v>
      </c>
      <c r="F9" s="1">
        <f t="shared" si="2"/>
        <v>-1.3699570815450646</v>
      </c>
      <c r="G9" s="2">
        <f t="shared" si="3"/>
        <v>-1.3656652360515023</v>
      </c>
      <c r="H9" s="1">
        <f t="shared" si="0"/>
        <v>47.997584233447299</v>
      </c>
      <c r="I9" s="1">
        <f t="shared" si="1"/>
        <v>47.994122557409106</v>
      </c>
      <c r="J9" s="1">
        <f t="shared" si="4"/>
        <v>-1.378540772532189</v>
      </c>
      <c r="K9" s="1">
        <f t="shared" si="5"/>
        <v>-1.3442060085836911</v>
      </c>
      <c r="L9">
        <f t="shared" si="7"/>
        <v>7</v>
      </c>
      <c r="M9">
        <f t="shared" si="6"/>
        <v>3.4334763948497882E-2</v>
      </c>
      <c r="O9" s="1"/>
      <c r="P9" s="1"/>
      <c r="R9" s="1"/>
    </row>
    <row r="10" spans="1:18" x14ac:dyDescent="0.25">
      <c r="A10">
        <f t="shared" si="9"/>
        <v>89</v>
      </c>
      <c r="B10">
        <f t="shared" si="10"/>
        <v>10</v>
      </c>
      <c r="C10" s="1"/>
      <c r="D10" s="1"/>
      <c r="E10" s="1">
        <f t="shared" si="8"/>
        <v>34</v>
      </c>
      <c r="F10" s="1">
        <f t="shared" si="2"/>
        <v>-1.36480686695279</v>
      </c>
      <c r="G10" s="2">
        <f t="shared" si="3"/>
        <v>-1.3596566523605151</v>
      </c>
      <c r="H10" s="1">
        <f t="shared" si="0"/>
        <v>47.994430895048346</v>
      </c>
      <c r="I10" s="1">
        <f t="shared" si="1"/>
        <v>48.003391198731194</v>
      </c>
      <c r="J10" s="1">
        <f t="shared" si="4"/>
        <v>-1.3699570815450646</v>
      </c>
      <c r="K10" s="1">
        <f t="shared" si="5"/>
        <v>-1.3442060085836911</v>
      </c>
      <c r="L10">
        <f t="shared" si="7"/>
        <v>8</v>
      </c>
      <c r="M10">
        <f t="shared" si="6"/>
        <v>2.5751072961373467E-2</v>
      </c>
      <c r="O10" s="1"/>
      <c r="P10" s="1"/>
      <c r="R10" s="1"/>
    </row>
    <row r="11" spans="1:18" x14ac:dyDescent="0.25">
      <c r="A11">
        <f t="shared" si="9"/>
        <v>55</v>
      </c>
      <c r="B11">
        <f t="shared" si="10"/>
        <v>9</v>
      </c>
      <c r="C11" s="1"/>
      <c r="D11" s="1"/>
      <c r="E11" s="1">
        <f t="shared" si="8"/>
        <v>55</v>
      </c>
      <c r="F11" s="1">
        <f t="shared" si="2"/>
        <v>-1.3665236051502148</v>
      </c>
      <c r="G11" s="2">
        <f t="shared" si="3"/>
        <v>-1.3665236051502148</v>
      </c>
      <c r="H11" s="1">
        <f t="shared" si="0"/>
        <v>47.994149410794357</v>
      </c>
      <c r="I11" s="1">
        <f t="shared" si="1"/>
        <v>47.994149410794357</v>
      </c>
      <c r="J11" s="1">
        <f t="shared" si="4"/>
        <v>-1.3699570815450646</v>
      </c>
      <c r="K11" s="1">
        <f t="shared" si="5"/>
        <v>-1.3596566523605151</v>
      </c>
      <c r="L11">
        <f t="shared" si="7"/>
        <v>9</v>
      </c>
      <c r="M11">
        <f t="shared" si="6"/>
        <v>1.0300429184549431E-2</v>
      </c>
      <c r="O11" s="1"/>
      <c r="P11" s="1"/>
      <c r="R11" s="1"/>
    </row>
    <row r="12" spans="1:18" x14ac:dyDescent="0.25">
      <c r="A12">
        <f t="shared" si="9"/>
        <v>34</v>
      </c>
      <c r="B12">
        <f t="shared" si="10"/>
        <v>8</v>
      </c>
      <c r="C12" s="1"/>
      <c r="D12" s="1"/>
      <c r="E12" s="1">
        <f t="shared" si="8"/>
        <v>89</v>
      </c>
      <c r="F12" s="1">
        <f t="shared" si="2"/>
        <v>-1.3699570815450646</v>
      </c>
      <c r="G12" s="2">
        <f t="shared" si="3"/>
        <v>-1.3648068669527897</v>
      </c>
      <c r="H12" s="1">
        <f t="shared" si="0"/>
        <v>47.997584233447299</v>
      </c>
      <c r="I12" s="1">
        <f t="shared" si="1"/>
        <v>47.994430895048374</v>
      </c>
      <c r="J12" s="1">
        <f t="shared" si="4"/>
        <v>-1.3699570815450646</v>
      </c>
      <c r="K12" s="1">
        <f t="shared" si="5"/>
        <v>-1.3596566523605151</v>
      </c>
      <c r="L12">
        <f t="shared" si="7"/>
        <v>10</v>
      </c>
      <c r="M12">
        <f t="shared" si="6"/>
        <v>1.0300429184549431E-2</v>
      </c>
      <c r="O12" s="1"/>
      <c r="P12" s="1"/>
      <c r="R12" s="1"/>
    </row>
    <row r="13" spans="1:18" x14ac:dyDescent="0.25">
      <c r="A13">
        <f t="shared" si="9"/>
        <v>21</v>
      </c>
      <c r="B13">
        <f t="shared" si="10"/>
        <v>7</v>
      </c>
      <c r="C13" s="1"/>
      <c r="D13" s="1"/>
      <c r="E13" s="1">
        <f t="shared" si="8"/>
        <v>144</v>
      </c>
      <c r="F13" s="1">
        <f t="shared" si="2"/>
        <v>-1.3699570815450646</v>
      </c>
      <c r="G13" s="2">
        <f t="shared" si="3"/>
        <v>-1.3699570815450646</v>
      </c>
      <c r="H13" s="1">
        <f t="shared" si="0"/>
        <v>47.997584233447299</v>
      </c>
      <c r="I13" s="1">
        <f t="shared" si="1"/>
        <v>47.997584233447299</v>
      </c>
      <c r="J13" s="1">
        <f t="shared" si="4"/>
        <v>-1.3699570815450646</v>
      </c>
      <c r="K13" s="1">
        <f t="shared" si="5"/>
        <v>-1.3596566523605151</v>
      </c>
      <c r="L13">
        <f t="shared" si="7"/>
        <v>11</v>
      </c>
      <c r="M13">
        <f t="shared" si="6"/>
        <v>1.0300429184549431E-2</v>
      </c>
      <c r="O13" s="1"/>
      <c r="P13" s="1"/>
      <c r="R13" s="1"/>
    </row>
    <row r="14" spans="1:18" x14ac:dyDescent="0.25">
      <c r="A14">
        <f t="shared" si="9"/>
        <v>13</v>
      </c>
      <c r="B14">
        <f t="shared" si="10"/>
        <v>6</v>
      </c>
      <c r="C14" s="1"/>
      <c r="D14" s="1"/>
      <c r="E14" s="1">
        <f t="shared" si="8"/>
        <v>233</v>
      </c>
      <c r="F14" s="1">
        <f t="shared" si="2"/>
        <v>-1.3699570815450646</v>
      </c>
      <c r="G14" s="2">
        <f t="shared" si="3"/>
        <v>-1.3699570815450646</v>
      </c>
      <c r="H14" s="1">
        <f t="shared" si="0"/>
        <v>47.997584233447299</v>
      </c>
      <c r="I14" s="1">
        <f t="shared" si="1"/>
        <v>47.997584233447299</v>
      </c>
      <c r="J14" s="1">
        <f t="shared" si="4"/>
        <v>-1.3699570815450646</v>
      </c>
      <c r="K14" s="1">
        <f t="shared" si="5"/>
        <v>-1.3596566523605151</v>
      </c>
      <c r="L14">
        <f t="shared" si="7"/>
        <v>12</v>
      </c>
      <c r="M14">
        <f t="shared" si="6"/>
        <v>1.0300429184549431E-2</v>
      </c>
      <c r="O14" s="1"/>
      <c r="P14" s="1"/>
      <c r="R14" s="1"/>
    </row>
    <row r="15" spans="1:18" x14ac:dyDescent="0.25">
      <c r="A15">
        <f t="shared" si="9"/>
        <v>8</v>
      </c>
      <c r="B15">
        <f t="shared" si="10"/>
        <v>5</v>
      </c>
      <c r="C15" s="1"/>
      <c r="D15" s="1"/>
      <c r="E15" s="1">
        <f t="shared" si="8"/>
        <v>377</v>
      </c>
      <c r="F15" s="1"/>
      <c r="G15" s="1"/>
      <c r="H15" s="1"/>
      <c r="I15" s="1"/>
      <c r="J15" s="1"/>
      <c r="K15" s="1"/>
      <c r="O15" s="1"/>
      <c r="P15" s="1"/>
      <c r="R15" s="1"/>
    </row>
    <row r="16" spans="1:18" x14ac:dyDescent="0.25">
      <c r="A16">
        <f t="shared" si="9"/>
        <v>5</v>
      </c>
      <c r="B16">
        <f t="shared" si="10"/>
        <v>4</v>
      </c>
      <c r="C16" s="1"/>
      <c r="D16" s="1"/>
      <c r="E16" s="1"/>
      <c r="F16" s="1"/>
      <c r="G16" s="1"/>
      <c r="H16" s="1"/>
      <c r="I16" s="1"/>
      <c r="J16" s="1"/>
      <c r="K16" s="1"/>
      <c r="O16" s="1"/>
      <c r="P16" s="1"/>
      <c r="R16" s="1"/>
    </row>
    <row r="17" spans="1:18" x14ac:dyDescent="0.25">
      <c r="A17">
        <f t="shared" si="9"/>
        <v>3</v>
      </c>
      <c r="B17">
        <f t="shared" si="10"/>
        <v>3</v>
      </c>
      <c r="C17" s="1"/>
      <c r="D17" s="1"/>
      <c r="E17" s="1"/>
      <c r="F17" s="1"/>
      <c r="G17" s="1"/>
      <c r="H17" s="1"/>
      <c r="I17" s="1"/>
      <c r="J17" s="1"/>
      <c r="K17" s="1"/>
      <c r="O17" s="1"/>
      <c r="P17" s="1"/>
      <c r="R17" s="1"/>
    </row>
    <row r="18" spans="1:18" x14ac:dyDescent="0.25">
      <c r="A18">
        <f>A19+A20</f>
        <v>2</v>
      </c>
      <c r="B18">
        <f t="shared" si="10"/>
        <v>2</v>
      </c>
      <c r="C18" s="1"/>
      <c r="D18" s="1"/>
      <c r="E18" s="1"/>
      <c r="F18" s="1"/>
      <c r="G18" s="1"/>
      <c r="H18" s="1"/>
      <c r="I18" s="1"/>
      <c r="J18" s="1"/>
      <c r="K18" s="1"/>
      <c r="O18" s="1"/>
      <c r="P18" s="1"/>
      <c r="R18" s="1"/>
    </row>
    <row r="19" spans="1:18" x14ac:dyDescent="0.25">
      <c r="A19">
        <v>1</v>
      </c>
      <c r="B19">
        <f>B20+1</f>
        <v>1</v>
      </c>
      <c r="C19" s="1"/>
      <c r="D19" s="1"/>
      <c r="E19" s="1"/>
      <c r="F19" s="1"/>
      <c r="G19" s="1"/>
      <c r="H19" s="1"/>
      <c r="I19" s="1"/>
      <c r="J19" s="1"/>
      <c r="K19" s="1"/>
      <c r="O19" s="1"/>
      <c r="P19" s="1"/>
      <c r="R19" s="1"/>
    </row>
    <row r="20" spans="1:18" x14ac:dyDescent="0.25">
      <c r="A20">
        <v>1</v>
      </c>
      <c r="B20">
        <v>0</v>
      </c>
      <c r="C20" s="1"/>
      <c r="D20" s="1"/>
      <c r="E20" s="1"/>
      <c r="F20" s="1"/>
      <c r="G20" s="1"/>
      <c r="H20" s="1"/>
      <c r="I20" s="1"/>
      <c r="J20" s="1"/>
      <c r="K20" s="1"/>
      <c r="O20" s="1"/>
      <c r="P20" s="1"/>
      <c r="R20" s="1"/>
    </row>
    <row r="21" spans="1:18" x14ac:dyDescent="0.25">
      <c r="C21" s="1"/>
      <c r="D21" s="1"/>
      <c r="E21" s="1"/>
      <c r="F21" s="1"/>
      <c r="G21" s="1"/>
      <c r="H21" s="1"/>
      <c r="I21" s="1"/>
      <c r="J21" s="1"/>
      <c r="K21" s="1"/>
      <c r="O21" s="1"/>
      <c r="P21" s="1"/>
      <c r="R21" s="1"/>
    </row>
    <row r="22" spans="1:18" x14ac:dyDescent="0.25">
      <c r="C22" s="1"/>
      <c r="D22" s="1"/>
      <c r="E22" s="1"/>
      <c r="F22" s="1"/>
      <c r="G22" s="1"/>
      <c r="H22" s="1"/>
      <c r="I22" s="1"/>
      <c r="J22" s="1"/>
      <c r="K22" s="1"/>
      <c r="O22" s="1"/>
      <c r="P22" s="1"/>
      <c r="R22" s="1"/>
    </row>
    <row r="23" spans="1:18" x14ac:dyDescent="0.25">
      <c r="E23" s="1"/>
      <c r="P23" s="1"/>
    </row>
    <row r="24" spans="1:18" x14ac:dyDescent="0.25"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Метод деления отрезка пополам</vt:lpstr>
      <vt:lpstr>Метод пассивного поиска</vt:lpstr>
      <vt:lpstr>Метод Фибоначчи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2017-11-25T20:21:38Z</dcterms:modified>
</cp:coreProperties>
</file>