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" i="1" l="1"/>
  <c r="G72" i="1" s="1"/>
  <c r="H72" i="1" s="1"/>
  <c r="E59" i="1"/>
  <c r="G60" i="1" s="1"/>
  <c r="H60" i="1" s="1"/>
  <c r="C70" i="1"/>
  <c r="C71" i="1"/>
  <c r="C72" i="1"/>
  <c r="C73" i="1"/>
  <c r="C74" i="1"/>
  <c r="C75" i="1"/>
  <c r="C76" i="1"/>
  <c r="C77" i="1"/>
  <c r="C69" i="1"/>
  <c r="C65" i="1"/>
  <c r="C64" i="1"/>
  <c r="C58" i="1"/>
  <c r="C57" i="1"/>
  <c r="C59" i="1"/>
  <c r="C60" i="1"/>
  <c r="C61" i="1"/>
  <c r="C62" i="1"/>
  <c r="C63" i="1"/>
  <c r="E46" i="1"/>
  <c r="G47" i="1"/>
  <c r="H47" i="1"/>
  <c r="C53" i="1"/>
  <c r="C52" i="1"/>
  <c r="E34" i="1"/>
  <c r="C49" i="1"/>
  <c r="C46" i="1"/>
  <c r="C47" i="1"/>
  <c r="C48" i="1"/>
  <c r="C50" i="1"/>
  <c r="C51" i="1"/>
  <c r="C44" i="1"/>
  <c r="C45" i="1"/>
  <c r="C41" i="1"/>
  <c r="C33" i="1"/>
  <c r="C34" i="1"/>
  <c r="C35" i="1"/>
  <c r="C36" i="1"/>
  <c r="C37" i="1"/>
  <c r="C38" i="1"/>
  <c r="C39" i="1"/>
  <c r="C40" i="1"/>
  <c r="C32" i="1"/>
  <c r="C16" i="1"/>
  <c r="D16" i="1" s="1"/>
  <c r="C17" i="1"/>
  <c r="C18" i="1"/>
  <c r="C19" i="1"/>
  <c r="C20" i="1"/>
  <c r="D20" i="1" s="1"/>
  <c r="C21" i="1"/>
  <c r="C22" i="1"/>
  <c r="C23" i="1"/>
  <c r="D23" i="1" s="1"/>
  <c r="C24" i="1"/>
  <c r="D24" i="1" s="1"/>
  <c r="C15" i="1"/>
  <c r="D15" i="1" s="1"/>
  <c r="D22" i="1"/>
  <c r="D21" i="1"/>
  <c r="D19" i="1"/>
  <c r="D18" i="1"/>
  <c r="D17" i="1"/>
  <c r="D9" i="1"/>
  <c r="C11" i="1"/>
  <c r="H5" i="1"/>
  <c r="G5" i="1"/>
  <c r="D3" i="1"/>
  <c r="D4" i="1"/>
  <c r="D5" i="1"/>
  <c r="D6" i="1"/>
  <c r="D7" i="1"/>
  <c r="D8" i="1"/>
  <c r="D2" i="1"/>
  <c r="C3" i="1"/>
  <c r="C4" i="1"/>
  <c r="C5" i="1"/>
  <c r="C6" i="1"/>
  <c r="C7" i="1"/>
  <c r="C8" i="1"/>
  <c r="C9" i="1"/>
  <c r="C2" i="1"/>
  <c r="C78" i="1" l="1"/>
  <c r="C66" i="1"/>
  <c r="G35" i="1"/>
  <c r="H35" i="1" s="1"/>
  <c r="C26" i="1"/>
  <c r="E17" i="1" s="1"/>
  <c r="G18" i="1" s="1"/>
  <c r="H18" i="1" s="1"/>
  <c r="E4" i="1"/>
</calcChain>
</file>

<file path=xl/sharedStrings.xml><?xml version="1.0" encoding="utf-8"?>
<sst xmlns="http://schemas.openxmlformats.org/spreadsheetml/2006/main" count="40" uniqueCount="8">
  <si>
    <t xml:space="preserve">I </t>
  </si>
  <si>
    <t>x</t>
  </si>
  <si>
    <t xml:space="preserve">y </t>
  </si>
  <si>
    <t>Сумма</t>
  </si>
  <si>
    <t>АБС</t>
  </si>
  <si>
    <t>ОТН</t>
  </si>
  <si>
    <t>n=8</t>
  </si>
  <si>
    <t>m=4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</si>
</sst>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55" workbookViewId="0">
      <selection activeCell="E72" sqref="E7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0</v>
      </c>
      <c r="B2">
        <v>-1</v>
      </c>
      <c r="C2">
        <f>B2+0.25</f>
        <v>-0.75</v>
      </c>
      <c r="D2">
        <f>C2^4+1</f>
        <v>1.31640625</v>
      </c>
    </row>
    <row r="3" spans="1:8" x14ac:dyDescent="0.3">
      <c r="A3">
        <v>1</v>
      </c>
      <c r="B3">
        <v>-0.625</v>
      </c>
      <c r="C3">
        <f t="shared" ref="C3:C10" si="0">B3+0.25</f>
        <v>-0.375</v>
      </c>
      <c r="D3">
        <f t="shared" ref="D3:D10" si="1">C3^4+1</f>
        <v>1.019775390625</v>
      </c>
    </row>
    <row r="4" spans="1:8" x14ac:dyDescent="0.3">
      <c r="A4">
        <v>2</v>
      </c>
      <c r="B4">
        <v>-0.25</v>
      </c>
      <c r="C4">
        <f t="shared" si="0"/>
        <v>0</v>
      </c>
      <c r="D4">
        <f t="shared" si="1"/>
        <v>1</v>
      </c>
      <c r="E4">
        <f>C11*0.375</f>
        <v>10.3861083984375</v>
      </c>
      <c r="G4" t="s">
        <v>4</v>
      </c>
      <c r="H4" t="s">
        <v>5</v>
      </c>
    </row>
    <row r="5" spans="1:8" x14ac:dyDescent="0.3">
      <c r="A5">
        <v>3</v>
      </c>
      <c r="B5">
        <v>0.125</v>
      </c>
      <c r="C5">
        <f t="shared" si="0"/>
        <v>0.375</v>
      </c>
      <c r="D5">
        <f t="shared" si="1"/>
        <v>1.019775390625</v>
      </c>
      <c r="G5">
        <f>ABS(9.6-10.386411)</f>
        <v>0.78641100000000108</v>
      </c>
      <c r="H5">
        <f>G5/9.6*100</f>
        <v>8.1917812500000124</v>
      </c>
    </row>
    <row r="6" spans="1:8" x14ac:dyDescent="0.3">
      <c r="A6">
        <v>4</v>
      </c>
      <c r="B6">
        <v>0.5</v>
      </c>
      <c r="C6">
        <f t="shared" si="0"/>
        <v>0.75</v>
      </c>
      <c r="D6">
        <f t="shared" si="1"/>
        <v>1.31640625</v>
      </c>
    </row>
    <row r="7" spans="1:8" x14ac:dyDescent="0.3">
      <c r="A7">
        <v>5</v>
      </c>
      <c r="B7">
        <v>0.875</v>
      </c>
      <c r="C7">
        <f t="shared" si="0"/>
        <v>1.125</v>
      </c>
      <c r="D7">
        <f t="shared" si="1"/>
        <v>2.601806640625</v>
      </c>
    </row>
    <row r="8" spans="1:8" x14ac:dyDescent="0.3">
      <c r="A8">
        <v>6</v>
      </c>
      <c r="B8">
        <v>1.25</v>
      </c>
      <c r="C8">
        <f t="shared" si="0"/>
        <v>1.5</v>
      </c>
      <c r="D8">
        <f t="shared" si="1"/>
        <v>6.0625</v>
      </c>
    </row>
    <row r="9" spans="1:8" x14ac:dyDescent="0.3">
      <c r="A9">
        <v>7</v>
      </c>
      <c r="B9">
        <v>1.625</v>
      </c>
      <c r="C9">
        <f t="shared" si="0"/>
        <v>1.875</v>
      </c>
      <c r="D9">
        <f t="shared" si="1"/>
        <v>13.359619140625</v>
      </c>
    </row>
    <row r="10" spans="1:8" x14ac:dyDescent="0.3">
      <c r="A10">
        <v>8</v>
      </c>
      <c r="B10">
        <v>2</v>
      </c>
    </row>
    <row r="11" spans="1:8" x14ac:dyDescent="0.3">
      <c r="B11" t="s">
        <v>3</v>
      </c>
      <c r="C11">
        <f>D2+D3+D4+D5+D6+D7+D8+D9</f>
        <v>27.6962890625</v>
      </c>
    </row>
    <row r="14" spans="1:8" x14ac:dyDescent="0.3">
      <c r="A14" t="s">
        <v>0</v>
      </c>
      <c r="B14" t="s">
        <v>1</v>
      </c>
      <c r="C14" t="s">
        <v>2</v>
      </c>
    </row>
    <row r="15" spans="1:8" x14ac:dyDescent="0.3">
      <c r="A15">
        <v>0</v>
      </c>
      <c r="B15">
        <v>-1</v>
      </c>
      <c r="C15">
        <f>B15+0.2</f>
        <v>-0.8</v>
      </c>
      <c r="D15">
        <f>C15^4+1</f>
        <v>1.4096000000000002</v>
      </c>
    </row>
    <row r="16" spans="1:8" x14ac:dyDescent="0.3">
      <c r="A16">
        <v>1</v>
      </c>
      <c r="B16">
        <v>-0.7</v>
      </c>
      <c r="C16">
        <f t="shared" ref="C16:C24" si="2">B16+0.2</f>
        <v>-0.49999999999999994</v>
      </c>
      <c r="D16">
        <f t="shared" ref="D16:D24" si="3">C16^4+1</f>
        <v>1.0625</v>
      </c>
    </row>
    <row r="17" spans="1:8" x14ac:dyDescent="0.3">
      <c r="A17">
        <v>2</v>
      </c>
      <c r="B17">
        <v>-0.4</v>
      </c>
      <c r="C17">
        <f t="shared" si="2"/>
        <v>-0.2</v>
      </c>
      <c r="D17">
        <f t="shared" si="3"/>
        <v>1.0016</v>
      </c>
      <c r="E17">
        <f>C26*0.3</f>
        <v>10.254389999999999</v>
      </c>
      <c r="G17" t="s">
        <v>4</v>
      </c>
      <c r="H17" t="s">
        <v>5</v>
      </c>
    </row>
    <row r="18" spans="1:8" x14ac:dyDescent="0.3">
      <c r="A18">
        <v>3</v>
      </c>
      <c r="B18">
        <v>-0.1</v>
      </c>
      <c r="C18">
        <f t="shared" si="2"/>
        <v>0.1</v>
      </c>
      <c r="D18">
        <f t="shared" si="3"/>
        <v>1.0001</v>
      </c>
      <c r="G18">
        <f>ABS(9.6-E17)</f>
        <v>0.65438999999999936</v>
      </c>
      <c r="H18">
        <f>G18/9.6*100</f>
        <v>6.8165624999999936</v>
      </c>
    </row>
    <row r="19" spans="1:8" x14ac:dyDescent="0.3">
      <c r="A19">
        <v>4</v>
      </c>
      <c r="B19">
        <v>0.2</v>
      </c>
      <c r="C19">
        <f t="shared" si="2"/>
        <v>0.4</v>
      </c>
      <c r="D19">
        <f t="shared" si="3"/>
        <v>1.0256000000000001</v>
      </c>
    </row>
    <row r="20" spans="1:8" x14ac:dyDescent="0.3">
      <c r="A20">
        <v>5</v>
      </c>
      <c r="B20">
        <v>0.5</v>
      </c>
      <c r="C20">
        <f t="shared" si="2"/>
        <v>0.7</v>
      </c>
      <c r="D20">
        <f t="shared" si="3"/>
        <v>1.2401</v>
      </c>
    </row>
    <row r="21" spans="1:8" x14ac:dyDescent="0.3">
      <c r="A21">
        <v>6</v>
      </c>
      <c r="B21">
        <v>0.8</v>
      </c>
      <c r="C21">
        <f t="shared" si="2"/>
        <v>1</v>
      </c>
      <c r="D21">
        <f t="shared" si="3"/>
        <v>2</v>
      </c>
    </row>
    <row r="22" spans="1:8" x14ac:dyDescent="0.3">
      <c r="A22">
        <v>7</v>
      </c>
      <c r="B22">
        <v>1.1000000000000001</v>
      </c>
      <c r="C22">
        <f t="shared" si="2"/>
        <v>1.3</v>
      </c>
      <c r="D22">
        <f t="shared" si="3"/>
        <v>3.8561000000000005</v>
      </c>
    </row>
    <row r="23" spans="1:8" x14ac:dyDescent="0.3">
      <c r="A23">
        <v>8</v>
      </c>
      <c r="B23">
        <v>1.4</v>
      </c>
      <c r="C23">
        <f t="shared" si="2"/>
        <v>1.5999999999999999</v>
      </c>
      <c r="D23">
        <f t="shared" si="3"/>
        <v>7.5535999999999976</v>
      </c>
    </row>
    <row r="24" spans="1:8" x14ac:dyDescent="0.3">
      <c r="A24">
        <v>9</v>
      </c>
      <c r="B24">
        <v>1.7</v>
      </c>
      <c r="C24">
        <f t="shared" si="2"/>
        <v>1.9</v>
      </c>
      <c r="D24">
        <f t="shared" si="3"/>
        <v>14.0321</v>
      </c>
    </row>
    <row r="25" spans="1:8" x14ac:dyDescent="0.3">
      <c r="A25">
        <v>10</v>
      </c>
      <c r="B25">
        <v>2</v>
      </c>
    </row>
    <row r="26" spans="1:8" x14ac:dyDescent="0.3">
      <c r="B26" t="s">
        <v>3</v>
      </c>
      <c r="C26">
        <f>D15+D16+D17+D18+D19+D20+D21+D22+D23+D24</f>
        <v>34.1813</v>
      </c>
    </row>
    <row r="31" spans="1:8" x14ac:dyDescent="0.3">
      <c r="A31" t="s">
        <v>0</v>
      </c>
      <c r="B31" t="s">
        <v>1</v>
      </c>
      <c r="C31" t="s">
        <v>2</v>
      </c>
    </row>
    <row r="32" spans="1:8" x14ac:dyDescent="0.3">
      <c r="A32">
        <v>0</v>
      </c>
      <c r="B32">
        <v>-1</v>
      </c>
      <c r="C32">
        <f>B32^4+1</f>
        <v>2</v>
      </c>
    </row>
    <row r="33" spans="1:8" x14ac:dyDescent="0.3">
      <c r="A33">
        <v>1</v>
      </c>
      <c r="B33">
        <v>-0.625</v>
      </c>
      <c r="C33">
        <f t="shared" ref="C33:C40" si="4">B33^4+1</f>
        <v>1.152587890625</v>
      </c>
    </row>
    <row r="34" spans="1:8" x14ac:dyDescent="0.3">
      <c r="A34">
        <v>2</v>
      </c>
      <c r="B34">
        <v>-0.25</v>
      </c>
      <c r="C34">
        <f t="shared" si="4"/>
        <v>1.00390625</v>
      </c>
      <c r="E34">
        <f>(C41+(C32+C40)/2)*0.375</f>
        <v>10.7698974609375</v>
      </c>
      <c r="G34" t="s">
        <v>4</v>
      </c>
      <c r="H34" t="s">
        <v>5</v>
      </c>
    </row>
    <row r="35" spans="1:8" x14ac:dyDescent="0.3">
      <c r="A35">
        <v>3</v>
      </c>
      <c r="B35">
        <v>0.125</v>
      </c>
      <c r="C35">
        <f t="shared" si="4"/>
        <v>1.000244140625</v>
      </c>
      <c r="G35">
        <f>ABS(9.6-E34)</f>
        <v>1.1698974609375004</v>
      </c>
      <c r="H35">
        <f>G35/9.6*100</f>
        <v>12.186431884765629</v>
      </c>
    </row>
    <row r="36" spans="1:8" x14ac:dyDescent="0.3">
      <c r="A36">
        <v>4</v>
      </c>
      <c r="B36">
        <v>0.5</v>
      </c>
      <c r="C36">
        <f t="shared" si="4"/>
        <v>1.0625</v>
      </c>
    </row>
    <row r="37" spans="1:8" x14ac:dyDescent="0.3">
      <c r="A37">
        <v>5</v>
      </c>
      <c r="B37">
        <v>0.875</v>
      </c>
      <c r="C37">
        <f t="shared" si="4"/>
        <v>1.586181640625</v>
      </c>
    </row>
    <row r="38" spans="1:8" x14ac:dyDescent="0.3">
      <c r="A38">
        <v>6</v>
      </c>
      <c r="B38">
        <v>1.25</v>
      </c>
      <c r="C38">
        <f t="shared" si="4"/>
        <v>3.44140625</v>
      </c>
    </row>
    <row r="39" spans="1:8" x14ac:dyDescent="0.3">
      <c r="A39">
        <v>7</v>
      </c>
      <c r="B39">
        <v>1.625</v>
      </c>
      <c r="C39">
        <f t="shared" si="4"/>
        <v>7.972900390625</v>
      </c>
    </row>
    <row r="40" spans="1:8" x14ac:dyDescent="0.3">
      <c r="A40">
        <v>8</v>
      </c>
      <c r="B40">
        <v>2</v>
      </c>
      <c r="C40">
        <f t="shared" si="4"/>
        <v>17</v>
      </c>
    </row>
    <row r="41" spans="1:8" x14ac:dyDescent="0.3">
      <c r="B41" t="s">
        <v>3</v>
      </c>
      <c r="C41">
        <f>C32+C33+C34+C35+C36+C37+C38+C39</f>
        <v>19.2197265625</v>
      </c>
    </row>
    <row r="43" spans="1:8" x14ac:dyDescent="0.3">
      <c r="A43" t="s">
        <v>0</v>
      </c>
      <c r="B43" t="s">
        <v>1</v>
      </c>
      <c r="C43" t="s">
        <v>2</v>
      </c>
    </row>
    <row r="44" spans="1:8" x14ac:dyDescent="0.3">
      <c r="A44">
        <v>0</v>
      </c>
      <c r="B44">
        <v>0</v>
      </c>
      <c r="C44">
        <f>COS(2*B44)</f>
        <v>1</v>
      </c>
    </row>
    <row r="45" spans="1:8" x14ac:dyDescent="0.3">
      <c r="A45">
        <v>1</v>
      </c>
      <c r="B45">
        <v>0.13089969400000001</v>
      </c>
      <c r="C45">
        <f>COS(2*B45)</f>
        <v>0.96592582623708434</v>
      </c>
    </row>
    <row r="46" spans="1:8" x14ac:dyDescent="0.3">
      <c r="A46">
        <v>2</v>
      </c>
      <c r="B46">
        <v>0.26179938000000003</v>
      </c>
      <c r="C46">
        <f>COS(2*B46)</f>
        <v>0.86602541158358792</v>
      </c>
      <c r="E46">
        <f>(C53+(C44+C52)/2)*0.130899694</f>
        <v>0.56143659521935552</v>
      </c>
      <c r="G46" t="s">
        <v>4</v>
      </c>
      <c r="H46" t="s">
        <v>5</v>
      </c>
    </row>
    <row r="47" spans="1:8" x14ac:dyDescent="0.3">
      <c r="A47">
        <v>3</v>
      </c>
      <c r="B47">
        <v>0.39269900000000002</v>
      </c>
      <c r="C47">
        <f t="shared" ref="C46:C52" si="5">COS(2*B47)</f>
        <v>0.70710689672598181</v>
      </c>
      <c r="G47">
        <f>ABS(0.43301-E46)</f>
        <v>0.12842659521935551</v>
      </c>
      <c r="H47">
        <f>G47/0.43301*100</f>
        <v>29.6590367934587</v>
      </c>
    </row>
    <row r="48" spans="1:8" x14ac:dyDescent="0.3">
      <c r="A48">
        <v>4</v>
      </c>
      <c r="B48">
        <v>0.52359876999999999</v>
      </c>
      <c r="C48">
        <f t="shared" si="5"/>
        <v>0.50000000969653802</v>
      </c>
    </row>
    <row r="49" spans="1:8" x14ac:dyDescent="0.3">
      <c r="A49">
        <v>5</v>
      </c>
      <c r="B49">
        <v>0.65449800000000002</v>
      </c>
      <c r="C49">
        <f>COS(2*B49)</f>
        <v>0.25881995210264958</v>
      </c>
    </row>
    <row r="50" spans="1:8" x14ac:dyDescent="0.3">
      <c r="A50">
        <v>6</v>
      </c>
      <c r="B50">
        <v>0.78539815999999996</v>
      </c>
      <c r="C50">
        <f t="shared" si="5"/>
        <v>6.7948967066031388E-9</v>
      </c>
    </row>
    <row r="51" spans="1:8" x14ac:dyDescent="0.3">
      <c r="A51">
        <v>7</v>
      </c>
      <c r="B51">
        <v>0.91629780000000005</v>
      </c>
      <c r="C51">
        <f t="shared" si="5"/>
        <v>-0.25881893441317055</v>
      </c>
    </row>
    <row r="52" spans="1:8" x14ac:dyDescent="0.3">
      <c r="A52">
        <v>8</v>
      </c>
      <c r="B52">
        <v>1.0471969999999999</v>
      </c>
      <c r="C52">
        <f>COS(2*B52)</f>
        <v>-0.49999904529918382</v>
      </c>
    </row>
    <row r="53" spans="1:8" x14ac:dyDescent="0.3">
      <c r="B53" t="s">
        <v>3</v>
      </c>
      <c r="C53">
        <f>C44+C45+C46+C47+C48+C49+C50+C51</f>
        <v>4.0390591687275688</v>
      </c>
    </row>
    <row r="56" spans="1:8" x14ac:dyDescent="0.3">
      <c r="A56" t="s">
        <v>0</v>
      </c>
      <c r="B56" t="s">
        <v>1</v>
      </c>
      <c r="C56" t="s">
        <v>2</v>
      </c>
    </row>
    <row r="57" spans="1:8" x14ac:dyDescent="0.3">
      <c r="A57">
        <v>0</v>
      </c>
      <c r="B57">
        <v>-1</v>
      </c>
      <c r="C57">
        <f>B57^4+1</f>
        <v>2</v>
      </c>
    </row>
    <row r="58" spans="1:8" x14ac:dyDescent="0.3">
      <c r="A58">
        <v>1</v>
      </c>
      <c r="B58">
        <v>-0.625</v>
      </c>
      <c r="C58">
        <f>B58^4+1</f>
        <v>1.152587890625</v>
      </c>
    </row>
    <row r="59" spans="1:8" x14ac:dyDescent="0.3">
      <c r="A59">
        <v>2</v>
      </c>
      <c r="B59">
        <v>-0.25</v>
      </c>
      <c r="C59">
        <f t="shared" ref="C59:C65" si="6">B59^4+1</f>
        <v>1.00390625</v>
      </c>
      <c r="E59">
        <f>0.375/3*(C57+C65+4*(C58+C60+C62+C64)+2*(C59+C61+C63))</f>
        <v>9.60791015625</v>
      </c>
      <c r="G59" t="s">
        <v>4</v>
      </c>
      <c r="H59" t="s">
        <v>5</v>
      </c>
    </row>
    <row r="60" spans="1:8" x14ac:dyDescent="0.3">
      <c r="A60">
        <v>3</v>
      </c>
      <c r="B60">
        <v>0.125</v>
      </c>
      <c r="C60">
        <f t="shared" si="6"/>
        <v>1.000244140625</v>
      </c>
      <c r="G60">
        <f>ABS(9.6-E59)</f>
        <v>7.9101562500003553E-3</v>
      </c>
      <c r="H60">
        <f>G60/9.6*100</f>
        <v>8.2397460937503705E-2</v>
      </c>
    </row>
    <row r="61" spans="1:8" x14ac:dyDescent="0.3">
      <c r="A61">
        <v>4</v>
      </c>
      <c r="B61">
        <v>0.5</v>
      </c>
      <c r="C61">
        <f t="shared" si="6"/>
        <v>1.0625</v>
      </c>
    </row>
    <row r="62" spans="1:8" x14ac:dyDescent="0.3">
      <c r="A62">
        <v>5</v>
      </c>
      <c r="B62">
        <v>0.875</v>
      </c>
      <c r="C62">
        <f t="shared" si="6"/>
        <v>1.586181640625</v>
      </c>
    </row>
    <row r="63" spans="1:8" x14ac:dyDescent="0.3">
      <c r="A63">
        <v>6</v>
      </c>
      <c r="B63">
        <v>1.25</v>
      </c>
      <c r="C63">
        <f t="shared" si="6"/>
        <v>3.44140625</v>
      </c>
    </row>
    <row r="64" spans="1:8" x14ac:dyDescent="0.3">
      <c r="A64">
        <v>7</v>
      </c>
      <c r="B64">
        <v>1.625</v>
      </c>
      <c r="C64">
        <f>B64^4+1</f>
        <v>7.972900390625</v>
      </c>
    </row>
    <row r="65" spans="1:8" x14ac:dyDescent="0.3">
      <c r="A65">
        <v>8</v>
      </c>
      <c r="B65">
        <v>2</v>
      </c>
      <c r="C65">
        <f>B65^4+1</f>
        <v>17</v>
      </c>
      <c r="F65" t="s">
        <v>6</v>
      </c>
    </row>
    <row r="66" spans="1:8" x14ac:dyDescent="0.3">
      <c r="B66" t="s">
        <v>3</v>
      </c>
      <c r="C66">
        <f>C57+C58+C59+C60+C61+C62+C63+C64</f>
        <v>19.2197265625</v>
      </c>
      <c r="F66" t="s">
        <v>7</v>
      </c>
    </row>
    <row r="68" spans="1:8" x14ac:dyDescent="0.3">
      <c r="A68" t="s">
        <v>0</v>
      </c>
      <c r="B68" t="s">
        <v>1</v>
      </c>
      <c r="C68" t="s">
        <v>2</v>
      </c>
    </row>
    <row r="69" spans="1:8" x14ac:dyDescent="0.3">
      <c r="A69">
        <v>0</v>
      </c>
      <c r="B69">
        <v>0</v>
      </c>
      <c r="C69">
        <f>5^B69</f>
        <v>1</v>
      </c>
    </row>
    <row r="70" spans="1:8" x14ac:dyDescent="0.3">
      <c r="A70">
        <v>1</v>
      </c>
      <c r="B70">
        <v>0.25</v>
      </c>
      <c r="C70">
        <f t="shared" ref="C70:C77" si="7">5^B70</f>
        <v>1.4953487812212205</v>
      </c>
    </row>
    <row r="71" spans="1:8" x14ac:dyDescent="0.3">
      <c r="A71">
        <v>2</v>
      </c>
      <c r="B71">
        <v>0.5</v>
      </c>
      <c r="C71">
        <f t="shared" si="7"/>
        <v>2.2360679774997898</v>
      </c>
      <c r="E71">
        <f>0.25/3*(C69+C77+4*(C70+C72+C74+C76)+2*(C71+C73+C75))</f>
        <v>14.914168589706451</v>
      </c>
      <c r="G71" t="s">
        <v>4</v>
      </c>
      <c r="H71" t="s">
        <v>5</v>
      </c>
    </row>
    <row r="72" spans="1:8" x14ac:dyDescent="0.3">
      <c r="A72">
        <v>3</v>
      </c>
      <c r="B72">
        <v>0.75</v>
      </c>
      <c r="C72">
        <f t="shared" si="7"/>
        <v>3.3437015248821096</v>
      </c>
      <c r="G72">
        <f>ABS(14.91-E71)</f>
        <v>4.1685897064507316E-3</v>
      </c>
      <c r="H72">
        <f>G72/14.91*100</f>
        <v>2.7958348131795648E-2</v>
      </c>
    </row>
    <row r="73" spans="1:8" x14ac:dyDescent="0.3">
      <c r="A73">
        <v>4</v>
      </c>
      <c r="B73">
        <v>1</v>
      </c>
      <c r="C73">
        <f t="shared" si="7"/>
        <v>5</v>
      </c>
    </row>
    <row r="74" spans="1:8" x14ac:dyDescent="0.3">
      <c r="A74">
        <v>5</v>
      </c>
      <c r="B74">
        <v>1.25</v>
      </c>
      <c r="C74">
        <f t="shared" si="7"/>
        <v>7.4767439061061021</v>
      </c>
    </row>
    <row r="75" spans="1:8" x14ac:dyDescent="0.3">
      <c r="A75">
        <v>6</v>
      </c>
      <c r="B75">
        <v>1.5</v>
      </c>
      <c r="C75">
        <f t="shared" si="7"/>
        <v>11.180339887498945</v>
      </c>
      <c r="F75" t="s">
        <v>6</v>
      </c>
    </row>
    <row r="76" spans="1:8" x14ac:dyDescent="0.3">
      <c r="A76">
        <v>7</v>
      </c>
      <c r="B76">
        <v>1.75</v>
      </c>
      <c r="C76">
        <f t="shared" si="7"/>
        <v>16.718507624410552</v>
      </c>
      <c r="F76" t="s">
        <v>7</v>
      </c>
    </row>
    <row r="77" spans="1:8" x14ac:dyDescent="0.3">
      <c r="A77">
        <v>8</v>
      </c>
      <c r="B77">
        <v>2</v>
      </c>
      <c r="C77">
        <f t="shared" si="7"/>
        <v>25</v>
      </c>
    </row>
    <row r="78" spans="1:8" x14ac:dyDescent="0.3">
      <c r="B78" t="s">
        <v>3</v>
      </c>
      <c r="C78">
        <f>C69+C70+C71+C72+C73+C74+C75+C76</f>
        <v>48.45070970161872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2019-09-25T07:25:59Z</dcterms:modified>
</cp:coreProperties>
</file>