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r4561\Desktop\김경연\역기획서\"/>
    </mc:Choice>
  </mc:AlternateContent>
  <bookViews>
    <workbookView xWindow="0" yWindow="0" windowWidth="28800" windowHeight="11100"/>
  </bookViews>
  <sheets>
    <sheet name="아이템 데이터" sheetId="2" r:id="rId1"/>
    <sheet name="character_reward" sheetId="1" r:id="rId2"/>
    <sheet name="card_rew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3" l="1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<sst xmlns="http://schemas.openxmlformats.org/spreadsheetml/2006/main" count="482" uniqueCount="263">
  <si>
    <t>dev_name</t>
    <phoneticPr fontId="1" type="noConversion"/>
  </si>
  <si>
    <t>name</t>
    <phoneticPr fontId="1" type="noConversion"/>
  </si>
  <si>
    <t>No</t>
    <phoneticPr fontId="1" type="noConversion"/>
  </si>
  <si>
    <t>Dev_name</t>
    <phoneticPr fontId="1" type="noConversion"/>
  </si>
  <si>
    <t>Name</t>
    <phoneticPr fontId="1" type="noConversion"/>
  </si>
  <si>
    <t>Type</t>
    <phoneticPr fontId="1" type="noConversion"/>
  </si>
  <si>
    <t>Default</t>
    <phoneticPr fontId="1" type="noConversion"/>
  </si>
  <si>
    <t>Min</t>
    <phoneticPr fontId="1" type="noConversion"/>
  </si>
  <si>
    <t>Max</t>
    <phoneticPr fontId="1" type="noConversion"/>
  </si>
  <si>
    <t>설명</t>
    <phoneticPr fontId="1" type="noConversion"/>
  </si>
  <si>
    <t>아이디</t>
    <phoneticPr fontId="1" type="noConversion"/>
  </si>
  <si>
    <t>명칭</t>
    <phoneticPr fontId="1" type="noConversion"/>
  </si>
  <si>
    <t>이름</t>
    <phoneticPr fontId="1" type="noConversion"/>
  </si>
  <si>
    <t>이름 문자열</t>
    <phoneticPr fontId="1" type="noConversion"/>
  </si>
  <si>
    <t>타입</t>
    <phoneticPr fontId="1" type="noConversion"/>
  </si>
  <si>
    <t>등급</t>
    <phoneticPr fontId="1" type="noConversion"/>
  </si>
  <si>
    <t>아이콘</t>
    <phoneticPr fontId="1" type="noConversion"/>
  </si>
  <si>
    <t>소지여부</t>
    <phoneticPr fontId="1" type="noConversion"/>
  </si>
  <si>
    <t>피스 개수</t>
    <phoneticPr fontId="1" type="noConversion"/>
  </si>
  <si>
    <t>소지 개수</t>
    <phoneticPr fontId="1" type="noConversion"/>
  </si>
  <si>
    <t>id</t>
    <phoneticPr fontId="1" type="noConversion"/>
  </si>
  <si>
    <t>int</t>
    <phoneticPr fontId="1" type="noConversion"/>
  </si>
  <si>
    <t>dev_name</t>
    <phoneticPr fontId="1" type="noConversion"/>
  </si>
  <si>
    <t>string</t>
    <phoneticPr fontId="1" type="noConversion"/>
  </si>
  <si>
    <t>NULL</t>
    <phoneticPr fontId="1" type="noConversion"/>
  </si>
  <si>
    <t>name</t>
    <phoneticPr fontId="1" type="noConversion"/>
  </si>
  <si>
    <t>NULL</t>
    <phoneticPr fontId="1" type="noConversion"/>
  </si>
  <si>
    <t>STR</t>
    <phoneticPr fontId="1" type="noConversion"/>
  </si>
  <si>
    <t>string</t>
    <phoneticPr fontId="1" type="noConversion"/>
  </si>
  <si>
    <t>type</t>
    <phoneticPr fontId="1" type="noConversion"/>
  </si>
  <si>
    <t>string</t>
    <phoneticPr fontId="1" type="noConversion"/>
  </si>
  <si>
    <t>NULL</t>
    <phoneticPr fontId="1" type="noConversion"/>
  </si>
  <si>
    <t>grade</t>
    <phoneticPr fontId="1" type="noConversion"/>
  </si>
  <si>
    <t>float</t>
    <phoneticPr fontId="1" type="noConversion"/>
  </si>
  <si>
    <t>hands</t>
    <phoneticPr fontId="1" type="noConversion"/>
  </si>
  <si>
    <t>boolean</t>
    <phoneticPr fontId="1" type="noConversion"/>
  </si>
  <si>
    <t>value</t>
    <phoneticPr fontId="1" type="noConversion"/>
  </si>
  <si>
    <t>piece</t>
    <phoneticPr fontId="1" type="noConversion"/>
  </si>
  <si>
    <t>int</t>
    <phoneticPr fontId="1" type="noConversion"/>
  </si>
  <si>
    <t>icon</t>
    <phoneticPr fontId="1" type="noConversion"/>
  </si>
  <si>
    <t>아이템 데이터 키값</t>
    <phoneticPr fontId="1" type="noConversion"/>
  </si>
  <si>
    <t>개발 명칭</t>
    <phoneticPr fontId="1" type="noConversion"/>
  </si>
  <si>
    <t>아이템 데이터 이름</t>
    <phoneticPr fontId="1" type="noConversion"/>
  </si>
  <si>
    <t>UI로 보여지는 이름</t>
    <phoneticPr fontId="1" type="noConversion"/>
  </si>
  <si>
    <t>아이템의 종류 (character/card)</t>
    <phoneticPr fontId="1" type="noConversion"/>
  </si>
  <si>
    <t>아이템의 등급 (1성,R / 2성,SR / 3성,SSR / 4성 / 5성)</t>
    <phoneticPr fontId="1" type="noConversion"/>
  </si>
  <si>
    <t>아이템의 소지 여부</t>
    <phoneticPr fontId="1" type="noConversion"/>
  </si>
  <si>
    <t>아이템의 소지 개수</t>
    <phoneticPr fontId="1" type="noConversion"/>
  </si>
  <si>
    <t>육성 우마무스메 피스 개수</t>
    <phoneticPr fontId="1" type="noConversion"/>
  </si>
  <si>
    <t>아이콘의 리소스 이름</t>
    <phoneticPr fontId="1" type="noConversion"/>
  </si>
  <si>
    <t>type</t>
    <phoneticPr fontId="1" type="noConversion"/>
  </si>
  <si>
    <t>hands</t>
    <phoneticPr fontId="1" type="noConversion"/>
  </si>
  <si>
    <t>value</t>
    <phoneticPr fontId="1" type="noConversion"/>
  </si>
  <si>
    <t>piece</t>
    <phoneticPr fontId="1" type="noConversion"/>
  </si>
  <si>
    <t>icon</t>
    <phoneticPr fontId="1" type="noConversion"/>
  </si>
  <si>
    <t>육성 우마무스메 이름1</t>
    <phoneticPr fontId="1" type="noConversion"/>
  </si>
  <si>
    <t>육성 우마무스메 이름1</t>
    <phoneticPr fontId="1" type="noConversion"/>
  </si>
  <si>
    <t>character</t>
    <phoneticPr fontId="1" type="noConversion"/>
  </si>
  <si>
    <t>icon_item_character_1_001</t>
    <phoneticPr fontId="1" type="noConversion"/>
  </si>
  <si>
    <t>육성 우마무스메 이름2</t>
  </si>
  <si>
    <t>육성 우마무스메 이름3</t>
  </si>
  <si>
    <t>육성 우마무스메 이름4</t>
  </si>
  <si>
    <t>육성 우마무스메 이름5</t>
  </si>
  <si>
    <t>육성 우마무스메 이름6</t>
  </si>
  <si>
    <t>육성 우마무스메 이름7</t>
  </si>
  <si>
    <t>육성 우마무스메 이름8</t>
  </si>
  <si>
    <t>육성 우마무스메 이름9</t>
  </si>
  <si>
    <t>육성 우마무스메 이름10</t>
  </si>
  <si>
    <t>육성 우마무스메 이름11</t>
  </si>
  <si>
    <t>육성 우마무스메 이름12</t>
  </si>
  <si>
    <t>육성 우마무스메 이름13</t>
  </si>
  <si>
    <t>육성 우마무스메 이름14</t>
  </si>
  <si>
    <t>육성 우마무스메 이름15</t>
  </si>
  <si>
    <t>육성 우마무스메 이름16</t>
  </si>
  <si>
    <t>육성 우마무스메 이름17</t>
  </si>
  <si>
    <t>육성 우마무스메 이름18</t>
  </si>
  <si>
    <t>육성 우마무스메 이름19</t>
  </si>
  <si>
    <t>육성 우마무스메 이름20</t>
  </si>
  <si>
    <t>육성 우마무스메 이름21</t>
  </si>
  <si>
    <t>육성 우마무스메 이름22</t>
  </si>
  <si>
    <t>육성 우마무스메 이름23</t>
  </si>
  <si>
    <t>육성 우마무스메 이름24</t>
  </si>
  <si>
    <t>육성 우마무스메 이름25</t>
  </si>
  <si>
    <t>육성 우마무스메 이름26</t>
  </si>
  <si>
    <t>육성 우마무스메 이름27</t>
  </si>
  <si>
    <t>육성 우마무스메 이름28</t>
  </si>
  <si>
    <t>육성 우마무스메 이름29</t>
  </si>
  <si>
    <t>육성 우마무스메 이름30</t>
  </si>
  <si>
    <t>icon_item_character_1_002</t>
  </si>
  <si>
    <t>icon_item_character_1_003</t>
  </si>
  <si>
    <t>icon_item_character_1_004</t>
  </si>
  <si>
    <t>icon_item_character_1_005</t>
  </si>
  <si>
    <t>icon_item_character_1_006</t>
  </si>
  <si>
    <t>icon_item_character_1_007</t>
  </si>
  <si>
    <t>icon_item_character_1_008</t>
  </si>
  <si>
    <t>icon_item_character_1_009</t>
  </si>
  <si>
    <t>icon_item_character_1_010</t>
  </si>
  <si>
    <t>icon_item_character_1_011</t>
  </si>
  <si>
    <t>icon_item_character_1_012</t>
  </si>
  <si>
    <t>icon_item_character_1_013</t>
  </si>
  <si>
    <t>icon_item_character_1_014</t>
  </si>
  <si>
    <t>icon_item_character_1_015</t>
  </si>
  <si>
    <t>icon_item_character_1_016</t>
  </si>
  <si>
    <t>icon_item_character_1_017</t>
  </si>
  <si>
    <t>icon_item_character_1_018</t>
  </si>
  <si>
    <t>icon_item_character_1_019</t>
  </si>
  <si>
    <t>icon_item_character_1_020</t>
  </si>
  <si>
    <t>icon_item_character_1_021</t>
  </si>
  <si>
    <t>icon_item_character_1_022</t>
  </si>
  <si>
    <t>icon_item_character_1_023</t>
  </si>
  <si>
    <t>icon_item_character_1_024</t>
  </si>
  <si>
    <t>icon_item_character_1_025</t>
  </si>
  <si>
    <t>icon_item_character_1_026</t>
  </si>
  <si>
    <t>icon_item_character_1_027</t>
  </si>
  <si>
    <t>icon_item_character_1_028</t>
  </si>
  <si>
    <t>icon_item_character_1_029</t>
  </si>
  <si>
    <t>icon_item_character_1_030</t>
  </si>
  <si>
    <t>1~9회 확률</t>
    <phoneticPr fontId="1" type="noConversion"/>
  </si>
  <si>
    <t>10회 확률</t>
    <phoneticPr fontId="1" type="noConversion"/>
  </si>
  <si>
    <t>probability1</t>
    <phoneticPr fontId="1" type="noConversion"/>
  </si>
  <si>
    <t>probability2</t>
  </si>
  <si>
    <t>1~9회 아이템의 등장 확률</t>
    <phoneticPr fontId="1" type="noConversion"/>
  </si>
  <si>
    <t>10회 아이템의 등장 확률</t>
    <phoneticPr fontId="1" type="noConversion"/>
  </si>
  <si>
    <t>probability1</t>
    <phoneticPr fontId="1" type="noConversion"/>
  </si>
  <si>
    <t>육성 우마무스메 이름31</t>
  </si>
  <si>
    <t>육성 우마무스메 이름32</t>
  </si>
  <si>
    <t>육성 우마무스메 이름33</t>
  </si>
  <si>
    <t>육성 우마무스메 이름34</t>
  </si>
  <si>
    <t>육성 우마무스메 이름35</t>
  </si>
  <si>
    <t>육성 우마무스메 이름36</t>
  </si>
  <si>
    <t>육성 우마무스메 이름37</t>
  </si>
  <si>
    <t>육성 우마무스메 이름38</t>
  </si>
  <si>
    <t>육성 우마무스메 이름39</t>
  </si>
  <si>
    <t>icon_item_character_1_031</t>
  </si>
  <si>
    <t>icon_item_character_1_032</t>
  </si>
  <si>
    <t>icon_item_character_1_033</t>
  </si>
  <si>
    <t>icon_item_character_1_034</t>
  </si>
  <si>
    <t>icon_item_character_1_035</t>
  </si>
  <si>
    <t>icon_item_character_1_036</t>
  </si>
  <si>
    <t>icon_item_character_1_037</t>
  </si>
  <si>
    <t>icon_item_character_1_038</t>
  </si>
  <si>
    <t>icon_item_character_1_039</t>
  </si>
  <si>
    <t>픽업 여부</t>
    <phoneticPr fontId="1" type="noConversion"/>
  </si>
  <si>
    <t>pickup</t>
    <phoneticPr fontId="1" type="noConversion"/>
  </si>
  <si>
    <t>pickup</t>
    <phoneticPr fontId="1" type="noConversion"/>
  </si>
  <si>
    <t>서포트 카드 이름1</t>
    <phoneticPr fontId="1" type="noConversion"/>
  </si>
  <si>
    <t>item_character_001</t>
    <phoneticPr fontId="1" type="noConversion"/>
  </si>
  <si>
    <t>item_character_002</t>
  </si>
  <si>
    <t>item_character_003</t>
  </si>
  <si>
    <t>item_character_004</t>
  </si>
  <si>
    <t>item_character_005</t>
  </si>
  <si>
    <t>item_character_006</t>
  </si>
  <si>
    <t>item_character_007</t>
  </si>
  <si>
    <t>item_character_008</t>
  </si>
  <si>
    <t>item_character_009</t>
  </si>
  <si>
    <t>item_character_010</t>
  </si>
  <si>
    <t>item_character_011</t>
  </si>
  <si>
    <t>item_character_012</t>
  </si>
  <si>
    <t>item_character_013</t>
  </si>
  <si>
    <t>item_character_014</t>
  </si>
  <si>
    <t>item_character_015</t>
  </si>
  <si>
    <t>item_character_016</t>
  </si>
  <si>
    <t>item_character_017</t>
  </si>
  <si>
    <t>item_character_018</t>
  </si>
  <si>
    <t>item_character_019</t>
  </si>
  <si>
    <t>item_character_020</t>
  </si>
  <si>
    <t>item_character_021</t>
  </si>
  <si>
    <t>item_character_022</t>
  </si>
  <si>
    <t>item_character_023</t>
  </si>
  <si>
    <t>item_character_024</t>
  </si>
  <si>
    <t>item_character_025</t>
  </si>
  <si>
    <t>item_character_026</t>
  </si>
  <si>
    <t>item_character_027</t>
  </si>
  <si>
    <t>item_character_028</t>
  </si>
  <si>
    <t>item_character_029</t>
  </si>
  <si>
    <t>item_character_030</t>
  </si>
  <si>
    <t>item_character_031</t>
  </si>
  <si>
    <t>item_character_032</t>
  </si>
  <si>
    <t>item_character_033</t>
  </si>
  <si>
    <t>item_character_034</t>
  </si>
  <si>
    <t>item_character_035</t>
  </si>
  <si>
    <t>item_character_036</t>
  </si>
  <si>
    <t>item_character_037</t>
  </si>
  <si>
    <t>item_character_038</t>
  </si>
  <si>
    <t>item_character_039</t>
  </si>
  <si>
    <t>item_card_001</t>
    <phoneticPr fontId="1" type="noConversion"/>
  </si>
  <si>
    <t>card</t>
    <phoneticPr fontId="1" type="noConversion"/>
  </si>
  <si>
    <t>서포트 카드 이름2</t>
  </si>
  <si>
    <t>item_card_002</t>
  </si>
  <si>
    <t>서포트 카드 이름3</t>
  </si>
  <si>
    <t>item_card_003</t>
  </si>
  <si>
    <t>서포트 카드 이름4</t>
  </si>
  <si>
    <t>item_card_004</t>
  </si>
  <si>
    <t>서포트 카드 이름5</t>
  </si>
  <si>
    <t>item_card_005</t>
  </si>
  <si>
    <t>서포트 카드 이름6</t>
  </si>
  <si>
    <t>item_card_006</t>
  </si>
  <si>
    <t>서포트 카드 이름7</t>
  </si>
  <si>
    <t>item_card_007</t>
  </si>
  <si>
    <t>서포트 카드 이름8</t>
  </si>
  <si>
    <t>item_card_008</t>
  </si>
  <si>
    <t>서포트 카드 이름9</t>
  </si>
  <si>
    <t>item_card_009</t>
  </si>
  <si>
    <t>서포트 카드 이름10</t>
  </si>
  <si>
    <t>item_card_010</t>
  </si>
  <si>
    <t>서포트 카드 이름11</t>
  </si>
  <si>
    <t>item_card_011</t>
  </si>
  <si>
    <t>서포트 카드 이름12</t>
  </si>
  <si>
    <t>item_card_012</t>
  </si>
  <si>
    <t>서포트 카드 이름13</t>
  </si>
  <si>
    <t>item_card_013</t>
  </si>
  <si>
    <t>서포트 카드 이름14</t>
  </si>
  <si>
    <t>item_card_014</t>
  </si>
  <si>
    <t>서포트 카드 이름15</t>
  </si>
  <si>
    <t>item_card_015</t>
  </si>
  <si>
    <t>서포트 카드 이름16</t>
  </si>
  <si>
    <t>item_card_016</t>
  </si>
  <si>
    <t>서포트 카드 이름17</t>
  </si>
  <si>
    <t>item_card_017</t>
  </si>
  <si>
    <t>서포트 카드 이름18</t>
  </si>
  <si>
    <t>item_card_018</t>
  </si>
  <si>
    <t>서포트 카드 이름19</t>
  </si>
  <si>
    <t>item_card_019</t>
  </si>
  <si>
    <t>서포트 카드 이름20</t>
  </si>
  <si>
    <t>item_card_020</t>
  </si>
  <si>
    <t>서포트 카드 이름21</t>
  </si>
  <si>
    <t>item_card_021</t>
  </si>
  <si>
    <t>서포트 카드 이름22</t>
  </si>
  <si>
    <t>item_card_022</t>
  </si>
  <si>
    <t>서포트 카드 이름23</t>
  </si>
  <si>
    <t>item_card_023</t>
  </si>
  <si>
    <t>서포트 카드 이름24</t>
  </si>
  <si>
    <t>item_card_024</t>
  </si>
  <si>
    <t>서포트 카드 이름25</t>
  </si>
  <si>
    <t>item_card_025</t>
  </si>
  <si>
    <t>서포트 카드 이름26</t>
  </si>
  <si>
    <t>item_card_026</t>
  </si>
  <si>
    <t>서포트 카드 이름27</t>
  </si>
  <si>
    <t>item_card_027</t>
  </si>
  <si>
    <t>서포트 카드 이름28</t>
  </si>
  <si>
    <t>item_card_028</t>
  </si>
  <si>
    <t>서포트 카드 이름29</t>
  </si>
  <si>
    <t>item_card_029</t>
  </si>
  <si>
    <t>서포트 카드 이름30</t>
  </si>
  <si>
    <t>item_card_030</t>
  </si>
  <si>
    <t>서포트 카드 이름31</t>
  </si>
  <si>
    <t>item_card_031</t>
  </si>
  <si>
    <t>서포트 카드 이름32</t>
  </si>
  <si>
    <t>item_card_032</t>
  </si>
  <si>
    <t>서포트 카드 이름33</t>
  </si>
  <si>
    <t>item_card_033</t>
  </si>
  <si>
    <t>서포트 카드 이름34</t>
  </si>
  <si>
    <t>item_card_034</t>
  </si>
  <si>
    <t>서포트 카드 이름35</t>
  </si>
  <si>
    <t>item_card_035</t>
  </si>
  <si>
    <t>서포트 카드 이름36</t>
  </si>
  <si>
    <t>item_card_036</t>
  </si>
  <si>
    <t>서포트 카드 이름37</t>
  </si>
  <si>
    <t>item_card_037</t>
  </si>
  <si>
    <t>서포트 카드 이름38</t>
  </si>
  <si>
    <t>item_card_038</t>
  </si>
  <si>
    <t>서포트 카드 이름39</t>
  </si>
  <si>
    <t>item_card_039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</si>
</sst>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02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1" width="5.625" customWidth="1"/>
    <col min="2" max="2" width="12.5" customWidth="1"/>
    <col min="3" max="3" width="11.375" customWidth="1"/>
    <col min="4" max="4" width="9.375" customWidth="1"/>
    <col min="5" max="5" width="9.75" customWidth="1"/>
    <col min="6" max="6" width="7.25" customWidth="1"/>
    <col min="7" max="7" width="7.5" customWidth="1"/>
    <col min="12" max="12" width="9.625" customWidth="1"/>
  </cols>
  <sheetData>
    <row r="1" spans="1:12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5" t="s">
        <v>9</v>
      </c>
      <c r="I1" s="5"/>
      <c r="J1" s="5"/>
      <c r="K1" s="5"/>
      <c r="L1" s="5"/>
    </row>
    <row r="2" spans="1:12" x14ac:dyDescent="0.3">
      <c r="A2" s="1">
        <v>1</v>
      </c>
      <c r="B2" s="1" t="s">
        <v>10</v>
      </c>
      <c r="C2" s="1" t="s">
        <v>20</v>
      </c>
      <c r="D2" s="1" t="s">
        <v>21</v>
      </c>
      <c r="E2" s="1">
        <v>1</v>
      </c>
      <c r="F2" s="1">
        <v>1</v>
      </c>
      <c r="G2" s="1">
        <v>9999</v>
      </c>
      <c r="H2" s="4" t="s">
        <v>40</v>
      </c>
      <c r="I2" s="4"/>
      <c r="J2" s="4"/>
      <c r="K2" s="4"/>
      <c r="L2" s="4"/>
    </row>
    <row r="3" spans="1:12" x14ac:dyDescent="0.3">
      <c r="A3" s="1">
        <v>2</v>
      </c>
      <c r="B3" s="1" t="s">
        <v>11</v>
      </c>
      <c r="C3" s="1" t="s">
        <v>22</v>
      </c>
      <c r="D3" s="1" t="s">
        <v>23</v>
      </c>
      <c r="E3" s="1" t="s">
        <v>24</v>
      </c>
      <c r="F3" s="1">
        <v>0</v>
      </c>
      <c r="G3" s="1">
        <v>0</v>
      </c>
      <c r="H3" s="4" t="s">
        <v>41</v>
      </c>
      <c r="I3" s="4"/>
      <c r="J3" s="4"/>
      <c r="K3" s="4"/>
      <c r="L3" s="4"/>
    </row>
    <row r="4" spans="1:12" x14ac:dyDescent="0.3">
      <c r="A4" s="1">
        <v>3</v>
      </c>
      <c r="B4" s="1" t="s">
        <v>12</v>
      </c>
      <c r="C4" s="1" t="s">
        <v>25</v>
      </c>
      <c r="D4" s="1" t="s">
        <v>23</v>
      </c>
      <c r="E4" s="1" t="s">
        <v>26</v>
      </c>
      <c r="F4" s="1">
        <v>0</v>
      </c>
      <c r="G4" s="1">
        <v>999</v>
      </c>
      <c r="H4" s="4" t="s">
        <v>42</v>
      </c>
      <c r="I4" s="4"/>
      <c r="J4" s="4"/>
      <c r="K4" s="4"/>
      <c r="L4" s="4"/>
    </row>
    <row r="5" spans="1:12" x14ac:dyDescent="0.3">
      <c r="A5" s="1">
        <v>4</v>
      </c>
      <c r="B5" s="1" t="s">
        <v>13</v>
      </c>
      <c r="C5" s="1" t="s">
        <v>27</v>
      </c>
      <c r="D5" s="1" t="s">
        <v>28</v>
      </c>
      <c r="E5" s="1" t="s">
        <v>26</v>
      </c>
      <c r="F5" s="1">
        <v>0</v>
      </c>
      <c r="G5" s="1">
        <v>999</v>
      </c>
      <c r="H5" s="4" t="s">
        <v>43</v>
      </c>
      <c r="I5" s="4"/>
      <c r="J5" s="4"/>
      <c r="K5" s="4"/>
      <c r="L5" s="4"/>
    </row>
    <row r="6" spans="1:12" x14ac:dyDescent="0.3">
      <c r="A6" s="1">
        <v>6</v>
      </c>
      <c r="B6" s="1" t="s">
        <v>14</v>
      </c>
      <c r="C6" s="1" t="s">
        <v>29</v>
      </c>
      <c r="D6" s="1" t="s">
        <v>30</v>
      </c>
      <c r="E6" s="1" t="s">
        <v>31</v>
      </c>
      <c r="F6" s="1">
        <v>1</v>
      </c>
      <c r="G6" s="1">
        <v>2</v>
      </c>
      <c r="H6" s="4" t="s">
        <v>44</v>
      </c>
      <c r="I6" s="4"/>
      <c r="J6" s="4"/>
      <c r="K6" s="4"/>
      <c r="L6" s="4"/>
    </row>
    <row r="7" spans="1:12" x14ac:dyDescent="0.3">
      <c r="A7" s="1">
        <v>7</v>
      </c>
      <c r="B7" s="1" t="s">
        <v>15</v>
      </c>
      <c r="C7" s="1" t="s">
        <v>32</v>
      </c>
      <c r="D7" s="1" t="s">
        <v>23</v>
      </c>
      <c r="E7" s="1" t="s">
        <v>26</v>
      </c>
      <c r="F7" s="1">
        <v>1</v>
      </c>
      <c r="G7" s="1">
        <v>5</v>
      </c>
      <c r="H7" s="4" t="s">
        <v>45</v>
      </c>
      <c r="I7" s="4"/>
      <c r="J7" s="4"/>
      <c r="K7" s="4"/>
      <c r="L7" s="4"/>
    </row>
    <row r="8" spans="1:12" x14ac:dyDescent="0.3">
      <c r="A8" s="1">
        <v>8</v>
      </c>
      <c r="B8" s="1" t="s">
        <v>117</v>
      </c>
      <c r="C8" s="2" t="s">
        <v>119</v>
      </c>
      <c r="D8" s="1" t="s">
        <v>33</v>
      </c>
      <c r="E8" s="1">
        <v>0</v>
      </c>
      <c r="F8" s="1">
        <v>0</v>
      </c>
      <c r="G8" s="1">
        <v>100</v>
      </c>
      <c r="H8" s="4" t="s">
        <v>121</v>
      </c>
      <c r="I8" s="4"/>
      <c r="J8" s="4"/>
      <c r="K8" s="4"/>
      <c r="L8" s="4"/>
    </row>
    <row r="9" spans="1:12" x14ac:dyDescent="0.3">
      <c r="A9" s="1">
        <v>9</v>
      </c>
      <c r="B9" s="1" t="s">
        <v>118</v>
      </c>
      <c r="C9" s="2" t="s">
        <v>120</v>
      </c>
      <c r="D9" s="1" t="s">
        <v>33</v>
      </c>
      <c r="E9" s="1">
        <v>0</v>
      </c>
      <c r="F9" s="1">
        <v>0</v>
      </c>
      <c r="G9" s="1">
        <v>100</v>
      </c>
      <c r="H9" s="4" t="s">
        <v>122</v>
      </c>
      <c r="I9" s="4"/>
      <c r="J9" s="4"/>
      <c r="K9" s="4"/>
      <c r="L9" s="4"/>
    </row>
    <row r="10" spans="1:12" x14ac:dyDescent="0.3">
      <c r="A10" s="1">
        <v>10</v>
      </c>
      <c r="B10" s="1" t="s">
        <v>142</v>
      </c>
      <c r="C10" s="2" t="s">
        <v>143</v>
      </c>
      <c r="D10" s="1" t="s">
        <v>35</v>
      </c>
      <c r="E10" s="1" t="b">
        <v>0</v>
      </c>
      <c r="F10" s="1">
        <v>0</v>
      </c>
      <c r="G10" s="1">
        <v>1</v>
      </c>
      <c r="H10" s="4" t="s">
        <v>142</v>
      </c>
      <c r="I10" s="4"/>
      <c r="J10" s="4"/>
      <c r="K10" s="4"/>
      <c r="L10" s="4"/>
    </row>
    <row r="11" spans="1:12" x14ac:dyDescent="0.3">
      <c r="A11" s="1">
        <v>11</v>
      </c>
      <c r="B11" s="1" t="s">
        <v>17</v>
      </c>
      <c r="C11" s="1" t="s">
        <v>34</v>
      </c>
      <c r="D11" s="1" t="s">
        <v>35</v>
      </c>
      <c r="E11" s="1" t="b">
        <v>0</v>
      </c>
      <c r="F11" s="1">
        <v>0</v>
      </c>
      <c r="G11" s="1">
        <v>1</v>
      </c>
      <c r="H11" s="4" t="s">
        <v>46</v>
      </c>
      <c r="I11" s="4"/>
      <c r="J11" s="4"/>
      <c r="K11" s="4"/>
      <c r="L11" s="4"/>
    </row>
    <row r="12" spans="1:12" x14ac:dyDescent="0.3">
      <c r="A12" s="1">
        <v>12</v>
      </c>
      <c r="B12" s="1" t="s">
        <v>19</v>
      </c>
      <c r="C12" s="1" t="s">
        <v>36</v>
      </c>
      <c r="D12" s="1" t="s">
        <v>38</v>
      </c>
      <c r="E12" s="1">
        <v>0</v>
      </c>
      <c r="F12" s="1">
        <v>0</v>
      </c>
      <c r="G12" s="1">
        <v>9999</v>
      </c>
      <c r="H12" s="4" t="s">
        <v>47</v>
      </c>
      <c r="I12" s="4"/>
      <c r="J12" s="4"/>
      <c r="K12" s="4"/>
      <c r="L12" s="4"/>
    </row>
    <row r="13" spans="1:12" x14ac:dyDescent="0.3">
      <c r="A13" s="1">
        <v>13</v>
      </c>
      <c r="B13" s="1" t="s">
        <v>18</v>
      </c>
      <c r="C13" s="1" t="s">
        <v>37</v>
      </c>
      <c r="D13" s="1" t="s">
        <v>38</v>
      </c>
      <c r="E13" s="1">
        <v>0</v>
      </c>
      <c r="F13" s="1">
        <v>0</v>
      </c>
      <c r="G13" s="1">
        <v>9999</v>
      </c>
      <c r="H13" s="4" t="s">
        <v>48</v>
      </c>
      <c r="I13" s="4"/>
      <c r="J13" s="4"/>
      <c r="K13" s="4"/>
      <c r="L13" s="4"/>
    </row>
    <row r="14" spans="1:12" x14ac:dyDescent="0.3">
      <c r="A14" s="1">
        <v>14</v>
      </c>
      <c r="B14" s="1" t="s">
        <v>16</v>
      </c>
      <c r="C14" s="1" t="s">
        <v>39</v>
      </c>
      <c r="D14" s="1" t="s">
        <v>23</v>
      </c>
      <c r="E14" s="1" t="s">
        <v>26</v>
      </c>
      <c r="F14" s="1">
        <v>0</v>
      </c>
      <c r="G14" s="1">
        <v>0</v>
      </c>
      <c r="H14" s="4" t="s">
        <v>49</v>
      </c>
      <c r="I14" s="4"/>
      <c r="J14" s="4"/>
      <c r="K14" s="4"/>
      <c r="L14" s="4"/>
    </row>
  </sheetData>
  <mergeCells count="14">
    <mergeCell ref="H14:L14"/>
    <mergeCell ref="H9:L9"/>
    <mergeCell ref="H10:L10"/>
    <mergeCell ref="H1:L1"/>
    <mergeCell ref="H2:L2"/>
    <mergeCell ref="H3:L3"/>
    <mergeCell ref="H4:L4"/>
    <mergeCell ref="H5:L5"/>
    <mergeCell ref="H6:L6"/>
    <mergeCell ref="H7:L7"/>
    <mergeCell ref="H8:L8"/>
    <mergeCell ref="H11:L11"/>
    <mergeCell ref="H12:L12"/>
    <mergeCell ref="H13:L1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6.5" bestFit="1" customWidth="1"/>
    <col min="2" max="2" width="22.875" bestFit="1" customWidth="1"/>
    <col min="3" max="3" width="18.375" bestFit="1" customWidth="1"/>
    <col min="4" max="4" width="22.875" bestFit="1" customWidth="1"/>
    <col min="5" max="5" width="9.25" bestFit="1" customWidth="1"/>
    <col min="6" max="6" width="7.25" bestFit="1" customWidth="1"/>
    <col min="7" max="7" width="6.375" bestFit="1" customWidth="1"/>
    <col min="8" max="9" width="12.75" bestFit="1" customWidth="1"/>
    <col min="10" max="10" width="6.625" bestFit="1" customWidth="1"/>
    <col min="11" max="12" width="6" bestFit="1" customWidth="1"/>
    <col min="13" max="13" width="25.125" bestFit="1" customWidth="1"/>
  </cols>
  <sheetData>
    <row r="1" spans="1:13" x14ac:dyDescent="0.3">
      <c r="A1" s="3" t="s">
        <v>20</v>
      </c>
      <c r="B1" s="3" t="s">
        <v>0</v>
      </c>
      <c r="C1" s="3" t="s">
        <v>1</v>
      </c>
      <c r="D1" s="3" t="s">
        <v>27</v>
      </c>
      <c r="E1" s="3" t="s">
        <v>50</v>
      </c>
      <c r="F1" s="3" t="s">
        <v>144</v>
      </c>
      <c r="G1" s="3" t="s">
        <v>32</v>
      </c>
      <c r="H1" s="3" t="s">
        <v>123</v>
      </c>
      <c r="I1" s="3" t="s">
        <v>120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x14ac:dyDescent="0.3">
      <c r="A2" s="1">
        <v>10001</v>
      </c>
      <c r="B2" s="1" t="s">
        <v>55</v>
      </c>
      <c r="C2" s="1" t="s">
        <v>146</v>
      </c>
      <c r="D2" s="1" t="s">
        <v>56</v>
      </c>
      <c r="E2" s="1" t="s">
        <v>57</v>
      </c>
      <c r="F2" s="1"/>
      <c r="G2" s="1">
        <v>1</v>
      </c>
      <c r="H2" s="1">
        <f>IF(F:F=1,0.75,IF(G2=1,79/COUNTIF(G:G,1),IF(G2=2,18/COUNTIF(G:G,2),IF(G2=3,(3-0.75*COUNTIF(F:F,1))/(COUNTIF(G:G,3)-COUNTIF(F2,1)),"NULL"))))</f>
        <v>4.6470588235294121</v>
      </c>
      <c r="I2" s="1">
        <f>IF(F2=1,0.75,IF(G2=1,0,IF(G2=2,97/COUNTIF(G:G,2),IF(G:G=3,(3-0.75*COUNTIF(F:F,1))/COUNTIF(G:G,3),"NULL"))))</f>
        <v>0</v>
      </c>
      <c r="J2" s="1" t="b">
        <v>0</v>
      </c>
      <c r="K2" s="1">
        <v>0</v>
      </c>
      <c r="L2" s="1">
        <v>0</v>
      </c>
      <c r="M2" s="1" t="s">
        <v>58</v>
      </c>
    </row>
    <row r="3" spans="1:13" x14ac:dyDescent="0.3">
      <c r="A3" s="1">
        <v>10002</v>
      </c>
      <c r="B3" s="1" t="s">
        <v>59</v>
      </c>
      <c r="C3" s="1" t="s">
        <v>147</v>
      </c>
      <c r="D3" s="1" t="s">
        <v>59</v>
      </c>
      <c r="E3" s="1" t="s">
        <v>57</v>
      </c>
      <c r="F3" s="1"/>
      <c r="G3" s="1">
        <v>1</v>
      </c>
      <c r="H3" s="1">
        <f t="shared" ref="H3:H40" si="0">IF(F:F=1,0.75,IF(G3=1,79/COUNTIF(G:G,1),IF(G3=2,18/COUNTIF(G:G,2),IF(G3=3,(3-0.75*COUNTIF(F:F,1))/(COUNTIF(G:G,3)-COUNTIF(F3,1)),"NULL"))))</f>
        <v>4.6470588235294121</v>
      </c>
      <c r="I3" s="1">
        <f t="shared" ref="I3:I40" si="1">IF(F3=1,0.75,IF(G3=1,0,IF(G3=2,97/COUNTIF(G:G,2),IF(G:G=3,(3-0.75*COUNTIF(F:F,1))/COUNTIF(G:G,3),"NULL"))))</f>
        <v>0</v>
      </c>
      <c r="J3" s="1" t="b">
        <v>0</v>
      </c>
      <c r="K3" s="1">
        <v>0</v>
      </c>
      <c r="L3" s="1">
        <v>0</v>
      </c>
      <c r="M3" s="1" t="s">
        <v>88</v>
      </c>
    </row>
    <row r="4" spans="1:13" x14ac:dyDescent="0.3">
      <c r="A4" s="1">
        <v>10003</v>
      </c>
      <c r="B4" s="1" t="s">
        <v>60</v>
      </c>
      <c r="C4" s="1" t="s">
        <v>148</v>
      </c>
      <c r="D4" s="1" t="s">
        <v>60</v>
      </c>
      <c r="E4" s="1" t="s">
        <v>57</v>
      </c>
      <c r="F4" s="1"/>
      <c r="G4" s="1">
        <v>1</v>
      </c>
      <c r="H4" s="1">
        <f t="shared" si="0"/>
        <v>4.6470588235294121</v>
      </c>
      <c r="I4" s="1">
        <f t="shared" si="1"/>
        <v>0</v>
      </c>
      <c r="J4" s="1" t="b">
        <v>0</v>
      </c>
      <c r="K4" s="1">
        <v>0</v>
      </c>
      <c r="L4" s="1">
        <v>0</v>
      </c>
      <c r="M4" s="1" t="s">
        <v>89</v>
      </c>
    </row>
    <row r="5" spans="1:13" x14ac:dyDescent="0.3">
      <c r="A5" s="1">
        <v>10004</v>
      </c>
      <c r="B5" s="1" t="s">
        <v>61</v>
      </c>
      <c r="C5" s="1" t="s">
        <v>149</v>
      </c>
      <c r="D5" s="1" t="s">
        <v>61</v>
      </c>
      <c r="E5" s="1" t="s">
        <v>57</v>
      </c>
      <c r="F5" s="1"/>
      <c r="G5" s="1">
        <v>1</v>
      </c>
      <c r="H5" s="1">
        <f t="shared" si="0"/>
        <v>4.6470588235294121</v>
      </c>
      <c r="I5" s="1">
        <f t="shared" si="1"/>
        <v>0</v>
      </c>
      <c r="J5" s="1" t="b">
        <v>0</v>
      </c>
      <c r="K5" s="1">
        <v>0</v>
      </c>
      <c r="L5" s="1">
        <v>0</v>
      </c>
      <c r="M5" s="1" t="s">
        <v>90</v>
      </c>
    </row>
    <row r="6" spans="1:13" x14ac:dyDescent="0.3">
      <c r="A6" s="1">
        <v>10005</v>
      </c>
      <c r="B6" s="1" t="s">
        <v>62</v>
      </c>
      <c r="C6" s="1" t="s">
        <v>150</v>
      </c>
      <c r="D6" s="1" t="s">
        <v>62</v>
      </c>
      <c r="E6" s="1" t="s">
        <v>57</v>
      </c>
      <c r="F6" s="1"/>
      <c r="G6" s="1">
        <v>1</v>
      </c>
      <c r="H6" s="1">
        <f t="shared" si="0"/>
        <v>4.6470588235294121</v>
      </c>
      <c r="I6" s="1">
        <f t="shared" si="1"/>
        <v>0</v>
      </c>
      <c r="J6" s="1" t="b">
        <v>0</v>
      </c>
      <c r="K6" s="1">
        <v>0</v>
      </c>
      <c r="L6" s="1">
        <v>0</v>
      </c>
      <c r="M6" s="1" t="s">
        <v>91</v>
      </c>
    </row>
    <row r="7" spans="1:13" x14ac:dyDescent="0.3">
      <c r="A7" s="1">
        <v>10006</v>
      </c>
      <c r="B7" s="1" t="s">
        <v>63</v>
      </c>
      <c r="C7" s="1" t="s">
        <v>151</v>
      </c>
      <c r="D7" s="1" t="s">
        <v>63</v>
      </c>
      <c r="E7" s="1" t="s">
        <v>57</v>
      </c>
      <c r="F7" s="1"/>
      <c r="G7" s="1">
        <v>1</v>
      </c>
      <c r="H7" s="1">
        <f t="shared" si="0"/>
        <v>4.6470588235294121</v>
      </c>
      <c r="I7" s="1">
        <f t="shared" si="1"/>
        <v>0</v>
      </c>
      <c r="J7" s="1" t="b">
        <v>0</v>
      </c>
      <c r="K7" s="1">
        <v>0</v>
      </c>
      <c r="L7" s="1">
        <v>0</v>
      </c>
      <c r="M7" s="1" t="s">
        <v>92</v>
      </c>
    </row>
    <row r="8" spans="1:13" x14ac:dyDescent="0.3">
      <c r="A8" s="1">
        <v>10007</v>
      </c>
      <c r="B8" s="1" t="s">
        <v>64</v>
      </c>
      <c r="C8" s="1" t="s">
        <v>152</v>
      </c>
      <c r="D8" s="1" t="s">
        <v>64</v>
      </c>
      <c r="E8" s="1" t="s">
        <v>57</v>
      </c>
      <c r="F8" s="1"/>
      <c r="G8" s="1">
        <v>1</v>
      </c>
      <c r="H8" s="1">
        <f t="shared" si="0"/>
        <v>4.6470588235294121</v>
      </c>
      <c r="I8" s="1">
        <f t="shared" si="1"/>
        <v>0</v>
      </c>
      <c r="J8" s="1" t="b">
        <v>0</v>
      </c>
      <c r="K8" s="1">
        <v>0</v>
      </c>
      <c r="L8" s="1">
        <v>0</v>
      </c>
      <c r="M8" s="1" t="s">
        <v>93</v>
      </c>
    </row>
    <row r="9" spans="1:13" x14ac:dyDescent="0.3">
      <c r="A9" s="1">
        <v>10008</v>
      </c>
      <c r="B9" s="1" t="s">
        <v>65</v>
      </c>
      <c r="C9" s="1" t="s">
        <v>153</v>
      </c>
      <c r="D9" s="1" t="s">
        <v>65</v>
      </c>
      <c r="E9" s="1" t="s">
        <v>57</v>
      </c>
      <c r="F9" s="1"/>
      <c r="G9" s="1">
        <v>1</v>
      </c>
      <c r="H9" s="1">
        <f t="shared" si="0"/>
        <v>4.6470588235294121</v>
      </c>
      <c r="I9" s="1">
        <f t="shared" si="1"/>
        <v>0</v>
      </c>
      <c r="J9" s="1" t="b">
        <v>0</v>
      </c>
      <c r="K9" s="1">
        <v>0</v>
      </c>
      <c r="L9" s="1">
        <v>0</v>
      </c>
      <c r="M9" s="1" t="s">
        <v>94</v>
      </c>
    </row>
    <row r="10" spans="1:13" x14ac:dyDescent="0.3">
      <c r="A10" s="1">
        <v>10009</v>
      </c>
      <c r="B10" s="1" t="s">
        <v>66</v>
      </c>
      <c r="C10" s="1" t="s">
        <v>154</v>
      </c>
      <c r="D10" s="1" t="s">
        <v>66</v>
      </c>
      <c r="E10" s="1" t="s">
        <v>57</v>
      </c>
      <c r="F10" s="1"/>
      <c r="G10" s="1">
        <v>1</v>
      </c>
      <c r="H10" s="1">
        <f t="shared" si="0"/>
        <v>4.6470588235294121</v>
      </c>
      <c r="I10" s="1">
        <f t="shared" si="1"/>
        <v>0</v>
      </c>
      <c r="J10" s="1" t="b">
        <v>0</v>
      </c>
      <c r="K10" s="1">
        <v>0</v>
      </c>
      <c r="L10" s="1">
        <v>0</v>
      </c>
      <c r="M10" s="1" t="s">
        <v>95</v>
      </c>
    </row>
    <row r="11" spans="1:13" x14ac:dyDescent="0.3">
      <c r="A11" s="1">
        <v>10010</v>
      </c>
      <c r="B11" s="1" t="s">
        <v>67</v>
      </c>
      <c r="C11" s="1" t="s">
        <v>155</v>
      </c>
      <c r="D11" s="1" t="s">
        <v>67</v>
      </c>
      <c r="E11" s="1" t="s">
        <v>57</v>
      </c>
      <c r="F11" s="1"/>
      <c r="G11" s="1">
        <v>1</v>
      </c>
      <c r="H11" s="1">
        <f t="shared" si="0"/>
        <v>4.6470588235294121</v>
      </c>
      <c r="I11" s="1">
        <f t="shared" si="1"/>
        <v>0</v>
      </c>
      <c r="J11" s="1" t="b">
        <v>0</v>
      </c>
      <c r="K11" s="1">
        <v>0</v>
      </c>
      <c r="L11" s="1">
        <v>0</v>
      </c>
      <c r="M11" s="1" t="s">
        <v>96</v>
      </c>
    </row>
    <row r="12" spans="1:13" x14ac:dyDescent="0.3">
      <c r="A12" s="1">
        <v>10011</v>
      </c>
      <c r="B12" s="1" t="s">
        <v>68</v>
      </c>
      <c r="C12" s="1" t="s">
        <v>156</v>
      </c>
      <c r="D12" s="1" t="s">
        <v>68</v>
      </c>
      <c r="E12" s="1" t="s">
        <v>57</v>
      </c>
      <c r="F12" s="1"/>
      <c r="G12" s="1">
        <v>1</v>
      </c>
      <c r="H12" s="1">
        <f t="shared" si="0"/>
        <v>4.6470588235294121</v>
      </c>
      <c r="I12" s="1">
        <f t="shared" si="1"/>
        <v>0</v>
      </c>
      <c r="J12" s="1" t="b">
        <v>0</v>
      </c>
      <c r="K12" s="1">
        <v>0</v>
      </c>
      <c r="L12" s="1">
        <v>0</v>
      </c>
      <c r="M12" s="1" t="s">
        <v>97</v>
      </c>
    </row>
    <row r="13" spans="1:13" x14ac:dyDescent="0.3">
      <c r="A13" s="1">
        <v>10012</v>
      </c>
      <c r="B13" s="1" t="s">
        <v>69</v>
      </c>
      <c r="C13" s="1" t="s">
        <v>157</v>
      </c>
      <c r="D13" s="1" t="s">
        <v>69</v>
      </c>
      <c r="E13" s="1" t="s">
        <v>57</v>
      </c>
      <c r="F13" s="1"/>
      <c r="G13" s="1">
        <v>1</v>
      </c>
      <c r="H13" s="1">
        <f t="shared" si="0"/>
        <v>4.6470588235294121</v>
      </c>
      <c r="I13" s="1">
        <f t="shared" si="1"/>
        <v>0</v>
      </c>
      <c r="J13" s="1" t="b">
        <v>0</v>
      </c>
      <c r="K13" s="1">
        <v>0</v>
      </c>
      <c r="L13" s="1">
        <v>0</v>
      </c>
      <c r="M13" s="1" t="s">
        <v>98</v>
      </c>
    </row>
    <row r="14" spans="1:13" x14ac:dyDescent="0.3">
      <c r="A14" s="1">
        <v>10013</v>
      </c>
      <c r="B14" s="1" t="s">
        <v>70</v>
      </c>
      <c r="C14" s="1" t="s">
        <v>158</v>
      </c>
      <c r="D14" s="1" t="s">
        <v>70</v>
      </c>
      <c r="E14" s="1" t="s">
        <v>57</v>
      </c>
      <c r="F14" s="1"/>
      <c r="G14" s="1">
        <v>1</v>
      </c>
      <c r="H14" s="1">
        <f t="shared" si="0"/>
        <v>4.6470588235294121</v>
      </c>
      <c r="I14" s="1">
        <f t="shared" si="1"/>
        <v>0</v>
      </c>
      <c r="J14" s="1" t="b">
        <v>0</v>
      </c>
      <c r="K14" s="1">
        <v>0</v>
      </c>
      <c r="L14" s="1">
        <v>0</v>
      </c>
      <c r="M14" s="1" t="s">
        <v>99</v>
      </c>
    </row>
    <row r="15" spans="1:13" x14ac:dyDescent="0.3">
      <c r="A15" s="1">
        <v>10014</v>
      </c>
      <c r="B15" s="1" t="s">
        <v>71</v>
      </c>
      <c r="C15" s="1" t="s">
        <v>159</v>
      </c>
      <c r="D15" s="1" t="s">
        <v>71</v>
      </c>
      <c r="E15" s="1" t="s">
        <v>57</v>
      </c>
      <c r="F15" s="1"/>
      <c r="G15" s="1">
        <v>1</v>
      </c>
      <c r="H15" s="1">
        <f t="shared" si="0"/>
        <v>4.6470588235294121</v>
      </c>
      <c r="I15" s="1">
        <f t="shared" si="1"/>
        <v>0</v>
      </c>
      <c r="J15" s="1" t="b">
        <v>0</v>
      </c>
      <c r="K15" s="1">
        <v>0</v>
      </c>
      <c r="L15" s="1">
        <v>0</v>
      </c>
      <c r="M15" s="1" t="s">
        <v>100</v>
      </c>
    </row>
    <row r="16" spans="1:13" x14ac:dyDescent="0.3">
      <c r="A16" s="1">
        <v>10015</v>
      </c>
      <c r="B16" s="1" t="s">
        <v>72</v>
      </c>
      <c r="C16" s="1" t="s">
        <v>160</v>
      </c>
      <c r="D16" s="1" t="s">
        <v>72</v>
      </c>
      <c r="E16" s="1" t="s">
        <v>57</v>
      </c>
      <c r="F16" s="1"/>
      <c r="G16" s="1">
        <v>1</v>
      </c>
      <c r="H16" s="1">
        <f t="shared" si="0"/>
        <v>4.6470588235294121</v>
      </c>
      <c r="I16" s="1">
        <f t="shared" si="1"/>
        <v>0</v>
      </c>
      <c r="J16" s="1" t="b">
        <v>0</v>
      </c>
      <c r="K16" s="1">
        <v>0</v>
      </c>
      <c r="L16" s="1">
        <v>0</v>
      </c>
      <c r="M16" s="1" t="s">
        <v>101</v>
      </c>
    </row>
    <row r="17" spans="1:13" x14ac:dyDescent="0.3">
      <c r="A17" s="1">
        <v>10016</v>
      </c>
      <c r="B17" s="1" t="s">
        <v>73</v>
      </c>
      <c r="C17" s="1" t="s">
        <v>161</v>
      </c>
      <c r="D17" s="1" t="s">
        <v>73</v>
      </c>
      <c r="E17" s="1" t="s">
        <v>57</v>
      </c>
      <c r="F17" s="1"/>
      <c r="G17" s="1">
        <v>1</v>
      </c>
      <c r="H17" s="1">
        <f t="shared" si="0"/>
        <v>4.6470588235294121</v>
      </c>
      <c r="I17" s="1">
        <f t="shared" si="1"/>
        <v>0</v>
      </c>
      <c r="J17" s="1" t="b">
        <v>0</v>
      </c>
      <c r="K17" s="1">
        <v>0</v>
      </c>
      <c r="L17" s="1">
        <v>0</v>
      </c>
      <c r="M17" s="1" t="s">
        <v>102</v>
      </c>
    </row>
    <row r="18" spans="1:13" x14ac:dyDescent="0.3">
      <c r="A18" s="1">
        <v>10017</v>
      </c>
      <c r="B18" s="1" t="s">
        <v>74</v>
      </c>
      <c r="C18" s="1" t="s">
        <v>162</v>
      </c>
      <c r="D18" s="1" t="s">
        <v>74</v>
      </c>
      <c r="E18" s="1" t="s">
        <v>57</v>
      </c>
      <c r="F18" s="1"/>
      <c r="G18" s="1">
        <v>1</v>
      </c>
      <c r="H18" s="1">
        <f t="shared" si="0"/>
        <v>4.6470588235294121</v>
      </c>
      <c r="I18" s="1">
        <f t="shared" si="1"/>
        <v>0</v>
      </c>
      <c r="J18" s="1" t="b">
        <v>0</v>
      </c>
      <c r="K18" s="1">
        <v>0</v>
      </c>
      <c r="L18" s="1">
        <v>0</v>
      </c>
      <c r="M18" s="1" t="s">
        <v>103</v>
      </c>
    </row>
    <row r="19" spans="1:13" x14ac:dyDescent="0.3">
      <c r="A19" s="1">
        <v>10018</v>
      </c>
      <c r="B19" s="1" t="s">
        <v>75</v>
      </c>
      <c r="C19" s="1" t="s">
        <v>163</v>
      </c>
      <c r="D19" s="1" t="s">
        <v>75</v>
      </c>
      <c r="E19" s="1" t="s">
        <v>57</v>
      </c>
      <c r="F19" s="1"/>
      <c r="G19" s="1">
        <v>2</v>
      </c>
      <c r="H19" s="1">
        <f t="shared" si="0"/>
        <v>1.2857142857142858</v>
      </c>
      <c r="I19" s="1">
        <f t="shared" si="1"/>
        <v>6.9285714285714288</v>
      </c>
      <c r="J19" s="1" t="b">
        <v>0</v>
      </c>
      <c r="K19" s="1">
        <v>0</v>
      </c>
      <c r="L19" s="1">
        <v>0</v>
      </c>
      <c r="M19" s="1" t="s">
        <v>104</v>
      </c>
    </row>
    <row r="20" spans="1:13" x14ac:dyDescent="0.3">
      <c r="A20" s="1">
        <v>10019</v>
      </c>
      <c r="B20" s="1" t="s">
        <v>76</v>
      </c>
      <c r="C20" s="1" t="s">
        <v>164</v>
      </c>
      <c r="D20" s="1" t="s">
        <v>76</v>
      </c>
      <c r="E20" s="1" t="s">
        <v>57</v>
      </c>
      <c r="F20" s="1"/>
      <c r="G20" s="1">
        <v>2</v>
      </c>
      <c r="H20" s="1">
        <f t="shared" si="0"/>
        <v>1.2857142857142858</v>
      </c>
      <c r="I20" s="1">
        <f t="shared" si="1"/>
        <v>6.9285714285714288</v>
      </c>
      <c r="J20" s="1" t="b">
        <v>0</v>
      </c>
      <c r="K20" s="1">
        <v>0</v>
      </c>
      <c r="L20" s="1">
        <v>0</v>
      </c>
      <c r="M20" s="1" t="s">
        <v>105</v>
      </c>
    </row>
    <row r="21" spans="1:13" x14ac:dyDescent="0.3">
      <c r="A21" s="1">
        <v>10020</v>
      </c>
      <c r="B21" s="1" t="s">
        <v>77</v>
      </c>
      <c r="C21" s="1" t="s">
        <v>165</v>
      </c>
      <c r="D21" s="1" t="s">
        <v>77</v>
      </c>
      <c r="E21" s="1" t="s">
        <v>57</v>
      </c>
      <c r="F21" s="1"/>
      <c r="G21" s="1">
        <v>2</v>
      </c>
      <c r="H21" s="1">
        <f t="shared" si="0"/>
        <v>1.2857142857142858</v>
      </c>
      <c r="I21" s="1">
        <f t="shared" si="1"/>
        <v>6.9285714285714288</v>
      </c>
      <c r="J21" s="1" t="b">
        <v>0</v>
      </c>
      <c r="K21" s="1">
        <v>0</v>
      </c>
      <c r="L21" s="1">
        <v>0</v>
      </c>
      <c r="M21" s="1" t="s">
        <v>106</v>
      </c>
    </row>
    <row r="22" spans="1:13" x14ac:dyDescent="0.3">
      <c r="A22" s="1">
        <v>10021</v>
      </c>
      <c r="B22" s="1" t="s">
        <v>78</v>
      </c>
      <c r="C22" s="1" t="s">
        <v>166</v>
      </c>
      <c r="D22" s="1" t="s">
        <v>78</v>
      </c>
      <c r="E22" s="1" t="s">
        <v>57</v>
      </c>
      <c r="F22" s="1"/>
      <c r="G22" s="1">
        <v>2</v>
      </c>
      <c r="H22" s="1">
        <f t="shared" si="0"/>
        <v>1.2857142857142858</v>
      </c>
      <c r="I22" s="1">
        <f t="shared" si="1"/>
        <v>6.9285714285714288</v>
      </c>
      <c r="J22" s="1" t="b">
        <v>0</v>
      </c>
      <c r="K22" s="1">
        <v>0</v>
      </c>
      <c r="L22" s="1">
        <v>0</v>
      </c>
      <c r="M22" s="1" t="s">
        <v>107</v>
      </c>
    </row>
    <row r="23" spans="1:13" x14ac:dyDescent="0.3">
      <c r="A23" s="1">
        <v>10022</v>
      </c>
      <c r="B23" s="1" t="s">
        <v>79</v>
      </c>
      <c r="C23" s="1" t="s">
        <v>167</v>
      </c>
      <c r="D23" s="1" t="s">
        <v>79</v>
      </c>
      <c r="E23" s="1" t="s">
        <v>57</v>
      </c>
      <c r="F23" s="1"/>
      <c r="G23" s="1">
        <v>2</v>
      </c>
      <c r="H23" s="1">
        <f t="shared" si="0"/>
        <v>1.2857142857142858</v>
      </c>
      <c r="I23" s="1">
        <f t="shared" si="1"/>
        <v>6.9285714285714288</v>
      </c>
      <c r="J23" s="1" t="b">
        <v>0</v>
      </c>
      <c r="K23" s="1">
        <v>0</v>
      </c>
      <c r="L23" s="1">
        <v>0</v>
      </c>
      <c r="M23" s="1" t="s">
        <v>108</v>
      </c>
    </row>
    <row r="24" spans="1:13" x14ac:dyDescent="0.3">
      <c r="A24" s="1">
        <v>10023</v>
      </c>
      <c r="B24" s="1" t="s">
        <v>80</v>
      </c>
      <c r="C24" s="1" t="s">
        <v>168</v>
      </c>
      <c r="D24" s="1" t="s">
        <v>80</v>
      </c>
      <c r="E24" s="1" t="s">
        <v>57</v>
      </c>
      <c r="F24" s="1"/>
      <c r="G24" s="1">
        <v>2</v>
      </c>
      <c r="H24" s="1">
        <f t="shared" si="0"/>
        <v>1.2857142857142858</v>
      </c>
      <c r="I24" s="1">
        <f t="shared" si="1"/>
        <v>6.9285714285714288</v>
      </c>
      <c r="J24" s="1" t="b">
        <v>0</v>
      </c>
      <c r="K24" s="1">
        <v>0</v>
      </c>
      <c r="L24" s="1">
        <v>0</v>
      </c>
      <c r="M24" s="1" t="s">
        <v>109</v>
      </c>
    </row>
    <row r="25" spans="1:13" x14ac:dyDescent="0.3">
      <c r="A25" s="1">
        <v>10024</v>
      </c>
      <c r="B25" s="1" t="s">
        <v>81</v>
      </c>
      <c r="C25" s="1" t="s">
        <v>169</v>
      </c>
      <c r="D25" s="1" t="s">
        <v>81</v>
      </c>
      <c r="E25" s="1" t="s">
        <v>57</v>
      </c>
      <c r="F25" s="1"/>
      <c r="G25" s="1">
        <v>2</v>
      </c>
      <c r="H25" s="1">
        <f t="shared" si="0"/>
        <v>1.2857142857142858</v>
      </c>
      <c r="I25" s="1">
        <f t="shared" si="1"/>
        <v>6.9285714285714288</v>
      </c>
      <c r="J25" s="1" t="b">
        <v>0</v>
      </c>
      <c r="K25" s="1">
        <v>0</v>
      </c>
      <c r="L25" s="1">
        <v>0</v>
      </c>
      <c r="M25" s="1" t="s">
        <v>110</v>
      </c>
    </row>
    <row r="26" spans="1:13" x14ac:dyDescent="0.3">
      <c r="A26" s="1">
        <v>10025</v>
      </c>
      <c r="B26" s="1" t="s">
        <v>82</v>
      </c>
      <c r="C26" s="1" t="s">
        <v>170</v>
      </c>
      <c r="D26" s="1" t="s">
        <v>82</v>
      </c>
      <c r="E26" s="1" t="s">
        <v>57</v>
      </c>
      <c r="F26" s="1"/>
      <c r="G26" s="1">
        <v>2</v>
      </c>
      <c r="H26" s="1">
        <f t="shared" si="0"/>
        <v>1.2857142857142858</v>
      </c>
      <c r="I26" s="1">
        <f t="shared" si="1"/>
        <v>6.9285714285714288</v>
      </c>
      <c r="J26" s="1" t="b">
        <v>0</v>
      </c>
      <c r="K26" s="1">
        <v>0</v>
      </c>
      <c r="L26" s="1">
        <v>0</v>
      </c>
      <c r="M26" s="1" t="s">
        <v>111</v>
      </c>
    </row>
    <row r="27" spans="1:13" x14ac:dyDescent="0.3">
      <c r="A27" s="1">
        <v>10026</v>
      </c>
      <c r="B27" s="1" t="s">
        <v>83</v>
      </c>
      <c r="C27" s="1" t="s">
        <v>171</v>
      </c>
      <c r="D27" s="1" t="s">
        <v>83</v>
      </c>
      <c r="E27" s="1" t="s">
        <v>57</v>
      </c>
      <c r="F27" s="1"/>
      <c r="G27" s="1">
        <v>2</v>
      </c>
      <c r="H27" s="1">
        <f t="shared" si="0"/>
        <v>1.2857142857142858</v>
      </c>
      <c r="I27" s="1">
        <f t="shared" si="1"/>
        <v>6.9285714285714288</v>
      </c>
      <c r="J27" s="1" t="b">
        <v>0</v>
      </c>
      <c r="K27" s="1">
        <v>0</v>
      </c>
      <c r="L27" s="1">
        <v>0</v>
      </c>
      <c r="M27" s="1" t="s">
        <v>112</v>
      </c>
    </row>
    <row r="28" spans="1:13" x14ac:dyDescent="0.3">
      <c r="A28" s="1">
        <v>10027</v>
      </c>
      <c r="B28" s="1" t="s">
        <v>84</v>
      </c>
      <c r="C28" s="1" t="s">
        <v>172</v>
      </c>
      <c r="D28" s="1" t="s">
        <v>84</v>
      </c>
      <c r="E28" s="1" t="s">
        <v>57</v>
      </c>
      <c r="F28" s="1"/>
      <c r="G28" s="1">
        <v>2</v>
      </c>
      <c r="H28" s="1">
        <f t="shared" si="0"/>
        <v>1.2857142857142858</v>
      </c>
      <c r="I28" s="1">
        <f t="shared" si="1"/>
        <v>6.9285714285714288</v>
      </c>
      <c r="J28" s="1" t="b">
        <v>0</v>
      </c>
      <c r="K28" s="1">
        <v>0</v>
      </c>
      <c r="L28" s="1">
        <v>0</v>
      </c>
      <c r="M28" s="1" t="s">
        <v>113</v>
      </c>
    </row>
    <row r="29" spans="1:13" x14ac:dyDescent="0.3">
      <c r="A29" s="1">
        <v>10028</v>
      </c>
      <c r="B29" s="1" t="s">
        <v>85</v>
      </c>
      <c r="C29" s="1" t="s">
        <v>173</v>
      </c>
      <c r="D29" s="1" t="s">
        <v>85</v>
      </c>
      <c r="E29" s="1" t="s">
        <v>57</v>
      </c>
      <c r="F29" s="1"/>
      <c r="G29" s="1">
        <v>2</v>
      </c>
      <c r="H29" s="1">
        <f t="shared" si="0"/>
        <v>1.2857142857142858</v>
      </c>
      <c r="I29" s="1">
        <f t="shared" si="1"/>
        <v>6.9285714285714288</v>
      </c>
      <c r="J29" s="1" t="b">
        <v>0</v>
      </c>
      <c r="K29" s="1">
        <v>0</v>
      </c>
      <c r="L29" s="1">
        <v>0</v>
      </c>
      <c r="M29" s="1" t="s">
        <v>114</v>
      </c>
    </row>
    <row r="30" spans="1:13" x14ac:dyDescent="0.3">
      <c r="A30" s="1">
        <v>10029</v>
      </c>
      <c r="B30" s="1" t="s">
        <v>86</v>
      </c>
      <c r="C30" s="1" t="s">
        <v>174</v>
      </c>
      <c r="D30" s="1" t="s">
        <v>86</v>
      </c>
      <c r="E30" s="1" t="s">
        <v>57</v>
      </c>
      <c r="F30" s="1"/>
      <c r="G30" s="1">
        <v>2</v>
      </c>
      <c r="H30" s="1">
        <f t="shared" si="0"/>
        <v>1.2857142857142858</v>
      </c>
      <c r="I30" s="1">
        <f t="shared" si="1"/>
        <v>6.9285714285714288</v>
      </c>
      <c r="J30" s="1" t="b">
        <v>0</v>
      </c>
      <c r="K30" s="1">
        <v>0</v>
      </c>
      <c r="L30" s="1">
        <v>0</v>
      </c>
      <c r="M30" s="1" t="s">
        <v>115</v>
      </c>
    </row>
    <row r="31" spans="1:13" x14ac:dyDescent="0.3">
      <c r="A31" s="1">
        <v>10030</v>
      </c>
      <c r="B31" s="1" t="s">
        <v>87</v>
      </c>
      <c r="C31" s="1" t="s">
        <v>175</v>
      </c>
      <c r="D31" s="1" t="s">
        <v>87</v>
      </c>
      <c r="E31" s="1" t="s">
        <v>57</v>
      </c>
      <c r="F31" s="1"/>
      <c r="G31" s="1">
        <v>2</v>
      </c>
      <c r="H31" s="1">
        <f t="shared" si="0"/>
        <v>1.2857142857142858</v>
      </c>
      <c r="I31" s="1">
        <f t="shared" si="1"/>
        <v>6.9285714285714288</v>
      </c>
      <c r="J31" s="1" t="b">
        <v>0</v>
      </c>
      <c r="K31" s="1">
        <v>0</v>
      </c>
      <c r="L31" s="1">
        <v>0</v>
      </c>
      <c r="M31" s="1" t="s">
        <v>116</v>
      </c>
    </row>
    <row r="32" spans="1:13" x14ac:dyDescent="0.3">
      <c r="A32" s="1">
        <v>10031</v>
      </c>
      <c r="B32" s="1" t="s">
        <v>124</v>
      </c>
      <c r="C32" s="1" t="s">
        <v>176</v>
      </c>
      <c r="D32" s="1" t="s">
        <v>124</v>
      </c>
      <c r="E32" s="1" t="s">
        <v>57</v>
      </c>
      <c r="F32" s="1"/>
      <c r="G32" s="1">
        <v>2</v>
      </c>
      <c r="H32" s="1">
        <f t="shared" si="0"/>
        <v>1.2857142857142858</v>
      </c>
      <c r="I32" s="1">
        <f t="shared" si="1"/>
        <v>6.9285714285714288</v>
      </c>
      <c r="J32" s="1" t="b">
        <v>0</v>
      </c>
      <c r="K32" s="1">
        <v>0</v>
      </c>
      <c r="L32" s="1">
        <v>0</v>
      </c>
      <c r="M32" s="1" t="s">
        <v>133</v>
      </c>
    </row>
    <row r="33" spans="1:13" x14ac:dyDescent="0.3">
      <c r="A33" s="1">
        <v>10032</v>
      </c>
      <c r="B33" s="1" t="s">
        <v>125</v>
      </c>
      <c r="C33" s="1" t="s">
        <v>177</v>
      </c>
      <c r="D33" s="1" t="s">
        <v>125</v>
      </c>
      <c r="E33" s="1" t="s">
        <v>57</v>
      </c>
      <c r="F33" s="1"/>
      <c r="G33" s="1">
        <v>3</v>
      </c>
      <c r="H33" s="1">
        <f t="shared" si="0"/>
        <v>0.1875</v>
      </c>
      <c r="I33" s="1">
        <f t="shared" si="1"/>
        <v>0.1875</v>
      </c>
      <c r="J33" s="1" t="b">
        <v>0</v>
      </c>
      <c r="K33" s="1">
        <v>0</v>
      </c>
      <c r="L33" s="1">
        <v>0</v>
      </c>
      <c r="M33" s="1" t="s">
        <v>134</v>
      </c>
    </row>
    <row r="34" spans="1:13" x14ac:dyDescent="0.3">
      <c r="A34" s="1">
        <v>10033</v>
      </c>
      <c r="B34" s="1" t="s">
        <v>126</v>
      </c>
      <c r="C34" s="1" t="s">
        <v>178</v>
      </c>
      <c r="D34" s="1" t="s">
        <v>126</v>
      </c>
      <c r="E34" s="1" t="s">
        <v>57</v>
      </c>
      <c r="F34" s="1">
        <v>1</v>
      </c>
      <c r="G34" s="1">
        <v>3</v>
      </c>
      <c r="H34" s="1">
        <f t="shared" si="0"/>
        <v>0.75</v>
      </c>
      <c r="I34" s="1">
        <f t="shared" si="1"/>
        <v>0.75</v>
      </c>
      <c r="J34" s="1" t="b">
        <v>0</v>
      </c>
      <c r="K34" s="1">
        <v>0</v>
      </c>
      <c r="L34" s="1">
        <v>0</v>
      </c>
      <c r="M34" s="1" t="s">
        <v>135</v>
      </c>
    </row>
    <row r="35" spans="1:13" x14ac:dyDescent="0.3">
      <c r="A35" s="1">
        <v>10034</v>
      </c>
      <c r="B35" s="1" t="s">
        <v>127</v>
      </c>
      <c r="C35" s="1" t="s">
        <v>179</v>
      </c>
      <c r="D35" s="1" t="s">
        <v>127</v>
      </c>
      <c r="E35" s="1" t="s">
        <v>57</v>
      </c>
      <c r="F35" s="1">
        <v>1</v>
      </c>
      <c r="G35" s="1">
        <v>3</v>
      </c>
      <c r="H35" s="1">
        <f t="shared" si="0"/>
        <v>0.75</v>
      </c>
      <c r="I35" s="1">
        <f t="shared" si="1"/>
        <v>0.75</v>
      </c>
      <c r="J35" s="1" t="b">
        <v>0</v>
      </c>
      <c r="K35" s="1">
        <v>0</v>
      </c>
      <c r="L35" s="1">
        <v>0</v>
      </c>
      <c r="M35" s="1" t="s">
        <v>136</v>
      </c>
    </row>
    <row r="36" spans="1:13" x14ac:dyDescent="0.3">
      <c r="A36" s="1">
        <v>10035</v>
      </c>
      <c r="B36" s="1" t="s">
        <v>128</v>
      </c>
      <c r="C36" s="1" t="s">
        <v>180</v>
      </c>
      <c r="D36" s="1" t="s">
        <v>128</v>
      </c>
      <c r="E36" s="1" t="s">
        <v>57</v>
      </c>
      <c r="F36" s="1"/>
      <c r="G36" s="1">
        <v>3</v>
      </c>
      <c r="H36" s="1">
        <f t="shared" si="0"/>
        <v>0.1875</v>
      </c>
      <c r="I36" s="1">
        <f t="shared" si="1"/>
        <v>0.1875</v>
      </c>
      <c r="J36" s="1" t="b">
        <v>0</v>
      </c>
      <c r="K36" s="1">
        <v>0</v>
      </c>
      <c r="L36" s="1">
        <v>0</v>
      </c>
      <c r="M36" s="1" t="s">
        <v>137</v>
      </c>
    </row>
    <row r="37" spans="1:13" x14ac:dyDescent="0.3">
      <c r="A37" s="1">
        <v>10036</v>
      </c>
      <c r="B37" s="1" t="s">
        <v>129</v>
      </c>
      <c r="C37" s="1" t="s">
        <v>181</v>
      </c>
      <c r="D37" s="1" t="s">
        <v>129</v>
      </c>
      <c r="E37" s="1" t="s">
        <v>57</v>
      </c>
      <c r="F37" s="1"/>
      <c r="G37" s="1">
        <v>3</v>
      </c>
      <c r="H37" s="1">
        <f t="shared" si="0"/>
        <v>0.1875</v>
      </c>
      <c r="I37" s="1">
        <f t="shared" si="1"/>
        <v>0.1875</v>
      </c>
      <c r="J37" s="1" t="b">
        <v>0</v>
      </c>
      <c r="K37" s="1">
        <v>0</v>
      </c>
      <c r="L37" s="1">
        <v>0</v>
      </c>
      <c r="M37" s="1" t="s">
        <v>138</v>
      </c>
    </row>
    <row r="38" spans="1:13" x14ac:dyDescent="0.3">
      <c r="A38" s="1">
        <v>10037</v>
      </c>
      <c r="B38" s="1" t="s">
        <v>130</v>
      </c>
      <c r="C38" s="1" t="s">
        <v>182</v>
      </c>
      <c r="D38" s="1" t="s">
        <v>130</v>
      </c>
      <c r="E38" s="1" t="s">
        <v>57</v>
      </c>
      <c r="F38" s="1"/>
      <c r="G38" s="1">
        <v>3</v>
      </c>
      <c r="H38" s="1">
        <f t="shared" si="0"/>
        <v>0.1875</v>
      </c>
      <c r="I38" s="1">
        <f t="shared" si="1"/>
        <v>0.1875</v>
      </c>
      <c r="J38" s="1" t="b">
        <v>0</v>
      </c>
      <c r="K38" s="1">
        <v>0</v>
      </c>
      <c r="L38" s="1">
        <v>0</v>
      </c>
      <c r="M38" s="1" t="s">
        <v>139</v>
      </c>
    </row>
    <row r="39" spans="1:13" x14ac:dyDescent="0.3">
      <c r="A39" s="1">
        <v>10038</v>
      </c>
      <c r="B39" s="1" t="s">
        <v>131</v>
      </c>
      <c r="C39" s="1" t="s">
        <v>183</v>
      </c>
      <c r="D39" s="1" t="s">
        <v>131</v>
      </c>
      <c r="E39" s="1" t="s">
        <v>57</v>
      </c>
      <c r="F39" s="1"/>
      <c r="G39" s="1">
        <v>3</v>
      </c>
      <c r="H39" s="1">
        <f t="shared" si="0"/>
        <v>0.1875</v>
      </c>
      <c r="I39" s="1">
        <f t="shared" si="1"/>
        <v>0.1875</v>
      </c>
      <c r="J39" s="1" t="b">
        <v>0</v>
      </c>
      <c r="K39" s="1">
        <v>0</v>
      </c>
      <c r="L39" s="1">
        <v>0</v>
      </c>
      <c r="M39" s="1" t="s">
        <v>140</v>
      </c>
    </row>
    <row r="40" spans="1:13" x14ac:dyDescent="0.3">
      <c r="A40" s="1">
        <v>10039</v>
      </c>
      <c r="B40" s="1" t="s">
        <v>132</v>
      </c>
      <c r="C40" s="1" t="s">
        <v>184</v>
      </c>
      <c r="D40" s="1" t="s">
        <v>132</v>
      </c>
      <c r="E40" s="1" t="s">
        <v>57</v>
      </c>
      <c r="F40" s="1"/>
      <c r="G40" s="1">
        <v>3</v>
      </c>
      <c r="H40" s="1">
        <f t="shared" si="0"/>
        <v>0.1875</v>
      </c>
      <c r="I40" s="1">
        <f t="shared" si="1"/>
        <v>0.1875</v>
      </c>
      <c r="J40" s="1" t="b">
        <v>0</v>
      </c>
      <c r="K40" s="1">
        <v>0</v>
      </c>
      <c r="L40" s="1">
        <v>0</v>
      </c>
      <c r="M40" s="1" t="s">
        <v>141</v>
      </c>
    </row>
    <row r="41" spans="1: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6.5" bestFit="1" customWidth="1"/>
    <col min="2" max="2" width="18.75" bestFit="1" customWidth="1"/>
    <col min="3" max="3" width="13.75" bestFit="1" customWidth="1"/>
    <col min="4" max="4" width="18.75" bestFit="1" customWidth="1"/>
    <col min="5" max="5" width="5.125" bestFit="1" customWidth="1"/>
    <col min="6" max="6" width="7.25" bestFit="1" customWidth="1"/>
    <col min="7" max="7" width="6.375" bestFit="1" customWidth="1"/>
    <col min="8" max="9" width="12.75" bestFit="1" customWidth="1"/>
    <col min="10" max="10" width="6.625" bestFit="1" customWidth="1"/>
    <col min="11" max="12" width="6" bestFit="1" customWidth="1"/>
    <col min="13" max="13" width="25.125" bestFit="1" customWidth="1"/>
  </cols>
  <sheetData>
    <row r="1" spans="1:13" x14ac:dyDescent="0.3">
      <c r="A1" s="3" t="s">
        <v>20</v>
      </c>
      <c r="B1" s="3" t="s">
        <v>0</v>
      </c>
      <c r="C1" s="3" t="s">
        <v>1</v>
      </c>
      <c r="D1" s="3" t="s">
        <v>27</v>
      </c>
      <c r="E1" s="3" t="s">
        <v>50</v>
      </c>
      <c r="F1" s="3" t="s">
        <v>144</v>
      </c>
      <c r="G1" s="3" t="s">
        <v>32</v>
      </c>
      <c r="H1" s="3" t="s">
        <v>123</v>
      </c>
      <c r="I1" s="3" t="s">
        <v>120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x14ac:dyDescent="0.3">
      <c r="A2" s="1">
        <v>20001</v>
      </c>
      <c r="B2" s="1" t="s">
        <v>145</v>
      </c>
      <c r="C2" s="1" t="s">
        <v>185</v>
      </c>
      <c r="D2" s="1" t="s">
        <v>145</v>
      </c>
      <c r="E2" s="1" t="s">
        <v>186</v>
      </c>
      <c r="F2" s="1"/>
      <c r="G2" s="1">
        <v>1</v>
      </c>
      <c r="H2" s="1">
        <f>IF(F:F=1,0.75,IF(G2=1,79/COUNTIF(G:G,1),IF(G2=2,18/COUNTIF(G:G,2),IF(G2=3,(3-0.75*COUNTIF(F:F,1))/(COUNTIF(G:G,3)-COUNTIF(F2,1)),"NULL"))))</f>
        <v>4.3888888888888893</v>
      </c>
      <c r="I2" s="1">
        <f>IF(F2=1,0.75,IF(G2=1,0,IF(G2=2,97/COUNTIF(G:G,2),IF(G:G=3,(3-0.75*COUNTIF(F:F,1))/COUNTIF(G:G,3),"NULL"))))</f>
        <v>0</v>
      </c>
      <c r="J2" s="1" t="b">
        <v>0</v>
      </c>
      <c r="K2" s="1">
        <v>0</v>
      </c>
      <c r="L2" s="1">
        <v>0</v>
      </c>
      <c r="M2" s="1" t="s">
        <v>58</v>
      </c>
    </row>
    <row r="3" spans="1:13" x14ac:dyDescent="0.3">
      <c r="A3" s="1">
        <v>20002</v>
      </c>
      <c r="B3" s="1" t="s">
        <v>187</v>
      </c>
      <c r="C3" s="1" t="s">
        <v>188</v>
      </c>
      <c r="D3" s="1" t="s">
        <v>187</v>
      </c>
      <c r="E3" s="1" t="s">
        <v>186</v>
      </c>
      <c r="F3" s="1"/>
      <c r="G3" s="1">
        <v>1</v>
      </c>
      <c r="H3" s="1">
        <f t="shared" ref="H3:H40" si="0">IF(F:F=1,0.75,IF(G3=1,79/COUNTIF(G:G,1),IF(G3=2,18/COUNTIF(G:G,2),IF(G3=3,(3-0.75*COUNTIF(F:F,1))/(COUNTIF(G:G,3)-COUNTIF(F3,1)),"NULL"))))</f>
        <v>4.3888888888888893</v>
      </c>
      <c r="I3" s="1">
        <f t="shared" ref="I3:I40" si="1">IF(F3=1,0.75,IF(G3=1,0,IF(G3=2,97/COUNTIF(G:G,2),IF(G:G=3,(3-0.75*COUNTIF(F:F,1))/COUNTIF(G:G,3),"NULL"))))</f>
        <v>0</v>
      </c>
      <c r="J3" s="1" t="b">
        <v>0</v>
      </c>
      <c r="K3" s="1">
        <v>0</v>
      </c>
      <c r="L3" s="1">
        <v>0</v>
      </c>
      <c r="M3" s="1" t="s">
        <v>88</v>
      </c>
    </row>
    <row r="4" spans="1:13" x14ac:dyDescent="0.3">
      <c r="A4" s="1">
        <v>20003</v>
      </c>
      <c r="B4" s="1" t="s">
        <v>189</v>
      </c>
      <c r="C4" s="1" t="s">
        <v>190</v>
      </c>
      <c r="D4" s="1" t="s">
        <v>189</v>
      </c>
      <c r="E4" s="1" t="s">
        <v>186</v>
      </c>
      <c r="F4" s="1"/>
      <c r="G4" s="1">
        <v>1</v>
      </c>
      <c r="H4" s="1">
        <f t="shared" si="0"/>
        <v>4.3888888888888893</v>
      </c>
      <c r="I4" s="1">
        <f t="shared" si="1"/>
        <v>0</v>
      </c>
      <c r="J4" s="1" t="b">
        <v>0</v>
      </c>
      <c r="K4" s="1">
        <v>0</v>
      </c>
      <c r="L4" s="1">
        <v>0</v>
      </c>
      <c r="M4" s="1" t="s">
        <v>89</v>
      </c>
    </row>
    <row r="5" spans="1:13" x14ac:dyDescent="0.3">
      <c r="A5" s="1">
        <v>20004</v>
      </c>
      <c r="B5" s="1" t="s">
        <v>191</v>
      </c>
      <c r="C5" s="1" t="s">
        <v>192</v>
      </c>
      <c r="D5" s="1" t="s">
        <v>191</v>
      </c>
      <c r="E5" s="1" t="s">
        <v>186</v>
      </c>
      <c r="F5" s="1"/>
      <c r="G5" s="1">
        <v>1</v>
      </c>
      <c r="H5" s="1">
        <f t="shared" si="0"/>
        <v>4.3888888888888893</v>
      </c>
      <c r="I5" s="1">
        <f t="shared" si="1"/>
        <v>0</v>
      </c>
      <c r="J5" s="1" t="b">
        <v>0</v>
      </c>
      <c r="K5" s="1">
        <v>0</v>
      </c>
      <c r="L5" s="1">
        <v>0</v>
      </c>
      <c r="M5" s="1" t="s">
        <v>90</v>
      </c>
    </row>
    <row r="6" spans="1:13" x14ac:dyDescent="0.3">
      <c r="A6" s="1">
        <v>20005</v>
      </c>
      <c r="B6" s="1" t="s">
        <v>193</v>
      </c>
      <c r="C6" s="1" t="s">
        <v>194</v>
      </c>
      <c r="D6" s="1" t="s">
        <v>193</v>
      </c>
      <c r="E6" s="1" t="s">
        <v>186</v>
      </c>
      <c r="F6" s="1"/>
      <c r="G6" s="1">
        <v>1</v>
      </c>
      <c r="H6" s="1">
        <f t="shared" si="0"/>
        <v>4.3888888888888893</v>
      </c>
      <c r="I6" s="1">
        <f t="shared" si="1"/>
        <v>0</v>
      </c>
      <c r="J6" s="1" t="b">
        <v>0</v>
      </c>
      <c r="K6" s="1">
        <v>0</v>
      </c>
      <c r="L6" s="1">
        <v>0</v>
      </c>
      <c r="M6" s="1" t="s">
        <v>91</v>
      </c>
    </row>
    <row r="7" spans="1:13" x14ac:dyDescent="0.3">
      <c r="A7" s="1">
        <v>20006</v>
      </c>
      <c r="B7" s="1" t="s">
        <v>195</v>
      </c>
      <c r="C7" s="1" t="s">
        <v>196</v>
      </c>
      <c r="D7" s="1" t="s">
        <v>195</v>
      </c>
      <c r="E7" s="1" t="s">
        <v>186</v>
      </c>
      <c r="F7" s="1"/>
      <c r="G7" s="1">
        <v>1</v>
      </c>
      <c r="H7" s="1">
        <f t="shared" si="0"/>
        <v>4.3888888888888893</v>
      </c>
      <c r="I7" s="1">
        <f t="shared" si="1"/>
        <v>0</v>
      </c>
      <c r="J7" s="1" t="b">
        <v>0</v>
      </c>
      <c r="K7" s="1">
        <v>0</v>
      </c>
      <c r="L7" s="1">
        <v>0</v>
      </c>
      <c r="M7" s="1" t="s">
        <v>92</v>
      </c>
    </row>
    <row r="8" spans="1:13" x14ac:dyDescent="0.3">
      <c r="A8" s="1">
        <v>20007</v>
      </c>
      <c r="B8" s="1" t="s">
        <v>197</v>
      </c>
      <c r="C8" s="1" t="s">
        <v>198</v>
      </c>
      <c r="D8" s="1" t="s">
        <v>197</v>
      </c>
      <c r="E8" s="1" t="s">
        <v>186</v>
      </c>
      <c r="F8" s="1"/>
      <c r="G8" s="1">
        <v>1</v>
      </c>
      <c r="H8" s="1">
        <f t="shared" si="0"/>
        <v>4.3888888888888893</v>
      </c>
      <c r="I8" s="1">
        <f t="shared" si="1"/>
        <v>0</v>
      </c>
      <c r="J8" s="1" t="b">
        <v>0</v>
      </c>
      <c r="K8" s="1">
        <v>0</v>
      </c>
      <c r="L8" s="1">
        <v>0</v>
      </c>
      <c r="M8" s="1" t="s">
        <v>93</v>
      </c>
    </row>
    <row r="9" spans="1:13" x14ac:dyDescent="0.3">
      <c r="A9" s="1">
        <v>20008</v>
      </c>
      <c r="B9" s="1" t="s">
        <v>199</v>
      </c>
      <c r="C9" s="1" t="s">
        <v>200</v>
      </c>
      <c r="D9" s="1" t="s">
        <v>199</v>
      </c>
      <c r="E9" s="1" t="s">
        <v>186</v>
      </c>
      <c r="F9" s="1"/>
      <c r="G9" s="1">
        <v>1</v>
      </c>
      <c r="H9" s="1">
        <f t="shared" si="0"/>
        <v>4.3888888888888893</v>
      </c>
      <c r="I9" s="1">
        <f t="shared" si="1"/>
        <v>0</v>
      </c>
      <c r="J9" s="1" t="b">
        <v>0</v>
      </c>
      <c r="K9" s="1">
        <v>0</v>
      </c>
      <c r="L9" s="1">
        <v>0</v>
      </c>
      <c r="M9" s="1" t="s">
        <v>94</v>
      </c>
    </row>
    <row r="10" spans="1:13" x14ac:dyDescent="0.3">
      <c r="A10" s="1">
        <v>20009</v>
      </c>
      <c r="B10" s="1" t="s">
        <v>201</v>
      </c>
      <c r="C10" s="1" t="s">
        <v>202</v>
      </c>
      <c r="D10" s="1" t="s">
        <v>201</v>
      </c>
      <c r="E10" s="1" t="s">
        <v>186</v>
      </c>
      <c r="F10" s="1"/>
      <c r="G10" s="1">
        <v>1</v>
      </c>
      <c r="H10" s="1">
        <f t="shared" si="0"/>
        <v>4.3888888888888893</v>
      </c>
      <c r="I10" s="1">
        <f t="shared" si="1"/>
        <v>0</v>
      </c>
      <c r="J10" s="1" t="b">
        <v>0</v>
      </c>
      <c r="K10" s="1">
        <v>0</v>
      </c>
      <c r="L10" s="1">
        <v>0</v>
      </c>
      <c r="M10" s="1" t="s">
        <v>95</v>
      </c>
    </row>
    <row r="11" spans="1:13" x14ac:dyDescent="0.3">
      <c r="A11" s="1">
        <v>20010</v>
      </c>
      <c r="B11" s="1" t="s">
        <v>203</v>
      </c>
      <c r="C11" s="1" t="s">
        <v>204</v>
      </c>
      <c r="D11" s="1" t="s">
        <v>203</v>
      </c>
      <c r="E11" s="1" t="s">
        <v>186</v>
      </c>
      <c r="F11" s="1"/>
      <c r="G11" s="1">
        <v>1</v>
      </c>
      <c r="H11" s="1">
        <f t="shared" si="0"/>
        <v>4.3888888888888893</v>
      </c>
      <c r="I11" s="1">
        <f t="shared" si="1"/>
        <v>0</v>
      </c>
      <c r="J11" s="1" t="b">
        <v>0</v>
      </c>
      <c r="K11" s="1">
        <v>0</v>
      </c>
      <c r="L11" s="1">
        <v>0</v>
      </c>
      <c r="M11" s="1" t="s">
        <v>96</v>
      </c>
    </row>
    <row r="12" spans="1:13" x14ac:dyDescent="0.3">
      <c r="A12" s="1">
        <v>20011</v>
      </c>
      <c r="B12" s="1" t="s">
        <v>205</v>
      </c>
      <c r="C12" s="1" t="s">
        <v>206</v>
      </c>
      <c r="D12" s="1" t="s">
        <v>205</v>
      </c>
      <c r="E12" s="1" t="s">
        <v>186</v>
      </c>
      <c r="F12" s="1"/>
      <c r="G12" s="1">
        <v>1</v>
      </c>
      <c r="H12" s="1">
        <f t="shared" si="0"/>
        <v>4.3888888888888893</v>
      </c>
      <c r="I12" s="1">
        <f t="shared" si="1"/>
        <v>0</v>
      </c>
      <c r="J12" s="1" t="b">
        <v>0</v>
      </c>
      <c r="K12" s="1">
        <v>0</v>
      </c>
      <c r="L12" s="1">
        <v>0</v>
      </c>
      <c r="M12" s="1" t="s">
        <v>97</v>
      </c>
    </row>
    <row r="13" spans="1:13" x14ac:dyDescent="0.3">
      <c r="A13" s="1">
        <v>20012</v>
      </c>
      <c r="B13" s="1" t="s">
        <v>207</v>
      </c>
      <c r="C13" s="1" t="s">
        <v>208</v>
      </c>
      <c r="D13" s="1" t="s">
        <v>207</v>
      </c>
      <c r="E13" s="1" t="s">
        <v>186</v>
      </c>
      <c r="F13" s="1"/>
      <c r="G13" s="1">
        <v>1</v>
      </c>
      <c r="H13" s="1">
        <f t="shared" si="0"/>
        <v>4.3888888888888893</v>
      </c>
      <c r="I13" s="1">
        <f t="shared" si="1"/>
        <v>0</v>
      </c>
      <c r="J13" s="1" t="b">
        <v>0</v>
      </c>
      <c r="K13" s="1">
        <v>0</v>
      </c>
      <c r="L13" s="1">
        <v>0</v>
      </c>
      <c r="M13" s="1" t="s">
        <v>98</v>
      </c>
    </row>
    <row r="14" spans="1:13" x14ac:dyDescent="0.3">
      <c r="A14" s="1">
        <v>20013</v>
      </c>
      <c r="B14" s="1" t="s">
        <v>209</v>
      </c>
      <c r="C14" s="1" t="s">
        <v>210</v>
      </c>
      <c r="D14" s="1" t="s">
        <v>209</v>
      </c>
      <c r="E14" s="1" t="s">
        <v>186</v>
      </c>
      <c r="F14" s="1"/>
      <c r="G14" s="1">
        <v>1</v>
      </c>
      <c r="H14" s="1">
        <f t="shared" si="0"/>
        <v>4.3888888888888893</v>
      </c>
      <c r="I14" s="1">
        <f t="shared" si="1"/>
        <v>0</v>
      </c>
      <c r="J14" s="1" t="b">
        <v>0</v>
      </c>
      <c r="K14" s="1">
        <v>0</v>
      </c>
      <c r="L14" s="1">
        <v>0</v>
      </c>
      <c r="M14" s="1" t="s">
        <v>99</v>
      </c>
    </row>
    <row r="15" spans="1:13" x14ac:dyDescent="0.3">
      <c r="A15" s="1">
        <v>20014</v>
      </c>
      <c r="B15" s="1" t="s">
        <v>211</v>
      </c>
      <c r="C15" s="1" t="s">
        <v>212</v>
      </c>
      <c r="D15" s="1" t="s">
        <v>211</v>
      </c>
      <c r="E15" s="1" t="s">
        <v>186</v>
      </c>
      <c r="F15" s="1"/>
      <c r="G15" s="1">
        <v>1</v>
      </c>
      <c r="H15" s="1">
        <f t="shared" si="0"/>
        <v>4.3888888888888893</v>
      </c>
      <c r="I15" s="1">
        <f t="shared" si="1"/>
        <v>0</v>
      </c>
      <c r="J15" s="1" t="b">
        <v>0</v>
      </c>
      <c r="K15" s="1">
        <v>0</v>
      </c>
      <c r="L15" s="1">
        <v>0</v>
      </c>
      <c r="M15" s="1" t="s">
        <v>100</v>
      </c>
    </row>
    <row r="16" spans="1:13" x14ac:dyDescent="0.3">
      <c r="A16" s="1">
        <v>20015</v>
      </c>
      <c r="B16" s="1" t="s">
        <v>213</v>
      </c>
      <c r="C16" s="1" t="s">
        <v>214</v>
      </c>
      <c r="D16" s="1" t="s">
        <v>213</v>
      </c>
      <c r="E16" s="1" t="s">
        <v>186</v>
      </c>
      <c r="F16" s="1"/>
      <c r="G16" s="1">
        <v>1</v>
      </c>
      <c r="H16" s="1">
        <f t="shared" si="0"/>
        <v>4.3888888888888893</v>
      </c>
      <c r="I16" s="1">
        <f t="shared" si="1"/>
        <v>0</v>
      </c>
      <c r="J16" s="1" t="b">
        <v>0</v>
      </c>
      <c r="K16" s="1">
        <v>0</v>
      </c>
      <c r="L16" s="1">
        <v>0</v>
      </c>
      <c r="M16" s="1" t="s">
        <v>101</v>
      </c>
    </row>
    <row r="17" spans="1:13" x14ac:dyDescent="0.3">
      <c r="A17" s="1">
        <v>20016</v>
      </c>
      <c r="B17" s="1" t="s">
        <v>215</v>
      </c>
      <c r="C17" s="1" t="s">
        <v>216</v>
      </c>
      <c r="D17" s="1" t="s">
        <v>215</v>
      </c>
      <c r="E17" s="1" t="s">
        <v>186</v>
      </c>
      <c r="F17" s="1"/>
      <c r="G17" s="1">
        <v>1</v>
      </c>
      <c r="H17" s="1">
        <f t="shared" si="0"/>
        <v>4.3888888888888893</v>
      </c>
      <c r="I17" s="1">
        <f t="shared" si="1"/>
        <v>0</v>
      </c>
      <c r="J17" s="1" t="b">
        <v>0</v>
      </c>
      <c r="K17" s="1">
        <v>0</v>
      </c>
      <c r="L17" s="1">
        <v>0</v>
      </c>
      <c r="M17" s="1" t="s">
        <v>102</v>
      </c>
    </row>
    <row r="18" spans="1:13" x14ac:dyDescent="0.3">
      <c r="A18" s="1">
        <v>20017</v>
      </c>
      <c r="B18" s="1" t="s">
        <v>217</v>
      </c>
      <c r="C18" s="1" t="s">
        <v>218</v>
      </c>
      <c r="D18" s="1" t="s">
        <v>217</v>
      </c>
      <c r="E18" s="1" t="s">
        <v>186</v>
      </c>
      <c r="F18" s="1"/>
      <c r="G18" s="1">
        <v>1</v>
      </c>
      <c r="H18" s="1">
        <f t="shared" si="0"/>
        <v>4.3888888888888893</v>
      </c>
      <c r="I18" s="1">
        <f t="shared" si="1"/>
        <v>0</v>
      </c>
      <c r="J18" s="1" t="b">
        <v>0</v>
      </c>
      <c r="K18" s="1">
        <v>0</v>
      </c>
      <c r="L18" s="1">
        <v>0</v>
      </c>
      <c r="M18" s="1" t="s">
        <v>103</v>
      </c>
    </row>
    <row r="19" spans="1:13" x14ac:dyDescent="0.3">
      <c r="A19" s="1">
        <v>20018</v>
      </c>
      <c r="B19" s="1" t="s">
        <v>219</v>
      </c>
      <c r="C19" s="1" t="s">
        <v>220</v>
      </c>
      <c r="D19" s="1" t="s">
        <v>219</v>
      </c>
      <c r="E19" s="1" t="s">
        <v>186</v>
      </c>
      <c r="F19" s="1"/>
      <c r="G19" s="1">
        <v>1</v>
      </c>
      <c r="H19" s="1">
        <f t="shared" si="0"/>
        <v>4.3888888888888893</v>
      </c>
      <c r="I19" s="1">
        <f t="shared" si="1"/>
        <v>0</v>
      </c>
      <c r="J19" s="1" t="b">
        <v>0</v>
      </c>
      <c r="K19" s="1">
        <v>0</v>
      </c>
      <c r="L19" s="1">
        <v>0</v>
      </c>
      <c r="M19" s="1" t="s">
        <v>104</v>
      </c>
    </row>
    <row r="20" spans="1:13" x14ac:dyDescent="0.3">
      <c r="A20" s="1">
        <v>20019</v>
      </c>
      <c r="B20" s="1" t="s">
        <v>221</v>
      </c>
      <c r="C20" s="1" t="s">
        <v>222</v>
      </c>
      <c r="D20" s="1" t="s">
        <v>221</v>
      </c>
      <c r="E20" s="1" t="s">
        <v>186</v>
      </c>
      <c r="F20" s="1"/>
      <c r="G20" s="1">
        <v>2</v>
      </c>
      <c r="H20" s="1">
        <f t="shared" si="0"/>
        <v>1.3846153846153846</v>
      </c>
      <c r="I20" s="1">
        <f t="shared" si="1"/>
        <v>7.4615384615384617</v>
      </c>
      <c r="J20" s="1" t="b">
        <v>0</v>
      </c>
      <c r="K20" s="1">
        <v>0</v>
      </c>
      <c r="L20" s="1">
        <v>0</v>
      </c>
      <c r="M20" s="1" t="s">
        <v>105</v>
      </c>
    </row>
    <row r="21" spans="1:13" x14ac:dyDescent="0.3">
      <c r="A21" s="1">
        <v>20020</v>
      </c>
      <c r="B21" s="1" t="s">
        <v>223</v>
      </c>
      <c r="C21" s="1" t="s">
        <v>224</v>
      </c>
      <c r="D21" s="1" t="s">
        <v>223</v>
      </c>
      <c r="E21" s="1" t="s">
        <v>186</v>
      </c>
      <c r="F21" s="1"/>
      <c r="G21" s="1">
        <v>2</v>
      </c>
      <c r="H21" s="1">
        <f t="shared" si="0"/>
        <v>1.3846153846153846</v>
      </c>
      <c r="I21" s="1">
        <f t="shared" si="1"/>
        <v>7.4615384615384617</v>
      </c>
      <c r="J21" s="1" t="b">
        <v>0</v>
      </c>
      <c r="K21" s="1">
        <v>0</v>
      </c>
      <c r="L21" s="1">
        <v>0</v>
      </c>
      <c r="M21" s="1" t="s">
        <v>106</v>
      </c>
    </row>
    <row r="22" spans="1:13" x14ac:dyDescent="0.3">
      <c r="A22" s="1">
        <v>20021</v>
      </c>
      <c r="B22" s="1" t="s">
        <v>225</v>
      </c>
      <c r="C22" s="1" t="s">
        <v>226</v>
      </c>
      <c r="D22" s="1" t="s">
        <v>225</v>
      </c>
      <c r="E22" s="1" t="s">
        <v>186</v>
      </c>
      <c r="F22" s="1"/>
      <c r="G22" s="1">
        <v>2</v>
      </c>
      <c r="H22" s="1">
        <f t="shared" si="0"/>
        <v>1.3846153846153846</v>
      </c>
      <c r="I22" s="1">
        <f t="shared" si="1"/>
        <v>7.4615384615384617</v>
      </c>
      <c r="J22" s="1" t="b">
        <v>0</v>
      </c>
      <c r="K22" s="1">
        <v>0</v>
      </c>
      <c r="L22" s="1">
        <v>0</v>
      </c>
      <c r="M22" s="1" t="s">
        <v>107</v>
      </c>
    </row>
    <row r="23" spans="1:13" x14ac:dyDescent="0.3">
      <c r="A23" s="1">
        <v>20022</v>
      </c>
      <c r="B23" s="1" t="s">
        <v>227</v>
      </c>
      <c r="C23" s="1" t="s">
        <v>228</v>
      </c>
      <c r="D23" s="1" t="s">
        <v>227</v>
      </c>
      <c r="E23" s="1" t="s">
        <v>186</v>
      </c>
      <c r="F23" s="1"/>
      <c r="G23" s="1">
        <v>2</v>
      </c>
      <c r="H23" s="1">
        <f t="shared" si="0"/>
        <v>1.3846153846153846</v>
      </c>
      <c r="I23" s="1">
        <f t="shared" si="1"/>
        <v>7.4615384615384617</v>
      </c>
      <c r="J23" s="1" t="b">
        <v>0</v>
      </c>
      <c r="K23" s="1">
        <v>0</v>
      </c>
      <c r="L23" s="1">
        <v>0</v>
      </c>
      <c r="M23" s="1" t="s">
        <v>108</v>
      </c>
    </row>
    <row r="24" spans="1:13" x14ac:dyDescent="0.3">
      <c r="A24" s="1">
        <v>20023</v>
      </c>
      <c r="B24" s="1" t="s">
        <v>229</v>
      </c>
      <c r="C24" s="1" t="s">
        <v>230</v>
      </c>
      <c r="D24" s="1" t="s">
        <v>229</v>
      </c>
      <c r="E24" s="1" t="s">
        <v>186</v>
      </c>
      <c r="F24" s="1"/>
      <c r="G24" s="1">
        <v>2</v>
      </c>
      <c r="H24" s="1">
        <f t="shared" si="0"/>
        <v>1.3846153846153846</v>
      </c>
      <c r="I24" s="1">
        <f t="shared" si="1"/>
        <v>7.4615384615384617</v>
      </c>
      <c r="J24" s="1" t="b">
        <v>0</v>
      </c>
      <c r="K24" s="1">
        <v>0</v>
      </c>
      <c r="L24" s="1">
        <v>0</v>
      </c>
      <c r="M24" s="1" t="s">
        <v>109</v>
      </c>
    </row>
    <row r="25" spans="1:13" x14ac:dyDescent="0.3">
      <c r="A25" s="1">
        <v>20024</v>
      </c>
      <c r="B25" s="1" t="s">
        <v>231</v>
      </c>
      <c r="C25" s="1" t="s">
        <v>232</v>
      </c>
      <c r="D25" s="1" t="s">
        <v>231</v>
      </c>
      <c r="E25" s="1" t="s">
        <v>186</v>
      </c>
      <c r="F25" s="1"/>
      <c r="G25" s="1">
        <v>2</v>
      </c>
      <c r="H25" s="1">
        <f t="shared" si="0"/>
        <v>1.3846153846153846</v>
      </c>
      <c r="I25" s="1">
        <f t="shared" si="1"/>
        <v>7.4615384615384617</v>
      </c>
      <c r="J25" s="1" t="b">
        <v>0</v>
      </c>
      <c r="K25" s="1">
        <v>0</v>
      </c>
      <c r="L25" s="1">
        <v>0</v>
      </c>
      <c r="M25" s="1" t="s">
        <v>110</v>
      </c>
    </row>
    <row r="26" spans="1:13" x14ac:dyDescent="0.3">
      <c r="A26" s="1">
        <v>20025</v>
      </c>
      <c r="B26" s="1" t="s">
        <v>233</v>
      </c>
      <c r="C26" s="1" t="s">
        <v>234</v>
      </c>
      <c r="D26" s="1" t="s">
        <v>233</v>
      </c>
      <c r="E26" s="1" t="s">
        <v>186</v>
      </c>
      <c r="F26" s="1"/>
      <c r="G26" s="1">
        <v>2</v>
      </c>
      <c r="H26" s="1">
        <f t="shared" si="0"/>
        <v>1.3846153846153846</v>
      </c>
      <c r="I26" s="1">
        <f t="shared" si="1"/>
        <v>7.4615384615384617</v>
      </c>
      <c r="J26" s="1" t="b">
        <v>0</v>
      </c>
      <c r="K26" s="1">
        <v>0</v>
      </c>
      <c r="L26" s="1">
        <v>0</v>
      </c>
      <c r="M26" s="1" t="s">
        <v>111</v>
      </c>
    </row>
    <row r="27" spans="1:13" x14ac:dyDescent="0.3">
      <c r="A27" s="1">
        <v>20026</v>
      </c>
      <c r="B27" s="1" t="s">
        <v>235</v>
      </c>
      <c r="C27" s="1" t="s">
        <v>236</v>
      </c>
      <c r="D27" s="1" t="s">
        <v>235</v>
      </c>
      <c r="E27" s="1" t="s">
        <v>186</v>
      </c>
      <c r="F27" s="1"/>
      <c r="G27" s="1">
        <v>2</v>
      </c>
      <c r="H27" s="1">
        <f t="shared" si="0"/>
        <v>1.3846153846153846</v>
      </c>
      <c r="I27" s="1">
        <f t="shared" si="1"/>
        <v>7.4615384615384617</v>
      </c>
      <c r="J27" s="1" t="b">
        <v>0</v>
      </c>
      <c r="K27" s="1">
        <v>0</v>
      </c>
      <c r="L27" s="1">
        <v>0</v>
      </c>
      <c r="M27" s="1" t="s">
        <v>112</v>
      </c>
    </row>
    <row r="28" spans="1:13" x14ac:dyDescent="0.3">
      <c r="A28" s="1">
        <v>20027</v>
      </c>
      <c r="B28" s="1" t="s">
        <v>237</v>
      </c>
      <c r="C28" s="1" t="s">
        <v>238</v>
      </c>
      <c r="D28" s="1" t="s">
        <v>237</v>
      </c>
      <c r="E28" s="1" t="s">
        <v>186</v>
      </c>
      <c r="F28" s="1"/>
      <c r="G28" s="1">
        <v>2</v>
      </c>
      <c r="H28" s="1">
        <f t="shared" si="0"/>
        <v>1.3846153846153846</v>
      </c>
      <c r="I28" s="1">
        <f t="shared" si="1"/>
        <v>7.4615384615384617</v>
      </c>
      <c r="J28" s="1" t="b">
        <v>0</v>
      </c>
      <c r="K28" s="1">
        <v>0</v>
      </c>
      <c r="L28" s="1">
        <v>0</v>
      </c>
      <c r="M28" s="1" t="s">
        <v>113</v>
      </c>
    </row>
    <row r="29" spans="1:13" x14ac:dyDescent="0.3">
      <c r="A29" s="1">
        <v>20028</v>
      </c>
      <c r="B29" s="1" t="s">
        <v>239</v>
      </c>
      <c r="C29" s="1" t="s">
        <v>240</v>
      </c>
      <c r="D29" s="1" t="s">
        <v>239</v>
      </c>
      <c r="E29" s="1" t="s">
        <v>186</v>
      </c>
      <c r="F29" s="1"/>
      <c r="G29" s="1">
        <v>2</v>
      </c>
      <c r="H29" s="1">
        <f t="shared" si="0"/>
        <v>1.3846153846153846</v>
      </c>
      <c r="I29" s="1">
        <f t="shared" si="1"/>
        <v>7.4615384615384617</v>
      </c>
      <c r="J29" s="1" t="b">
        <v>0</v>
      </c>
      <c r="K29" s="1">
        <v>0</v>
      </c>
      <c r="L29" s="1">
        <v>0</v>
      </c>
      <c r="M29" s="1" t="s">
        <v>114</v>
      </c>
    </row>
    <row r="30" spans="1:13" x14ac:dyDescent="0.3">
      <c r="A30" s="1">
        <v>20029</v>
      </c>
      <c r="B30" s="1" t="s">
        <v>241</v>
      </c>
      <c r="C30" s="1" t="s">
        <v>242</v>
      </c>
      <c r="D30" s="1" t="s">
        <v>241</v>
      </c>
      <c r="E30" s="1" t="s">
        <v>186</v>
      </c>
      <c r="F30" s="1"/>
      <c r="G30" s="1">
        <v>2</v>
      </c>
      <c r="H30" s="1">
        <f t="shared" si="0"/>
        <v>1.3846153846153846</v>
      </c>
      <c r="I30" s="1">
        <f t="shared" si="1"/>
        <v>7.4615384615384617</v>
      </c>
      <c r="J30" s="1" t="b">
        <v>0</v>
      </c>
      <c r="K30" s="1">
        <v>0</v>
      </c>
      <c r="L30" s="1">
        <v>0</v>
      </c>
      <c r="M30" s="1" t="s">
        <v>115</v>
      </c>
    </row>
    <row r="31" spans="1:13" x14ac:dyDescent="0.3">
      <c r="A31" s="1">
        <v>20030</v>
      </c>
      <c r="B31" s="1" t="s">
        <v>243</v>
      </c>
      <c r="C31" s="1" t="s">
        <v>244</v>
      </c>
      <c r="D31" s="1" t="s">
        <v>243</v>
      </c>
      <c r="E31" s="1" t="s">
        <v>186</v>
      </c>
      <c r="F31" s="1"/>
      <c r="G31" s="1">
        <v>2</v>
      </c>
      <c r="H31" s="1">
        <f t="shared" si="0"/>
        <v>1.3846153846153846</v>
      </c>
      <c r="I31" s="1">
        <f t="shared" si="1"/>
        <v>7.4615384615384617</v>
      </c>
      <c r="J31" s="1" t="b">
        <v>0</v>
      </c>
      <c r="K31" s="1">
        <v>0</v>
      </c>
      <c r="L31" s="1">
        <v>0</v>
      </c>
      <c r="M31" s="1" t="s">
        <v>116</v>
      </c>
    </row>
    <row r="32" spans="1:13" x14ac:dyDescent="0.3">
      <c r="A32" s="1">
        <v>20031</v>
      </c>
      <c r="B32" s="1" t="s">
        <v>245</v>
      </c>
      <c r="C32" s="1" t="s">
        <v>246</v>
      </c>
      <c r="D32" s="1" t="s">
        <v>245</v>
      </c>
      <c r="E32" s="1" t="s">
        <v>186</v>
      </c>
      <c r="F32" s="1"/>
      <c r="G32" s="1">
        <v>2</v>
      </c>
      <c r="H32" s="1">
        <f t="shared" si="0"/>
        <v>1.3846153846153846</v>
      </c>
      <c r="I32" s="1">
        <f t="shared" si="1"/>
        <v>7.4615384615384617</v>
      </c>
      <c r="J32" s="1" t="b">
        <v>0</v>
      </c>
      <c r="K32" s="1">
        <v>0</v>
      </c>
      <c r="L32" s="1">
        <v>0</v>
      </c>
      <c r="M32" s="1" t="s">
        <v>133</v>
      </c>
    </row>
    <row r="33" spans="1:13" x14ac:dyDescent="0.3">
      <c r="A33" s="1">
        <v>20032</v>
      </c>
      <c r="B33" s="1" t="s">
        <v>247</v>
      </c>
      <c r="C33" s="1" t="s">
        <v>248</v>
      </c>
      <c r="D33" s="1" t="s">
        <v>247</v>
      </c>
      <c r="E33" s="1" t="s">
        <v>186</v>
      </c>
      <c r="F33" s="1"/>
      <c r="G33" s="1">
        <v>3</v>
      </c>
      <c r="H33" s="1">
        <f t="shared" si="0"/>
        <v>0.28125</v>
      </c>
      <c r="I33" s="1">
        <f t="shared" si="1"/>
        <v>0.28125</v>
      </c>
      <c r="J33" s="1" t="b">
        <v>0</v>
      </c>
      <c r="K33" s="1">
        <v>0</v>
      </c>
      <c r="L33" s="1">
        <v>0</v>
      </c>
      <c r="M33" s="1" t="s">
        <v>134</v>
      </c>
    </row>
    <row r="34" spans="1:13" x14ac:dyDescent="0.3">
      <c r="A34" s="1">
        <v>20033</v>
      </c>
      <c r="B34" s="1" t="s">
        <v>249</v>
      </c>
      <c r="C34" s="1" t="s">
        <v>250</v>
      </c>
      <c r="D34" s="1" t="s">
        <v>249</v>
      </c>
      <c r="E34" s="1" t="s">
        <v>186</v>
      </c>
      <c r="F34" s="1">
        <v>1</v>
      </c>
      <c r="G34" s="1">
        <v>3</v>
      </c>
      <c r="H34" s="1">
        <f t="shared" si="0"/>
        <v>0.75</v>
      </c>
      <c r="I34" s="1">
        <f t="shared" si="1"/>
        <v>0.75</v>
      </c>
      <c r="J34" s="1" t="b">
        <v>0</v>
      </c>
      <c r="K34" s="1">
        <v>0</v>
      </c>
      <c r="L34" s="1">
        <v>0</v>
      </c>
      <c r="M34" s="1" t="s">
        <v>135</v>
      </c>
    </row>
    <row r="35" spans="1:13" x14ac:dyDescent="0.3">
      <c r="A35" s="1">
        <v>20034</v>
      </c>
      <c r="B35" s="1" t="s">
        <v>251</v>
      </c>
      <c r="C35" s="1" t="s">
        <v>252</v>
      </c>
      <c r="D35" s="1" t="s">
        <v>251</v>
      </c>
      <c r="E35" s="1" t="s">
        <v>186</v>
      </c>
      <c r="F35" s="1"/>
      <c r="G35" s="1">
        <v>3</v>
      </c>
      <c r="H35" s="1">
        <f t="shared" si="0"/>
        <v>0.28125</v>
      </c>
      <c r="I35" s="1">
        <f t="shared" si="1"/>
        <v>0.28125</v>
      </c>
      <c r="J35" s="1" t="b">
        <v>0</v>
      </c>
      <c r="K35" s="1">
        <v>0</v>
      </c>
      <c r="L35" s="1">
        <v>0</v>
      </c>
      <c r="M35" s="1" t="s">
        <v>136</v>
      </c>
    </row>
    <row r="36" spans="1:13" x14ac:dyDescent="0.3">
      <c r="A36" s="1">
        <v>20035</v>
      </c>
      <c r="B36" s="1" t="s">
        <v>253</v>
      </c>
      <c r="C36" s="1" t="s">
        <v>254</v>
      </c>
      <c r="D36" s="1" t="s">
        <v>253</v>
      </c>
      <c r="E36" s="1" t="s">
        <v>186</v>
      </c>
      <c r="F36" s="1"/>
      <c r="G36" s="1">
        <v>3</v>
      </c>
      <c r="H36" s="1">
        <f t="shared" si="0"/>
        <v>0.28125</v>
      </c>
      <c r="I36" s="1">
        <f t="shared" si="1"/>
        <v>0.28125</v>
      </c>
      <c r="J36" s="1" t="b">
        <v>0</v>
      </c>
      <c r="K36" s="1">
        <v>0</v>
      </c>
      <c r="L36" s="1">
        <v>0</v>
      </c>
      <c r="M36" s="1" t="s">
        <v>137</v>
      </c>
    </row>
    <row r="37" spans="1:13" x14ac:dyDescent="0.3">
      <c r="A37" s="1">
        <v>20036</v>
      </c>
      <c r="B37" s="1" t="s">
        <v>255</v>
      </c>
      <c r="C37" s="1" t="s">
        <v>256</v>
      </c>
      <c r="D37" s="1" t="s">
        <v>255</v>
      </c>
      <c r="E37" s="1" t="s">
        <v>186</v>
      </c>
      <c r="F37" s="1"/>
      <c r="G37" s="1">
        <v>3</v>
      </c>
      <c r="H37" s="1">
        <f t="shared" si="0"/>
        <v>0.28125</v>
      </c>
      <c r="I37" s="1">
        <f t="shared" si="1"/>
        <v>0.28125</v>
      </c>
      <c r="J37" s="1" t="b">
        <v>0</v>
      </c>
      <c r="K37" s="1">
        <v>0</v>
      </c>
      <c r="L37" s="1">
        <v>0</v>
      </c>
      <c r="M37" s="1" t="s">
        <v>138</v>
      </c>
    </row>
    <row r="38" spans="1:13" x14ac:dyDescent="0.3">
      <c r="A38" s="1">
        <v>20037</v>
      </c>
      <c r="B38" s="1" t="s">
        <v>257</v>
      </c>
      <c r="C38" s="1" t="s">
        <v>258</v>
      </c>
      <c r="D38" s="1" t="s">
        <v>257</v>
      </c>
      <c r="E38" s="1" t="s">
        <v>186</v>
      </c>
      <c r="F38" s="1"/>
      <c r="G38" s="1">
        <v>3</v>
      </c>
      <c r="H38" s="1">
        <f t="shared" si="0"/>
        <v>0.28125</v>
      </c>
      <c r="I38" s="1">
        <f t="shared" si="1"/>
        <v>0.28125</v>
      </c>
      <c r="J38" s="1" t="b">
        <v>0</v>
      </c>
      <c r="K38" s="1">
        <v>0</v>
      </c>
      <c r="L38" s="1">
        <v>0</v>
      </c>
      <c r="M38" s="1" t="s">
        <v>139</v>
      </c>
    </row>
    <row r="39" spans="1:13" x14ac:dyDescent="0.3">
      <c r="A39" s="1">
        <v>20038</v>
      </c>
      <c r="B39" s="1" t="s">
        <v>259</v>
      </c>
      <c r="C39" s="1" t="s">
        <v>260</v>
      </c>
      <c r="D39" s="1" t="s">
        <v>259</v>
      </c>
      <c r="E39" s="1" t="s">
        <v>186</v>
      </c>
      <c r="F39" s="1"/>
      <c r="G39" s="1">
        <v>3</v>
      </c>
      <c r="H39" s="1">
        <f t="shared" si="0"/>
        <v>0.28125</v>
      </c>
      <c r="I39" s="1">
        <f t="shared" si="1"/>
        <v>0.28125</v>
      </c>
      <c r="J39" s="1" t="b">
        <v>0</v>
      </c>
      <c r="K39" s="1">
        <v>0</v>
      </c>
      <c r="L39" s="1">
        <v>0</v>
      </c>
      <c r="M39" s="1" t="s">
        <v>140</v>
      </c>
    </row>
    <row r="40" spans="1:13" x14ac:dyDescent="0.3">
      <c r="A40" s="1">
        <v>20039</v>
      </c>
      <c r="B40" s="1" t="s">
        <v>261</v>
      </c>
      <c r="C40" s="1" t="s">
        <v>262</v>
      </c>
      <c r="D40" s="1" t="s">
        <v>261</v>
      </c>
      <c r="E40" s="1" t="s">
        <v>186</v>
      </c>
      <c r="F40" s="1"/>
      <c r="G40" s="1">
        <v>3</v>
      </c>
      <c r="H40" s="1">
        <f t="shared" si="0"/>
        <v>0.28125</v>
      </c>
      <c r="I40" s="1">
        <f t="shared" si="1"/>
        <v>0.28125</v>
      </c>
      <c r="J40" s="1" t="b">
        <v>0</v>
      </c>
      <c r="K40" s="1">
        <v>0</v>
      </c>
      <c r="L40" s="1">
        <v>0</v>
      </c>
      <c r="M40" s="1" t="s">
        <v>141</v>
      </c>
    </row>
    <row r="41" spans="1: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아이템 데이터</vt:lpstr>
      <vt:lpstr>character_reward</vt:lpstr>
      <vt:lpstr>card_reward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김경연</dc:creator>
  <cp:lastModifiedBy>김경연</cp:lastModifiedBy>
  <dcterms:created xsi:type="dcterms:W3CDTF">2023-01-12T16:48:44Z</dcterms:created>
  <dcterms:modified xsi:type="dcterms:W3CDTF">2023-02-27T05:57:41Z</dcterms:modified>
</cp:coreProperties>
</file>