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.messina\Desktop\"/>
    </mc:Choice>
  </mc:AlternateContent>
  <bookViews>
    <workbookView xWindow="0" yWindow="0" windowWidth="23040" windowHeight="9120"/>
  </bookViews>
  <sheets>
    <sheet name="Upstream" sheetId="1" r:id="rId1"/>
    <sheet name="Downstream" sheetId="3" r:id="rId2"/>
    <sheet name="ESRI_MAPINFO_SHEET" sheetId="2" state="very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J27" i="1"/>
  <c r="J26" i="1"/>
  <c r="I26" i="1"/>
  <c r="K26" i="1" s="1"/>
  <c r="J25" i="1"/>
  <c r="I25" i="1"/>
  <c r="K25" i="1" s="1"/>
  <c r="K24" i="1"/>
  <c r="J24" i="1"/>
  <c r="I24" i="1"/>
  <c r="J23" i="1"/>
  <c r="I23" i="1"/>
  <c r="K23" i="1" s="1"/>
  <c r="K22" i="1"/>
  <c r="J22" i="1"/>
  <c r="I22" i="1"/>
  <c r="J21" i="1"/>
  <c r="I21" i="1"/>
  <c r="K21" i="1" s="1"/>
  <c r="J20" i="1"/>
  <c r="I20" i="1"/>
  <c r="K20" i="1" s="1"/>
  <c r="K19" i="1"/>
  <c r="J19" i="1"/>
  <c r="I19" i="1"/>
  <c r="J18" i="1"/>
  <c r="I18" i="1"/>
  <c r="K18" i="1" s="1"/>
  <c r="J17" i="1"/>
  <c r="I17" i="1"/>
  <c r="K17" i="1" s="1"/>
  <c r="K16" i="1"/>
  <c r="J16" i="1"/>
  <c r="I16" i="1"/>
  <c r="J15" i="1"/>
  <c r="I15" i="1"/>
  <c r="K15" i="1" s="1"/>
  <c r="K14" i="1"/>
  <c r="J14" i="1"/>
  <c r="I14" i="1"/>
  <c r="J13" i="1"/>
  <c r="I13" i="1"/>
  <c r="K13" i="1" s="1"/>
  <c r="J12" i="1"/>
  <c r="I12" i="1"/>
  <c r="K12" i="1" s="1"/>
  <c r="K11" i="1"/>
  <c r="J11" i="1"/>
  <c r="I11" i="1"/>
  <c r="J10" i="1"/>
  <c r="I10" i="1"/>
  <c r="K10" i="1" s="1"/>
  <c r="J9" i="1"/>
  <c r="I9" i="1"/>
  <c r="K9" i="1" s="1"/>
  <c r="K8" i="1"/>
  <c r="J8" i="1"/>
  <c r="I8" i="1"/>
  <c r="J7" i="1"/>
  <c r="I7" i="1"/>
  <c r="K7" i="1" s="1"/>
  <c r="K6" i="1"/>
  <c r="J6" i="1"/>
  <c r="I6" i="1"/>
  <c r="J5" i="1"/>
  <c r="I5" i="1"/>
  <c r="K5" i="1" s="1"/>
  <c r="J4" i="1"/>
  <c r="I4" i="1"/>
  <c r="K4" i="1" s="1"/>
  <c r="C27" i="1"/>
  <c r="E27" i="1"/>
  <c r="C26" i="1"/>
  <c r="E26" i="1" s="1"/>
  <c r="D27" i="1"/>
  <c r="D26" i="1"/>
  <c r="E27" i="3"/>
  <c r="D27" i="3"/>
  <c r="E26" i="3"/>
  <c r="D26" i="3"/>
  <c r="C26" i="3"/>
  <c r="D25" i="3"/>
  <c r="C25" i="3"/>
  <c r="E25" i="3" s="1"/>
  <c r="E24" i="3"/>
  <c r="D24" i="3"/>
  <c r="C24" i="3"/>
  <c r="E23" i="3"/>
  <c r="D23" i="3"/>
  <c r="C23" i="3"/>
  <c r="D22" i="3"/>
  <c r="C22" i="3"/>
  <c r="E22" i="3" s="1"/>
  <c r="D21" i="3"/>
  <c r="C21" i="3"/>
  <c r="E21" i="3" s="1"/>
  <c r="D20" i="3"/>
  <c r="C20" i="3"/>
  <c r="E20" i="3" s="1"/>
  <c r="E19" i="3"/>
  <c r="D19" i="3"/>
  <c r="C19" i="3"/>
  <c r="E18" i="3"/>
  <c r="D18" i="3"/>
  <c r="C18" i="3"/>
  <c r="D17" i="3"/>
  <c r="C17" i="3"/>
  <c r="E17" i="3" s="1"/>
  <c r="E16" i="3"/>
  <c r="D16" i="3"/>
  <c r="C16" i="3"/>
  <c r="E15" i="3"/>
  <c r="D15" i="3"/>
  <c r="C15" i="3"/>
  <c r="D14" i="3"/>
  <c r="C14" i="3"/>
  <c r="E14" i="3" s="1"/>
  <c r="D13" i="3"/>
  <c r="C13" i="3"/>
  <c r="E13" i="3" s="1"/>
  <c r="D12" i="3"/>
  <c r="C12" i="3"/>
  <c r="E12" i="3" s="1"/>
  <c r="E11" i="3"/>
  <c r="D11" i="3"/>
  <c r="C11" i="3"/>
  <c r="E10" i="3"/>
  <c r="D10" i="3"/>
  <c r="C10" i="3"/>
  <c r="D9" i="3"/>
  <c r="C9" i="3"/>
  <c r="E9" i="3" s="1"/>
  <c r="E8" i="3"/>
  <c r="D8" i="3"/>
  <c r="C8" i="3"/>
  <c r="E7" i="3"/>
  <c r="D7" i="3"/>
  <c r="C7" i="3"/>
  <c r="D6" i="3"/>
  <c r="C6" i="3"/>
  <c r="E6" i="3" s="1"/>
  <c r="D5" i="3"/>
  <c r="C5" i="3"/>
  <c r="E5" i="3" s="1"/>
  <c r="D4" i="3"/>
  <c r="C4" i="3"/>
  <c r="E4" i="3" s="1"/>
  <c r="E29" i="1"/>
  <c r="E10" i="1"/>
  <c r="E11" i="1"/>
  <c r="E12" i="1"/>
  <c r="E15" i="1"/>
  <c r="E23" i="1"/>
  <c r="E2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8" i="1"/>
  <c r="D5" i="1"/>
  <c r="D4" i="1"/>
  <c r="C5" i="1"/>
  <c r="E5" i="1" s="1"/>
  <c r="C6" i="1"/>
  <c r="E6" i="1" s="1"/>
  <c r="C7" i="1"/>
  <c r="E7" i="1" s="1"/>
  <c r="C8" i="1"/>
  <c r="E8" i="1" s="1"/>
  <c r="C9" i="1"/>
  <c r="E9" i="1" s="1"/>
  <c r="C10" i="1"/>
  <c r="C11" i="1"/>
  <c r="C12" i="1"/>
  <c r="C13" i="1"/>
  <c r="E13" i="1" s="1"/>
  <c r="C14" i="1"/>
  <c r="E14" i="1" s="1"/>
  <c r="C15" i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C24" i="1"/>
  <c r="E24" i="1" s="1"/>
  <c r="C25" i="1"/>
  <c r="E25" i="1" s="1"/>
  <c r="C28" i="1"/>
  <c r="C4" i="1"/>
  <c r="E4" i="1" s="1"/>
</calcChain>
</file>

<file path=xl/sharedStrings.xml><?xml version="1.0" encoding="utf-8"?>
<sst xmlns="http://schemas.openxmlformats.org/spreadsheetml/2006/main" count="18" uniqueCount="7">
  <si>
    <t>Tape</t>
  </si>
  <si>
    <t>Scope</t>
  </si>
  <si>
    <t xml:space="preserve">Distance </t>
  </si>
  <si>
    <t>Elevation</t>
  </si>
  <si>
    <t>to BRCNTL1</t>
  </si>
  <si>
    <t>Upstream Transect - Kit Carson</t>
  </si>
  <si>
    <t>Downstream Transect - Kit Carson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</si>
</sst>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 Carson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34864391951008E-2"/>
          <c:y val="0.17171296296296296"/>
          <c:w val="0.8933869203849518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Upstream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Upstream!$D$3:$D$29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21</c:v>
                </c:pt>
                <c:pt idx="14">
                  <c:v>23</c:v>
                </c:pt>
                <c:pt idx="15">
                  <c:v>24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34</c:v>
                </c:pt>
                <c:pt idx="23">
                  <c:v>35</c:v>
                </c:pt>
                <c:pt idx="24">
                  <c:v>38</c:v>
                </c:pt>
                <c:pt idx="25">
                  <c:v>40</c:v>
                </c:pt>
                <c:pt idx="26">
                  <c:v>40</c:v>
                </c:pt>
              </c:numCache>
            </c:numRef>
          </c:xVal>
          <c:yVal>
            <c:numRef>
              <c:f>Upstream!$E$3:$E$29</c:f>
              <c:numCache>
                <c:formatCode>General</c:formatCode>
                <c:ptCount val="27"/>
                <c:pt idx="0">
                  <c:v>0</c:v>
                </c:pt>
                <c:pt idx="1">
                  <c:v>-12.51</c:v>
                </c:pt>
                <c:pt idx="2">
                  <c:v>-12.75</c:v>
                </c:pt>
                <c:pt idx="3">
                  <c:v>-12.43</c:v>
                </c:pt>
                <c:pt idx="4">
                  <c:v>-13.18</c:v>
                </c:pt>
                <c:pt idx="5">
                  <c:v>-13.239999999999998</c:v>
                </c:pt>
                <c:pt idx="6">
                  <c:v>-12.76</c:v>
                </c:pt>
                <c:pt idx="7">
                  <c:v>-13.649999999999999</c:v>
                </c:pt>
                <c:pt idx="8">
                  <c:v>-13.469999999999999</c:v>
                </c:pt>
                <c:pt idx="9">
                  <c:v>-14.21</c:v>
                </c:pt>
                <c:pt idx="10">
                  <c:v>-14.48</c:v>
                </c:pt>
                <c:pt idx="11">
                  <c:v>-14.66</c:v>
                </c:pt>
                <c:pt idx="12">
                  <c:v>-15.19</c:v>
                </c:pt>
                <c:pt idx="13">
                  <c:v>-15.059999999999999</c:v>
                </c:pt>
                <c:pt idx="14">
                  <c:v>-14.12</c:v>
                </c:pt>
                <c:pt idx="15">
                  <c:v>-15.469999999999999</c:v>
                </c:pt>
                <c:pt idx="16">
                  <c:v>-14.89</c:v>
                </c:pt>
                <c:pt idx="17">
                  <c:v>-15.07</c:v>
                </c:pt>
                <c:pt idx="18">
                  <c:v>-13.379999999999999</c:v>
                </c:pt>
                <c:pt idx="19">
                  <c:v>-14.43</c:v>
                </c:pt>
                <c:pt idx="20">
                  <c:v>-14.2</c:v>
                </c:pt>
                <c:pt idx="21">
                  <c:v>-13.219999999999999</c:v>
                </c:pt>
                <c:pt idx="22">
                  <c:v>-13.26</c:v>
                </c:pt>
                <c:pt idx="23">
                  <c:v>-14.43</c:v>
                </c:pt>
                <c:pt idx="24">
                  <c:v>-14.21</c:v>
                </c:pt>
                <c:pt idx="25">
                  <c:v>-13.489999999999998</c:v>
                </c:pt>
                <c:pt idx="2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Downstream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Downstream!$D$3:$D$27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Downstream!$E$3:$E$27</c:f>
              <c:numCache>
                <c:formatCode>General</c:formatCode>
                <c:ptCount val="25"/>
                <c:pt idx="0">
                  <c:v>0</c:v>
                </c:pt>
                <c:pt idx="1">
                  <c:v>-14.44</c:v>
                </c:pt>
                <c:pt idx="2">
                  <c:v>-14.27</c:v>
                </c:pt>
                <c:pt idx="3">
                  <c:v>-13.98</c:v>
                </c:pt>
                <c:pt idx="4">
                  <c:v>-13.68</c:v>
                </c:pt>
                <c:pt idx="5">
                  <c:v>-12.76</c:v>
                </c:pt>
                <c:pt idx="6">
                  <c:v>-12.91</c:v>
                </c:pt>
                <c:pt idx="7">
                  <c:v>-13.35</c:v>
                </c:pt>
                <c:pt idx="8">
                  <c:v>-13.6</c:v>
                </c:pt>
                <c:pt idx="9">
                  <c:v>-15.329999999999998</c:v>
                </c:pt>
                <c:pt idx="10">
                  <c:v>-15.489999999999998</c:v>
                </c:pt>
                <c:pt idx="11">
                  <c:v>-15.309999999999999</c:v>
                </c:pt>
                <c:pt idx="12">
                  <c:v>-15.629999999999999</c:v>
                </c:pt>
                <c:pt idx="13">
                  <c:v>-15.489999999999998</c:v>
                </c:pt>
                <c:pt idx="14">
                  <c:v>-15.59</c:v>
                </c:pt>
                <c:pt idx="15">
                  <c:v>-15.579999999999998</c:v>
                </c:pt>
                <c:pt idx="16">
                  <c:v>-15.62</c:v>
                </c:pt>
                <c:pt idx="17">
                  <c:v>-15.02</c:v>
                </c:pt>
                <c:pt idx="18">
                  <c:v>-14.32</c:v>
                </c:pt>
                <c:pt idx="19">
                  <c:v>-13.61</c:v>
                </c:pt>
                <c:pt idx="20">
                  <c:v>-13.45</c:v>
                </c:pt>
                <c:pt idx="21">
                  <c:v>-13.45</c:v>
                </c:pt>
                <c:pt idx="22">
                  <c:v>-13.35</c:v>
                </c:pt>
                <c:pt idx="23">
                  <c:v>-12.64</c:v>
                </c:pt>
                <c:pt idx="2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959768"/>
        <c:axId val="606960160"/>
      </c:scatterChart>
      <c:valAx>
        <c:axId val="606959768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60160"/>
        <c:crossesAt val="-18"/>
        <c:crossBetween val="midCat"/>
      </c:valAx>
      <c:valAx>
        <c:axId val="6069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5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72178477690284"/>
          <c:y val="0.24152704870224556"/>
          <c:w val="0.214167104111986"/>
          <c:h val="0.1562510936132983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 Carson - Downstream Transect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Downstream!$D$3:$D$27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Downstream!$E$3:$E$27</c:f>
              <c:numCache>
                <c:formatCode>General</c:formatCode>
                <c:ptCount val="25"/>
                <c:pt idx="0">
                  <c:v>0</c:v>
                </c:pt>
                <c:pt idx="1">
                  <c:v>-14.44</c:v>
                </c:pt>
                <c:pt idx="2">
                  <c:v>-14.27</c:v>
                </c:pt>
                <c:pt idx="3">
                  <c:v>-13.98</c:v>
                </c:pt>
                <c:pt idx="4">
                  <c:v>-13.68</c:v>
                </c:pt>
                <c:pt idx="5">
                  <c:v>-12.76</c:v>
                </c:pt>
                <c:pt idx="6">
                  <c:v>-12.91</c:v>
                </c:pt>
                <c:pt idx="7">
                  <c:v>-13.35</c:v>
                </c:pt>
                <c:pt idx="8">
                  <c:v>-13.6</c:v>
                </c:pt>
                <c:pt idx="9">
                  <c:v>-15.329999999999998</c:v>
                </c:pt>
                <c:pt idx="10">
                  <c:v>-15.489999999999998</c:v>
                </c:pt>
                <c:pt idx="11">
                  <c:v>-15.309999999999999</c:v>
                </c:pt>
                <c:pt idx="12">
                  <c:v>-15.629999999999999</c:v>
                </c:pt>
                <c:pt idx="13">
                  <c:v>-15.489999999999998</c:v>
                </c:pt>
                <c:pt idx="14">
                  <c:v>-15.59</c:v>
                </c:pt>
                <c:pt idx="15">
                  <c:v>-15.579999999999998</c:v>
                </c:pt>
                <c:pt idx="16">
                  <c:v>-15.62</c:v>
                </c:pt>
                <c:pt idx="17">
                  <c:v>-15.02</c:v>
                </c:pt>
                <c:pt idx="18">
                  <c:v>-14.32</c:v>
                </c:pt>
                <c:pt idx="19">
                  <c:v>-13.61</c:v>
                </c:pt>
                <c:pt idx="20">
                  <c:v>-13.45</c:v>
                </c:pt>
                <c:pt idx="21">
                  <c:v>-13.45</c:v>
                </c:pt>
                <c:pt idx="22">
                  <c:v>-13.35</c:v>
                </c:pt>
                <c:pt idx="23">
                  <c:v>-12.64</c:v>
                </c:pt>
                <c:pt idx="2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96840"/>
        <c:axId val="605048288"/>
      </c:scatterChart>
      <c:valAx>
        <c:axId val="258096840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48288"/>
        <c:crossesAt val="-18"/>
        <c:crossBetween val="midCat"/>
      </c:valAx>
      <c:valAx>
        <c:axId val="6050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9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29</xdr:row>
      <xdr:rowOff>114300</xdr:rowOff>
    </xdr:from>
    <xdr:to>
      <xdr:col>7</xdr:col>
      <xdr:colOff>518160</xdr:colOff>
      <xdr:row>44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2</xdr:row>
      <xdr:rowOff>22860</xdr:rowOff>
    </xdr:from>
    <xdr:to>
      <xdr:col>13</xdr:col>
      <xdr:colOff>327660</xdr:colOff>
      <xdr:row>17</xdr:row>
      <xdr:rowOff>22860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tabSelected="1" workbookViewId="0">
      <selection sqref="A1:K45"/>
    </sheetView>
  </sheetViews>
  <sheetFormatPr defaultRowHeight="14.4" x14ac:dyDescent="0.3"/>
  <cols>
    <col min="3" max="3" width="10.77734375" bestFit="1" customWidth="1"/>
  </cols>
  <sheetData>
    <row r="1" spans="1:11" ht="15" thickBot="1" x14ac:dyDescent="0.35">
      <c r="A1" s="15" t="s">
        <v>5</v>
      </c>
      <c r="B1" s="16"/>
      <c r="C1" s="16"/>
      <c r="D1" s="16"/>
      <c r="E1" s="17"/>
      <c r="G1" s="15" t="s">
        <v>6</v>
      </c>
      <c r="H1" s="16"/>
      <c r="I1" s="16"/>
      <c r="J1" s="16"/>
      <c r="K1" s="17"/>
    </row>
    <row r="2" spans="1:11" ht="15" thickBot="1" x14ac:dyDescent="0.35">
      <c r="A2" s="18" t="s">
        <v>0</v>
      </c>
      <c r="B2" s="19" t="s">
        <v>1</v>
      </c>
      <c r="C2" s="19" t="s">
        <v>4</v>
      </c>
      <c r="D2" s="19" t="s">
        <v>2</v>
      </c>
      <c r="E2" s="20" t="s">
        <v>3</v>
      </c>
      <c r="G2" s="18" t="s">
        <v>0</v>
      </c>
      <c r="H2" s="19" t="s">
        <v>1</v>
      </c>
      <c r="I2" s="19" t="s">
        <v>4</v>
      </c>
      <c r="J2" s="19" t="s">
        <v>2</v>
      </c>
      <c r="K2" s="20" t="s">
        <v>3</v>
      </c>
    </row>
    <row r="3" spans="1:11" x14ac:dyDescent="0.3">
      <c r="A3" s="1"/>
      <c r="B3" s="2"/>
      <c r="C3" s="4"/>
      <c r="D3" s="13">
        <v>0</v>
      </c>
      <c r="E3" s="14">
        <v>0</v>
      </c>
      <c r="G3" s="1"/>
      <c r="H3" s="2"/>
      <c r="I3" s="4"/>
      <c r="J3" s="13">
        <v>0</v>
      </c>
      <c r="K3" s="14">
        <v>0</v>
      </c>
    </row>
    <row r="4" spans="1:11" x14ac:dyDescent="0.3">
      <c r="A4" s="3">
        <v>0</v>
      </c>
      <c r="B4" s="5">
        <v>3.49</v>
      </c>
      <c r="C4" s="4">
        <f>B4+9.02</f>
        <v>12.51</v>
      </c>
      <c r="D4" s="9">
        <f>A4</f>
        <v>0</v>
      </c>
      <c r="E4" s="10">
        <f>-C4</f>
        <v>-12.51</v>
      </c>
      <c r="G4" s="3">
        <v>0</v>
      </c>
      <c r="H4" s="5">
        <v>5.42</v>
      </c>
      <c r="I4" s="4">
        <f>H4+9.02</f>
        <v>14.44</v>
      </c>
      <c r="J4" s="9">
        <f>G4</f>
        <v>0</v>
      </c>
      <c r="K4" s="10">
        <f>-I4</f>
        <v>-14.44</v>
      </c>
    </row>
    <row r="5" spans="1:11" x14ac:dyDescent="0.3">
      <c r="A5" s="3">
        <v>2</v>
      </c>
      <c r="B5" s="5">
        <v>3.73</v>
      </c>
      <c r="C5" s="4">
        <f t="shared" ref="C5:C28" si="0">B5+9.02</f>
        <v>12.75</v>
      </c>
      <c r="D5" s="9">
        <f>A5</f>
        <v>2</v>
      </c>
      <c r="E5" s="10">
        <f t="shared" ref="E5:E28" si="1">-C5</f>
        <v>-12.75</v>
      </c>
      <c r="G5" s="3">
        <v>2</v>
      </c>
      <c r="H5" s="5">
        <v>5.25</v>
      </c>
      <c r="I5" s="4">
        <f t="shared" ref="I5:I26" si="2">H5+9.02</f>
        <v>14.27</v>
      </c>
      <c r="J5" s="9">
        <f>G5</f>
        <v>2</v>
      </c>
      <c r="K5" s="10">
        <f t="shared" ref="K5:K26" si="3">-I5</f>
        <v>-14.27</v>
      </c>
    </row>
    <row r="6" spans="1:11" x14ac:dyDescent="0.3">
      <c r="A6" s="3">
        <v>4</v>
      </c>
      <c r="B6" s="5">
        <v>3.41</v>
      </c>
      <c r="C6" s="4">
        <f t="shared" si="0"/>
        <v>12.43</v>
      </c>
      <c r="D6" s="9">
        <f t="shared" ref="D6:D29" si="4">A6</f>
        <v>4</v>
      </c>
      <c r="E6" s="10">
        <f t="shared" si="1"/>
        <v>-12.43</v>
      </c>
      <c r="G6" s="3">
        <v>5</v>
      </c>
      <c r="H6" s="5">
        <v>4.96</v>
      </c>
      <c r="I6" s="4">
        <f t="shared" si="2"/>
        <v>13.98</v>
      </c>
      <c r="J6" s="9">
        <f t="shared" ref="J6:J27" si="5">G6</f>
        <v>5</v>
      </c>
      <c r="K6" s="10">
        <f t="shared" si="3"/>
        <v>-13.98</v>
      </c>
    </row>
    <row r="7" spans="1:11" x14ac:dyDescent="0.3">
      <c r="A7" s="3">
        <v>5</v>
      </c>
      <c r="B7" s="5">
        <v>4.16</v>
      </c>
      <c r="C7" s="4">
        <f t="shared" si="0"/>
        <v>13.18</v>
      </c>
      <c r="D7" s="9">
        <f t="shared" si="4"/>
        <v>5</v>
      </c>
      <c r="E7" s="10">
        <f t="shared" si="1"/>
        <v>-13.18</v>
      </c>
      <c r="G7" s="3">
        <v>6</v>
      </c>
      <c r="H7" s="5">
        <v>4.66</v>
      </c>
      <c r="I7" s="4">
        <f t="shared" si="2"/>
        <v>13.68</v>
      </c>
      <c r="J7" s="9">
        <f t="shared" si="5"/>
        <v>6</v>
      </c>
      <c r="K7" s="10">
        <f t="shared" si="3"/>
        <v>-13.68</v>
      </c>
    </row>
    <row r="8" spans="1:11" x14ac:dyDescent="0.3">
      <c r="A8" s="3">
        <v>9</v>
      </c>
      <c r="B8" s="5">
        <v>4.22</v>
      </c>
      <c r="C8" s="4">
        <f t="shared" si="0"/>
        <v>13.239999999999998</v>
      </c>
      <c r="D8" s="9">
        <f t="shared" si="4"/>
        <v>9</v>
      </c>
      <c r="E8" s="10">
        <f t="shared" si="1"/>
        <v>-13.239999999999998</v>
      </c>
      <c r="G8" s="3">
        <v>7</v>
      </c>
      <c r="H8" s="5">
        <v>3.74</v>
      </c>
      <c r="I8" s="4">
        <f t="shared" si="2"/>
        <v>12.76</v>
      </c>
      <c r="J8" s="9">
        <f t="shared" si="5"/>
        <v>7</v>
      </c>
      <c r="K8" s="10">
        <f t="shared" si="3"/>
        <v>-12.76</v>
      </c>
    </row>
    <row r="9" spans="1:11" x14ac:dyDescent="0.3">
      <c r="A9" s="3">
        <v>11</v>
      </c>
      <c r="B9" s="5">
        <v>3.74</v>
      </c>
      <c r="C9" s="4">
        <f t="shared" si="0"/>
        <v>12.76</v>
      </c>
      <c r="D9" s="9">
        <f t="shared" si="4"/>
        <v>11</v>
      </c>
      <c r="E9" s="10">
        <f t="shared" si="1"/>
        <v>-12.76</v>
      </c>
      <c r="G9" s="3">
        <v>9</v>
      </c>
      <c r="H9" s="5">
        <v>3.89</v>
      </c>
      <c r="I9" s="4">
        <f t="shared" si="2"/>
        <v>12.91</v>
      </c>
      <c r="J9" s="9">
        <f t="shared" si="5"/>
        <v>9</v>
      </c>
      <c r="K9" s="10">
        <f t="shared" si="3"/>
        <v>-12.91</v>
      </c>
    </row>
    <row r="10" spans="1:11" x14ac:dyDescent="0.3">
      <c r="A10" s="3">
        <v>12</v>
      </c>
      <c r="B10" s="5">
        <v>4.63</v>
      </c>
      <c r="C10" s="4">
        <f t="shared" si="0"/>
        <v>13.649999999999999</v>
      </c>
      <c r="D10" s="9">
        <f t="shared" si="4"/>
        <v>12</v>
      </c>
      <c r="E10" s="10">
        <f t="shared" si="1"/>
        <v>-13.649999999999999</v>
      </c>
      <c r="G10" s="3">
        <v>10</v>
      </c>
      <c r="H10" s="5">
        <v>4.33</v>
      </c>
      <c r="I10" s="4">
        <f t="shared" si="2"/>
        <v>13.35</v>
      </c>
      <c r="J10" s="9">
        <f t="shared" si="5"/>
        <v>10</v>
      </c>
      <c r="K10" s="10">
        <f t="shared" si="3"/>
        <v>-13.35</v>
      </c>
    </row>
    <row r="11" spans="1:11" x14ac:dyDescent="0.3">
      <c r="A11" s="3">
        <v>14</v>
      </c>
      <c r="B11" s="5">
        <v>4.45</v>
      </c>
      <c r="C11" s="4">
        <f t="shared" si="0"/>
        <v>13.469999999999999</v>
      </c>
      <c r="D11" s="9">
        <f t="shared" si="4"/>
        <v>14</v>
      </c>
      <c r="E11" s="10">
        <f t="shared" si="1"/>
        <v>-13.469999999999999</v>
      </c>
      <c r="G11" s="3">
        <v>11</v>
      </c>
      <c r="H11" s="5">
        <v>4.58</v>
      </c>
      <c r="I11" s="4">
        <f t="shared" si="2"/>
        <v>13.6</v>
      </c>
      <c r="J11" s="9">
        <f t="shared" si="5"/>
        <v>11</v>
      </c>
      <c r="K11" s="10">
        <f t="shared" si="3"/>
        <v>-13.6</v>
      </c>
    </row>
    <row r="12" spans="1:11" x14ac:dyDescent="0.3">
      <c r="A12" s="3">
        <v>16</v>
      </c>
      <c r="B12" s="5">
        <v>5.19</v>
      </c>
      <c r="C12" s="4">
        <f t="shared" si="0"/>
        <v>14.21</v>
      </c>
      <c r="D12" s="9">
        <f t="shared" si="4"/>
        <v>16</v>
      </c>
      <c r="E12" s="10">
        <f t="shared" si="1"/>
        <v>-14.21</v>
      </c>
      <c r="G12" s="3">
        <v>14</v>
      </c>
      <c r="H12" s="5">
        <v>6.31</v>
      </c>
      <c r="I12" s="4">
        <f t="shared" si="2"/>
        <v>15.329999999999998</v>
      </c>
      <c r="J12" s="9">
        <f t="shared" si="5"/>
        <v>14</v>
      </c>
      <c r="K12" s="10">
        <f t="shared" si="3"/>
        <v>-15.329999999999998</v>
      </c>
    </row>
    <row r="13" spans="1:11" x14ac:dyDescent="0.3">
      <c r="A13" s="3">
        <v>17</v>
      </c>
      <c r="B13" s="5">
        <v>5.46</v>
      </c>
      <c r="C13" s="4">
        <f t="shared" si="0"/>
        <v>14.48</v>
      </c>
      <c r="D13" s="9">
        <f t="shared" si="4"/>
        <v>17</v>
      </c>
      <c r="E13" s="10">
        <f t="shared" si="1"/>
        <v>-14.48</v>
      </c>
      <c r="G13" s="3">
        <v>15</v>
      </c>
      <c r="H13" s="5">
        <v>6.47</v>
      </c>
      <c r="I13" s="4">
        <f t="shared" si="2"/>
        <v>15.489999999999998</v>
      </c>
      <c r="J13" s="9">
        <f t="shared" si="5"/>
        <v>15</v>
      </c>
      <c r="K13" s="10">
        <f t="shared" si="3"/>
        <v>-15.489999999999998</v>
      </c>
    </row>
    <row r="14" spans="1:11" x14ac:dyDescent="0.3">
      <c r="A14" s="3">
        <v>18</v>
      </c>
      <c r="B14" s="5">
        <v>5.64</v>
      </c>
      <c r="C14" s="4">
        <f t="shared" si="0"/>
        <v>14.66</v>
      </c>
      <c r="D14" s="9">
        <f t="shared" si="4"/>
        <v>18</v>
      </c>
      <c r="E14" s="10">
        <f t="shared" si="1"/>
        <v>-14.66</v>
      </c>
      <c r="G14" s="3">
        <v>17</v>
      </c>
      <c r="H14" s="5">
        <v>6.29</v>
      </c>
      <c r="I14" s="4">
        <f t="shared" si="2"/>
        <v>15.309999999999999</v>
      </c>
      <c r="J14" s="9">
        <f t="shared" si="5"/>
        <v>17</v>
      </c>
      <c r="K14" s="10">
        <f t="shared" si="3"/>
        <v>-15.309999999999999</v>
      </c>
    </row>
    <row r="15" spans="1:11" x14ac:dyDescent="0.3">
      <c r="A15" s="3">
        <v>19</v>
      </c>
      <c r="B15" s="5">
        <v>6.17</v>
      </c>
      <c r="C15" s="4">
        <f t="shared" si="0"/>
        <v>15.19</v>
      </c>
      <c r="D15" s="9">
        <f t="shared" si="4"/>
        <v>19</v>
      </c>
      <c r="E15" s="10">
        <f t="shared" si="1"/>
        <v>-15.19</v>
      </c>
      <c r="G15" s="3">
        <v>21</v>
      </c>
      <c r="H15" s="5">
        <v>6.61</v>
      </c>
      <c r="I15" s="4">
        <f t="shared" si="2"/>
        <v>15.629999999999999</v>
      </c>
      <c r="J15" s="9">
        <f t="shared" si="5"/>
        <v>21</v>
      </c>
      <c r="K15" s="10">
        <f t="shared" si="3"/>
        <v>-15.629999999999999</v>
      </c>
    </row>
    <row r="16" spans="1:11" x14ac:dyDescent="0.3">
      <c r="A16" s="3">
        <v>21</v>
      </c>
      <c r="B16" s="5">
        <v>6.04</v>
      </c>
      <c r="C16" s="4">
        <f t="shared" si="0"/>
        <v>15.059999999999999</v>
      </c>
      <c r="D16" s="9">
        <f t="shared" si="4"/>
        <v>21</v>
      </c>
      <c r="E16" s="10">
        <f t="shared" si="1"/>
        <v>-15.059999999999999</v>
      </c>
      <c r="G16" s="3">
        <v>23</v>
      </c>
      <c r="H16" s="5">
        <v>6.47</v>
      </c>
      <c r="I16" s="4">
        <f t="shared" si="2"/>
        <v>15.489999999999998</v>
      </c>
      <c r="J16" s="9">
        <f t="shared" si="5"/>
        <v>23</v>
      </c>
      <c r="K16" s="10">
        <f t="shared" si="3"/>
        <v>-15.489999999999998</v>
      </c>
    </row>
    <row r="17" spans="1:11" x14ac:dyDescent="0.3">
      <c r="A17" s="3">
        <v>23</v>
      </c>
      <c r="B17" s="5">
        <v>5.0999999999999996</v>
      </c>
      <c r="C17" s="4">
        <f t="shared" si="0"/>
        <v>14.12</v>
      </c>
      <c r="D17" s="9">
        <f t="shared" si="4"/>
        <v>23</v>
      </c>
      <c r="E17" s="10">
        <f t="shared" si="1"/>
        <v>-14.12</v>
      </c>
      <c r="G17" s="3">
        <v>25</v>
      </c>
      <c r="H17" s="5">
        <v>6.57</v>
      </c>
      <c r="I17" s="4">
        <f t="shared" si="2"/>
        <v>15.59</v>
      </c>
      <c r="J17" s="9">
        <f t="shared" si="5"/>
        <v>25</v>
      </c>
      <c r="K17" s="10">
        <f t="shared" si="3"/>
        <v>-15.59</v>
      </c>
    </row>
    <row r="18" spans="1:11" x14ac:dyDescent="0.3">
      <c r="A18" s="3">
        <v>24</v>
      </c>
      <c r="B18" s="5">
        <v>6.45</v>
      </c>
      <c r="C18" s="4">
        <f t="shared" si="0"/>
        <v>15.469999999999999</v>
      </c>
      <c r="D18" s="9">
        <f t="shared" si="4"/>
        <v>24</v>
      </c>
      <c r="E18" s="10">
        <f t="shared" si="1"/>
        <v>-15.469999999999999</v>
      </c>
      <c r="G18" s="3">
        <v>26</v>
      </c>
      <c r="H18" s="5">
        <v>6.56</v>
      </c>
      <c r="I18" s="4">
        <f t="shared" si="2"/>
        <v>15.579999999999998</v>
      </c>
      <c r="J18" s="9">
        <f t="shared" si="5"/>
        <v>26</v>
      </c>
      <c r="K18" s="10">
        <f t="shared" si="3"/>
        <v>-15.579999999999998</v>
      </c>
    </row>
    <row r="19" spans="1:11" x14ac:dyDescent="0.3">
      <c r="A19" s="3">
        <v>26</v>
      </c>
      <c r="B19" s="5">
        <v>5.87</v>
      </c>
      <c r="C19" s="4">
        <f t="shared" si="0"/>
        <v>14.89</v>
      </c>
      <c r="D19" s="9">
        <f t="shared" si="4"/>
        <v>26</v>
      </c>
      <c r="E19" s="10">
        <f t="shared" si="1"/>
        <v>-14.89</v>
      </c>
      <c r="G19" s="3">
        <v>28</v>
      </c>
      <c r="H19" s="5">
        <v>6.6</v>
      </c>
      <c r="I19" s="4">
        <f t="shared" si="2"/>
        <v>15.62</v>
      </c>
      <c r="J19" s="9">
        <f t="shared" si="5"/>
        <v>28</v>
      </c>
      <c r="K19" s="10">
        <f t="shared" si="3"/>
        <v>-15.62</v>
      </c>
    </row>
    <row r="20" spans="1:11" x14ac:dyDescent="0.3">
      <c r="A20" s="3">
        <v>28</v>
      </c>
      <c r="B20" s="5">
        <v>6.05</v>
      </c>
      <c r="C20" s="4">
        <f t="shared" si="0"/>
        <v>15.07</v>
      </c>
      <c r="D20" s="9">
        <f t="shared" si="4"/>
        <v>28</v>
      </c>
      <c r="E20" s="10">
        <f t="shared" si="1"/>
        <v>-15.07</v>
      </c>
      <c r="G20" s="3">
        <v>30</v>
      </c>
      <c r="H20" s="5">
        <v>6</v>
      </c>
      <c r="I20" s="4">
        <f t="shared" si="2"/>
        <v>15.02</v>
      </c>
      <c r="J20" s="9">
        <f t="shared" si="5"/>
        <v>30</v>
      </c>
      <c r="K20" s="10">
        <f t="shared" si="3"/>
        <v>-15.02</v>
      </c>
    </row>
    <row r="21" spans="1:11" x14ac:dyDescent="0.3">
      <c r="A21" s="3">
        <v>29</v>
      </c>
      <c r="B21" s="5">
        <v>4.3600000000000003</v>
      </c>
      <c r="C21" s="4">
        <f t="shared" si="0"/>
        <v>13.379999999999999</v>
      </c>
      <c r="D21" s="9">
        <f t="shared" si="4"/>
        <v>29</v>
      </c>
      <c r="E21" s="10">
        <f t="shared" si="1"/>
        <v>-13.379999999999999</v>
      </c>
      <c r="G21" s="3">
        <v>32</v>
      </c>
      <c r="H21" s="5">
        <v>5.3</v>
      </c>
      <c r="I21" s="4">
        <f t="shared" si="2"/>
        <v>14.32</v>
      </c>
      <c r="J21" s="9">
        <f t="shared" si="5"/>
        <v>32</v>
      </c>
      <c r="K21" s="10">
        <f t="shared" si="3"/>
        <v>-14.32</v>
      </c>
    </row>
    <row r="22" spans="1:11" x14ac:dyDescent="0.3">
      <c r="A22" s="3">
        <v>30</v>
      </c>
      <c r="B22" s="5">
        <v>5.41</v>
      </c>
      <c r="C22" s="4">
        <f t="shared" si="0"/>
        <v>14.43</v>
      </c>
      <c r="D22" s="9">
        <f t="shared" si="4"/>
        <v>30</v>
      </c>
      <c r="E22" s="10">
        <f t="shared" si="1"/>
        <v>-14.43</v>
      </c>
      <c r="G22" s="3">
        <v>33</v>
      </c>
      <c r="H22" s="5">
        <v>4.59</v>
      </c>
      <c r="I22" s="4">
        <f t="shared" si="2"/>
        <v>13.61</v>
      </c>
      <c r="J22" s="9">
        <f t="shared" si="5"/>
        <v>33</v>
      </c>
      <c r="K22" s="10">
        <f t="shared" si="3"/>
        <v>-13.61</v>
      </c>
    </row>
    <row r="23" spans="1:11" x14ac:dyDescent="0.3">
      <c r="A23" s="3">
        <v>31</v>
      </c>
      <c r="B23" s="5">
        <v>5.18</v>
      </c>
      <c r="C23" s="4">
        <f t="shared" si="0"/>
        <v>14.2</v>
      </c>
      <c r="D23" s="9">
        <f t="shared" si="4"/>
        <v>31</v>
      </c>
      <c r="E23" s="10">
        <f t="shared" si="1"/>
        <v>-14.2</v>
      </c>
      <c r="G23" s="3">
        <v>34</v>
      </c>
      <c r="H23" s="5">
        <v>4.43</v>
      </c>
      <c r="I23" s="4">
        <f t="shared" si="2"/>
        <v>13.45</v>
      </c>
      <c r="J23" s="9">
        <f t="shared" si="5"/>
        <v>34</v>
      </c>
      <c r="K23" s="10">
        <f t="shared" si="3"/>
        <v>-13.45</v>
      </c>
    </row>
    <row r="24" spans="1:11" x14ac:dyDescent="0.3">
      <c r="A24" s="3">
        <v>32</v>
      </c>
      <c r="B24" s="5">
        <v>4.2</v>
      </c>
      <c r="C24" s="4">
        <f t="shared" si="0"/>
        <v>13.219999999999999</v>
      </c>
      <c r="D24" s="9">
        <f t="shared" si="4"/>
        <v>32</v>
      </c>
      <c r="E24" s="10">
        <f t="shared" si="1"/>
        <v>-13.219999999999999</v>
      </c>
      <c r="G24" s="3">
        <v>36</v>
      </c>
      <c r="H24" s="5">
        <v>4.43</v>
      </c>
      <c r="I24" s="4">
        <f t="shared" si="2"/>
        <v>13.45</v>
      </c>
      <c r="J24" s="9">
        <f t="shared" si="5"/>
        <v>36</v>
      </c>
      <c r="K24" s="10">
        <f t="shared" si="3"/>
        <v>-13.45</v>
      </c>
    </row>
    <row r="25" spans="1:11" x14ac:dyDescent="0.3">
      <c r="A25" s="3">
        <v>34</v>
      </c>
      <c r="B25" s="5">
        <v>4.24</v>
      </c>
      <c r="C25" s="4">
        <f t="shared" si="0"/>
        <v>13.26</v>
      </c>
      <c r="D25" s="9">
        <f t="shared" si="4"/>
        <v>34</v>
      </c>
      <c r="E25" s="10">
        <f t="shared" si="1"/>
        <v>-13.26</v>
      </c>
      <c r="G25" s="3">
        <v>37</v>
      </c>
      <c r="H25" s="5">
        <v>4.33</v>
      </c>
      <c r="I25" s="4">
        <f t="shared" si="2"/>
        <v>13.35</v>
      </c>
      <c r="J25" s="9">
        <f t="shared" si="5"/>
        <v>37</v>
      </c>
      <c r="K25" s="10">
        <f t="shared" si="3"/>
        <v>-13.35</v>
      </c>
    </row>
    <row r="26" spans="1:11" x14ac:dyDescent="0.3">
      <c r="A26" s="3">
        <v>35</v>
      </c>
      <c r="B26" s="5">
        <v>5.41</v>
      </c>
      <c r="C26" s="21">
        <f t="shared" si="0"/>
        <v>14.43</v>
      </c>
      <c r="D26" s="9">
        <f t="shared" si="4"/>
        <v>35</v>
      </c>
      <c r="E26" s="10">
        <f t="shared" si="1"/>
        <v>-14.43</v>
      </c>
      <c r="G26" s="3">
        <v>40.5</v>
      </c>
      <c r="H26" s="5">
        <v>3.62</v>
      </c>
      <c r="I26" s="4">
        <f t="shared" si="2"/>
        <v>12.64</v>
      </c>
      <c r="J26" s="9">
        <f t="shared" si="5"/>
        <v>40.5</v>
      </c>
      <c r="K26" s="10">
        <f t="shared" si="3"/>
        <v>-12.64</v>
      </c>
    </row>
    <row r="27" spans="1:11" ht="15" thickBot="1" x14ac:dyDescent="0.35">
      <c r="A27" s="3">
        <v>38</v>
      </c>
      <c r="B27" s="5">
        <v>5.19</v>
      </c>
      <c r="C27" s="21">
        <f t="shared" si="0"/>
        <v>14.21</v>
      </c>
      <c r="D27" s="9">
        <f t="shared" si="4"/>
        <v>38</v>
      </c>
      <c r="E27" s="10">
        <f t="shared" si="1"/>
        <v>-14.21</v>
      </c>
      <c r="G27" s="6">
        <v>40.5</v>
      </c>
      <c r="H27" s="8"/>
      <c r="I27" s="7"/>
      <c r="J27" s="11">
        <f t="shared" si="5"/>
        <v>40.5</v>
      </c>
      <c r="K27" s="12">
        <f>0</f>
        <v>0</v>
      </c>
    </row>
    <row r="28" spans="1:11" x14ac:dyDescent="0.3">
      <c r="A28" s="3">
        <v>40</v>
      </c>
      <c r="B28" s="5">
        <v>4.47</v>
      </c>
      <c r="C28" s="4">
        <f t="shared" si="0"/>
        <v>13.489999999999998</v>
      </c>
      <c r="D28" s="9">
        <f t="shared" si="4"/>
        <v>40</v>
      </c>
      <c r="E28" s="10">
        <f t="shared" si="1"/>
        <v>-13.489999999999998</v>
      </c>
    </row>
    <row r="29" spans="1:11" ht="15" thickBot="1" x14ac:dyDescent="0.35">
      <c r="A29" s="6"/>
      <c r="B29" s="8"/>
      <c r="C29" s="7"/>
      <c r="D29" s="11">
        <v>40</v>
      </c>
      <c r="E29" s="12">
        <f>0</f>
        <v>0</v>
      </c>
    </row>
  </sheetData>
  <pageMargins left="0.7" right="0.7" top="0.75" bottom="0.75" header="0.3" footer="0.3"/>
  <pageSetup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sqref="A1:E27"/>
    </sheetView>
  </sheetViews>
  <sheetFormatPr defaultRowHeight="14.4" x14ac:dyDescent="0.3"/>
  <cols>
    <col min="3" max="3" width="10.77734375" bestFit="1" customWidth="1"/>
  </cols>
  <sheetData>
    <row r="1" spans="1:5" ht="15" thickBot="1" x14ac:dyDescent="0.35">
      <c r="A1" s="15" t="s">
        <v>6</v>
      </c>
      <c r="B1" s="16"/>
      <c r="C1" s="16"/>
      <c r="D1" s="16"/>
      <c r="E1" s="17"/>
    </row>
    <row r="2" spans="1:5" ht="15" thickBot="1" x14ac:dyDescent="0.35">
      <c r="A2" s="18" t="s">
        <v>0</v>
      </c>
      <c r="B2" s="19" t="s">
        <v>1</v>
      </c>
      <c r="C2" s="19" t="s">
        <v>4</v>
      </c>
      <c r="D2" s="19" t="s">
        <v>2</v>
      </c>
      <c r="E2" s="20" t="s">
        <v>3</v>
      </c>
    </row>
    <row r="3" spans="1:5" x14ac:dyDescent="0.3">
      <c r="A3" s="1"/>
      <c r="B3" s="2"/>
      <c r="C3" s="4"/>
      <c r="D3" s="13">
        <v>0</v>
      </c>
      <c r="E3" s="14">
        <v>0</v>
      </c>
    </row>
    <row r="4" spans="1:5" x14ac:dyDescent="0.3">
      <c r="A4" s="3">
        <v>0</v>
      </c>
      <c r="B4" s="5">
        <v>5.42</v>
      </c>
      <c r="C4" s="4">
        <f>B4+9.02</f>
        <v>14.44</v>
      </c>
      <c r="D4" s="9">
        <f>A4</f>
        <v>0</v>
      </c>
      <c r="E4" s="10">
        <f>-C4</f>
        <v>-14.44</v>
      </c>
    </row>
    <row r="5" spans="1:5" x14ac:dyDescent="0.3">
      <c r="A5" s="3">
        <v>2</v>
      </c>
      <c r="B5" s="5">
        <v>5.25</v>
      </c>
      <c r="C5" s="4">
        <f t="shared" ref="C5:C26" si="0">B5+9.02</f>
        <v>14.27</v>
      </c>
      <c r="D5" s="9">
        <f>A5</f>
        <v>2</v>
      </c>
      <c r="E5" s="10">
        <f t="shared" ref="E5:E26" si="1">-C5</f>
        <v>-14.27</v>
      </c>
    </row>
    <row r="6" spans="1:5" x14ac:dyDescent="0.3">
      <c r="A6" s="3">
        <v>5</v>
      </c>
      <c r="B6" s="5">
        <v>4.96</v>
      </c>
      <c r="C6" s="4">
        <f t="shared" si="0"/>
        <v>13.98</v>
      </c>
      <c r="D6" s="9">
        <f t="shared" ref="D6:D27" si="2">A6</f>
        <v>5</v>
      </c>
      <c r="E6" s="10">
        <f t="shared" si="1"/>
        <v>-13.98</v>
      </c>
    </row>
    <row r="7" spans="1:5" x14ac:dyDescent="0.3">
      <c r="A7" s="3">
        <v>6</v>
      </c>
      <c r="B7" s="5">
        <v>4.66</v>
      </c>
      <c r="C7" s="4">
        <f t="shared" si="0"/>
        <v>13.68</v>
      </c>
      <c r="D7" s="9">
        <f t="shared" si="2"/>
        <v>6</v>
      </c>
      <c r="E7" s="10">
        <f t="shared" si="1"/>
        <v>-13.68</v>
      </c>
    </row>
    <row r="8" spans="1:5" x14ac:dyDescent="0.3">
      <c r="A8" s="3">
        <v>7</v>
      </c>
      <c r="B8" s="5">
        <v>3.74</v>
      </c>
      <c r="C8" s="4">
        <f t="shared" si="0"/>
        <v>12.76</v>
      </c>
      <c r="D8" s="9">
        <f t="shared" si="2"/>
        <v>7</v>
      </c>
      <c r="E8" s="10">
        <f t="shared" si="1"/>
        <v>-12.76</v>
      </c>
    </row>
    <row r="9" spans="1:5" x14ac:dyDescent="0.3">
      <c r="A9" s="3">
        <v>9</v>
      </c>
      <c r="B9" s="5">
        <v>3.89</v>
      </c>
      <c r="C9" s="4">
        <f t="shared" si="0"/>
        <v>12.91</v>
      </c>
      <c r="D9" s="9">
        <f t="shared" si="2"/>
        <v>9</v>
      </c>
      <c r="E9" s="10">
        <f t="shared" si="1"/>
        <v>-12.91</v>
      </c>
    </row>
    <row r="10" spans="1:5" x14ac:dyDescent="0.3">
      <c r="A10" s="3">
        <v>10</v>
      </c>
      <c r="B10" s="5">
        <v>4.33</v>
      </c>
      <c r="C10" s="4">
        <f t="shared" si="0"/>
        <v>13.35</v>
      </c>
      <c r="D10" s="9">
        <f t="shared" si="2"/>
        <v>10</v>
      </c>
      <c r="E10" s="10">
        <f t="shared" si="1"/>
        <v>-13.35</v>
      </c>
    </row>
    <row r="11" spans="1:5" x14ac:dyDescent="0.3">
      <c r="A11" s="3">
        <v>11</v>
      </c>
      <c r="B11" s="5">
        <v>4.58</v>
      </c>
      <c r="C11" s="4">
        <f t="shared" si="0"/>
        <v>13.6</v>
      </c>
      <c r="D11" s="9">
        <f t="shared" si="2"/>
        <v>11</v>
      </c>
      <c r="E11" s="10">
        <f t="shared" si="1"/>
        <v>-13.6</v>
      </c>
    </row>
    <row r="12" spans="1:5" x14ac:dyDescent="0.3">
      <c r="A12" s="3">
        <v>14</v>
      </c>
      <c r="B12" s="5">
        <v>6.31</v>
      </c>
      <c r="C12" s="4">
        <f t="shared" si="0"/>
        <v>15.329999999999998</v>
      </c>
      <c r="D12" s="9">
        <f t="shared" si="2"/>
        <v>14</v>
      </c>
      <c r="E12" s="10">
        <f t="shared" si="1"/>
        <v>-15.329999999999998</v>
      </c>
    </row>
    <row r="13" spans="1:5" x14ac:dyDescent="0.3">
      <c r="A13" s="3">
        <v>15</v>
      </c>
      <c r="B13" s="5">
        <v>6.47</v>
      </c>
      <c r="C13" s="4">
        <f t="shared" si="0"/>
        <v>15.489999999999998</v>
      </c>
      <c r="D13" s="9">
        <f t="shared" si="2"/>
        <v>15</v>
      </c>
      <c r="E13" s="10">
        <f t="shared" si="1"/>
        <v>-15.489999999999998</v>
      </c>
    </row>
    <row r="14" spans="1:5" x14ac:dyDescent="0.3">
      <c r="A14" s="3">
        <v>17</v>
      </c>
      <c r="B14" s="5">
        <v>6.29</v>
      </c>
      <c r="C14" s="4">
        <f t="shared" si="0"/>
        <v>15.309999999999999</v>
      </c>
      <c r="D14" s="9">
        <f t="shared" si="2"/>
        <v>17</v>
      </c>
      <c r="E14" s="10">
        <f t="shared" si="1"/>
        <v>-15.309999999999999</v>
      </c>
    </row>
    <row r="15" spans="1:5" x14ac:dyDescent="0.3">
      <c r="A15" s="3">
        <v>21</v>
      </c>
      <c r="B15" s="5">
        <v>6.61</v>
      </c>
      <c r="C15" s="4">
        <f t="shared" si="0"/>
        <v>15.629999999999999</v>
      </c>
      <c r="D15" s="9">
        <f t="shared" si="2"/>
        <v>21</v>
      </c>
      <c r="E15" s="10">
        <f t="shared" si="1"/>
        <v>-15.629999999999999</v>
      </c>
    </row>
    <row r="16" spans="1:5" x14ac:dyDescent="0.3">
      <c r="A16" s="3">
        <v>23</v>
      </c>
      <c r="B16" s="5">
        <v>6.47</v>
      </c>
      <c r="C16" s="4">
        <f t="shared" si="0"/>
        <v>15.489999999999998</v>
      </c>
      <c r="D16" s="9">
        <f t="shared" si="2"/>
        <v>23</v>
      </c>
      <c r="E16" s="10">
        <f t="shared" si="1"/>
        <v>-15.489999999999998</v>
      </c>
    </row>
    <row r="17" spans="1:5" x14ac:dyDescent="0.3">
      <c r="A17" s="3">
        <v>25</v>
      </c>
      <c r="B17" s="5">
        <v>6.57</v>
      </c>
      <c r="C17" s="4">
        <f t="shared" si="0"/>
        <v>15.59</v>
      </c>
      <c r="D17" s="9">
        <f t="shared" si="2"/>
        <v>25</v>
      </c>
      <c r="E17" s="10">
        <f t="shared" si="1"/>
        <v>-15.59</v>
      </c>
    </row>
    <row r="18" spans="1:5" x14ac:dyDescent="0.3">
      <c r="A18" s="3">
        <v>26</v>
      </c>
      <c r="B18" s="5">
        <v>6.56</v>
      </c>
      <c r="C18" s="4">
        <f t="shared" si="0"/>
        <v>15.579999999999998</v>
      </c>
      <c r="D18" s="9">
        <f t="shared" si="2"/>
        <v>26</v>
      </c>
      <c r="E18" s="10">
        <f t="shared" si="1"/>
        <v>-15.579999999999998</v>
      </c>
    </row>
    <row r="19" spans="1:5" x14ac:dyDescent="0.3">
      <c r="A19" s="3">
        <v>28</v>
      </c>
      <c r="B19" s="5">
        <v>6.6</v>
      </c>
      <c r="C19" s="4">
        <f t="shared" si="0"/>
        <v>15.62</v>
      </c>
      <c r="D19" s="9">
        <f t="shared" si="2"/>
        <v>28</v>
      </c>
      <c r="E19" s="10">
        <f t="shared" si="1"/>
        <v>-15.62</v>
      </c>
    </row>
    <row r="20" spans="1:5" x14ac:dyDescent="0.3">
      <c r="A20" s="3">
        <v>30</v>
      </c>
      <c r="B20" s="5">
        <v>6</v>
      </c>
      <c r="C20" s="4">
        <f t="shared" si="0"/>
        <v>15.02</v>
      </c>
      <c r="D20" s="9">
        <f t="shared" si="2"/>
        <v>30</v>
      </c>
      <c r="E20" s="10">
        <f t="shared" si="1"/>
        <v>-15.02</v>
      </c>
    </row>
    <row r="21" spans="1:5" x14ac:dyDescent="0.3">
      <c r="A21" s="3">
        <v>32</v>
      </c>
      <c r="B21" s="5">
        <v>5.3</v>
      </c>
      <c r="C21" s="4">
        <f t="shared" si="0"/>
        <v>14.32</v>
      </c>
      <c r="D21" s="9">
        <f t="shared" si="2"/>
        <v>32</v>
      </c>
      <c r="E21" s="10">
        <f t="shared" si="1"/>
        <v>-14.32</v>
      </c>
    </row>
    <row r="22" spans="1:5" x14ac:dyDescent="0.3">
      <c r="A22" s="3">
        <v>33</v>
      </c>
      <c r="B22" s="5">
        <v>4.59</v>
      </c>
      <c r="C22" s="4">
        <f t="shared" si="0"/>
        <v>13.61</v>
      </c>
      <c r="D22" s="9">
        <f t="shared" si="2"/>
        <v>33</v>
      </c>
      <c r="E22" s="10">
        <f t="shared" si="1"/>
        <v>-13.61</v>
      </c>
    </row>
    <row r="23" spans="1:5" x14ac:dyDescent="0.3">
      <c r="A23" s="3">
        <v>34</v>
      </c>
      <c r="B23" s="5">
        <v>4.43</v>
      </c>
      <c r="C23" s="4">
        <f t="shared" si="0"/>
        <v>13.45</v>
      </c>
      <c r="D23" s="9">
        <f t="shared" si="2"/>
        <v>34</v>
      </c>
      <c r="E23" s="10">
        <f t="shared" si="1"/>
        <v>-13.45</v>
      </c>
    </row>
    <row r="24" spans="1:5" x14ac:dyDescent="0.3">
      <c r="A24" s="3">
        <v>36</v>
      </c>
      <c r="B24" s="5">
        <v>4.43</v>
      </c>
      <c r="C24" s="4">
        <f t="shared" si="0"/>
        <v>13.45</v>
      </c>
      <c r="D24" s="9">
        <f t="shared" si="2"/>
        <v>36</v>
      </c>
      <c r="E24" s="10">
        <f t="shared" si="1"/>
        <v>-13.45</v>
      </c>
    </row>
    <row r="25" spans="1:5" x14ac:dyDescent="0.3">
      <c r="A25" s="3">
        <v>37</v>
      </c>
      <c r="B25" s="5">
        <v>4.33</v>
      </c>
      <c r="C25" s="4">
        <f t="shared" si="0"/>
        <v>13.35</v>
      </c>
      <c r="D25" s="9">
        <f t="shared" si="2"/>
        <v>37</v>
      </c>
      <c r="E25" s="10">
        <f t="shared" si="1"/>
        <v>-13.35</v>
      </c>
    </row>
    <row r="26" spans="1:5" x14ac:dyDescent="0.3">
      <c r="A26" s="3">
        <v>40.5</v>
      </c>
      <c r="B26" s="5">
        <v>3.62</v>
      </c>
      <c r="C26" s="4">
        <f t="shared" si="0"/>
        <v>12.64</v>
      </c>
      <c r="D26" s="9">
        <f t="shared" si="2"/>
        <v>40.5</v>
      </c>
      <c r="E26" s="10">
        <f t="shared" si="1"/>
        <v>-12.64</v>
      </c>
    </row>
    <row r="27" spans="1:5" ht="15" thickBot="1" x14ac:dyDescent="0.35">
      <c r="A27" s="6">
        <v>40.5</v>
      </c>
      <c r="B27" s="8"/>
      <c r="C27" s="7"/>
      <c r="D27" s="11">
        <f t="shared" si="2"/>
        <v>40.5</v>
      </c>
      <c r="E27" s="12">
        <f>0</f>
        <v>0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Upstream</vt:lpstr>
      <vt:lpstr>Downstream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cp:lastPrinted>2020-01-21T04:04:01Z</cp:lastPrinted>
  <dcterms:created xsi:type="dcterms:W3CDTF">2020-01-21T03:47:52Z</dcterms:created>
  <dcterms:modified xsi:type="dcterms:W3CDTF">2020-01-21T04:04:45Z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53c2217297424b02a09d1b486ed4a719</vt:lpwstr>
  </property>
</Properties>
</file>