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Rating Curve and Pacings Development\"/>
    </mc:Choice>
  </mc:AlternateContent>
  <bookViews>
    <workbookView xWindow="0" yWindow="0" windowWidth="20160" windowHeight="8748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29" i="1"/>
  <c r="E29" i="1"/>
  <c r="F25" i="1"/>
  <c r="E25" i="1"/>
  <c r="F30" i="1" l="1"/>
  <c r="F31" i="1"/>
  <c r="E30" i="1"/>
  <c r="E31" i="1"/>
  <c r="E28" i="1"/>
  <c r="F28" i="1"/>
  <c r="E27" i="1"/>
  <c r="F27" i="1"/>
  <c r="E26" i="1"/>
  <c r="F26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F15" i="1"/>
  <c r="F16" i="1"/>
  <c r="F17" i="1"/>
  <c r="E15" i="1"/>
  <c r="E16" i="1"/>
  <c r="E17" i="1"/>
  <c r="E13" i="1"/>
  <c r="E14" i="1"/>
  <c r="F3" i="1"/>
  <c r="F4" i="1"/>
  <c r="F5" i="1"/>
  <c r="F6" i="1"/>
  <c r="F7" i="1"/>
  <c r="F8" i="1"/>
  <c r="F9" i="1"/>
  <c r="F10" i="1"/>
  <c r="F12" i="1"/>
  <c r="F13" i="1"/>
  <c r="F14" i="1"/>
  <c r="E10" i="1"/>
  <c r="E9" i="1"/>
  <c r="E8" i="1"/>
  <c r="E12" i="1"/>
  <c r="F2" i="1"/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<sst xmlns="http://schemas.openxmlformats.org/spreadsheetml/2006/main" count="56" uniqueCount="27">
  <si>
    <t>Creek Site</t>
  </si>
  <si>
    <t>1"</t>
  </si>
  <si>
    <t>3"</t>
  </si>
  <si>
    <t>Rainfall total (in)</t>
  </si>
  <si>
    <t>Stage height (in)</t>
  </si>
  <si>
    <t>Flow (cfs)</t>
  </si>
  <si>
    <t>Pacing (cf)</t>
  </si>
  <si>
    <t>Del Dios</t>
  </si>
  <si>
    <t>Felicita</t>
  </si>
  <si>
    <t>San Dieguito</t>
  </si>
  <si>
    <t>2"</t>
  </si>
  <si>
    <t>Kit Carson</t>
  </si>
  <si>
    <t>Moonsong</t>
  </si>
  <si>
    <t>Green Valley</t>
  </si>
  <si>
    <t>Cloverdale</t>
  </si>
  <si>
    <t>Guejito</t>
  </si>
  <si>
    <t>Sycamore</t>
  </si>
  <si>
    <t>60% of Pacing (cf)</t>
  </si>
  <si>
    <t>Final Pacing</t>
  </si>
  <si>
    <t>&gt;&gt;&gt;&gt;&gt;</t>
  </si>
  <si>
    <t>changed</t>
  </si>
  <si>
    <t>&gt;&gt;&gt;</t>
  </si>
  <si>
    <t>less</t>
  </si>
  <si>
    <t>&gt;&gt;&gt;&gt;</t>
  </si>
  <si>
    <t>~74 ali in bottle 1, switched in bottle 2 (ali 75-121) (same pacing) but forgot to reset on sutron. Bottle 3 with new pacing (ali 122-</t>
  </si>
  <si>
    <t>small storm</t>
  </si>
  <si>
    <t>&gt;&gt;&gt;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</si>
</sst>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3" fontId="0" fillId="2" borderId="3" xfId="0" applyNumberFormat="1" applyFill="1" applyBorder="1"/>
    <xf numFmtId="3" fontId="0" fillId="0" borderId="5" xfId="0" applyNumberFormat="1" applyFill="1" applyBorder="1"/>
    <xf numFmtId="3" fontId="0" fillId="0" borderId="8" xfId="0" applyNumberFormat="1" applyFill="1" applyBorder="1"/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4" workbookViewId="0">
      <selection activeCell="J13" sqref="J13"/>
    </sheetView>
  </sheetViews>
  <sheetFormatPr defaultRowHeight="14.4" x14ac:dyDescent="0.3"/>
  <cols>
    <col min="1" max="1" width="16.44140625" customWidth="1"/>
    <col min="2" max="2" width="16.5546875" customWidth="1"/>
    <col min="3" max="3" width="16.88671875" customWidth="1"/>
    <col min="4" max="4" width="13.88671875" customWidth="1"/>
    <col min="5" max="5" width="12.88671875" customWidth="1"/>
    <col min="6" max="6" width="19" customWidth="1"/>
  </cols>
  <sheetData>
    <row r="1" spans="1:13" ht="15" thickBot="1" x14ac:dyDescent="0.3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17</v>
      </c>
      <c r="G1" s="1" t="s">
        <v>18</v>
      </c>
      <c r="I1" t="s">
        <v>20</v>
      </c>
    </row>
    <row r="2" spans="1:13" x14ac:dyDescent="0.3">
      <c r="A2" s="12" t="s">
        <v>7</v>
      </c>
      <c r="B2" s="2" t="s">
        <v>1</v>
      </c>
      <c r="C2" s="2">
        <v>22</v>
      </c>
      <c r="D2" s="2">
        <v>29.23</v>
      </c>
      <c r="E2" s="2">
        <f>D2*60*5</f>
        <v>8769</v>
      </c>
      <c r="F2" s="8">
        <f>D2*60*5*0.6</f>
        <v>5261.4</v>
      </c>
      <c r="G2" s="11">
        <v>5000</v>
      </c>
      <c r="H2" t="s">
        <v>19</v>
      </c>
      <c r="I2" s="11">
        <v>2500</v>
      </c>
      <c r="J2" t="s">
        <v>21</v>
      </c>
      <c r="K2" s="11">
        <v>1250</v>
      </c>
      <c r="L2" t="s">
        <v>21</v>
      </c>
      <c r="M2">
        <v>625</v>
      </c>
    </row>
    <row r="3" spans="1:13" x14ac:dyDescent="0.3">
      <c r="A3" s="13"/>
      <c r="B3" s="3" t="s">
        <v>10</v>
      </c>
      <c r="C3" s="3">
        <v>29</v>
      </c>
      <c r="D3" s="3">
        <v>68.41</v>
      </c>
      <c r="E3" s="3">
        <f t="shared" ref="E3:E10" si="0">D3*60*5</f>
        <v>20522.999999999996</v>
      </c>
      <c r="F3" s="9">
        <f t="shared" ref="F3:F31" si="1">D3*60*5*0.6</f>
        <v>12313.799999999997</v>
      </c>
    </row>
    <row r="4" spans="1:13" ht="15" thickBot="1" x14ac:dyDescent="0.35">
      <c r="A4" s="14"/>
      <c r="B4" s="4" t="s">
        <v>2</v>
      </c>
      <c r="C4" s="4">
        <v>33</v>
      </c>
      <c r="D4" s="4">
        <v>107.58</v>
      </c>
      <c r="E4" s="4">
        <f t="shared" si="0"/>
        <v>32274</v>
      </c>
      <c r="F4" s="10">
        <f t="shared" si="1"/>
        <v>19364.399999999998</v>
      </c>
    </row>
    <row r="5" spans="1:13" x14ac:dyDescent="0.3">
      <c r="A5" s="12" t="s">
        <v>8</v>
      </c>
      <c r="B5" s="2" t="s">
        <v>1</v>
      </c>
      <c r="C5" s="6">
        <v>19</v>
      </c>
      <c r="D5" s="6">
        <v>75</v>
      </c>
      <c r="E5" s="2">
        <f t="shared" si="0"/>
        <v>22500</v>
      </c>
      <c r="F5" s="8">
        <f t="shared" si="1"/>
        <v>13500</v>
      </c>
      <c r="G5" s="11">
        <v>13000</v>
      </c>
    </row>
    <row r="6" spans="1:13" x14ac:dyDescent="0.3">
      <c r="A6" s="13"/>
      <c r="B6" s="3" t="s">
        <v>10</v>
      </c>
      <c r="C6" s="5">
        <v>27</v>
      </c>
      <c r="D6" s="5">
        <v>171</v>
      </c>
      <c r="E6" s="3">
        <f t="shared" si="0"/>
        <v>51300</v>
      </c>
      <c r="F6" s="9">
        <f t="shared" si="1"/>
        <v>30780</v>
      </c>
    </row>
    <row r="7" spans="1:13" ht="15" thickBot="1" x14ac:dyDescent="0.35">
      <c r="A7" s="14"/>
      <c r="B7" s="4" t="s">
        <v>2</v>
      </c>
      <c r="C7" s="7">
        <v>35</v>
      </c>
      <c r="D7" s="7">
        <v>268.24</v>
      </c>
      <c r="E7" s="4">
        <f t="shared" si="0"/>
        <v>80472</v>
      </c>
      <c r="F7" s="10">
        <f t="shared" si="1"/>
        <v>48283.199999999997</v>
      </c>
    </row>
    <row r="8" spans="1:13" x14ac:dyDescent="0.3">
      <c r="A8" s="12" t="s">
        <v>11</v>
      </c>
      <c r="B8" s="2" t="s">
        <v>1</v>
      </c>
      <c r="C8" s="6">
        <v>20</v>
      </c>
      <c r="D8" s="6">
        <v>123.7</v>
      </c>
      <c r="E8" s="6">
        <f t="shared" si="0"/>
        <v>37110</v>
      </c>
      <c r="F8" s="8">
        <f t="shared" si="1"/>
        <v>22266</v>
      </c>
      <c r="G8" s="11">
        <v>22000</v>
      </c>
      <c r="H8" t="s">
        <v>23</v>
      </c>
      <c r="I8" s="11">
        <v>88000</v>
      </c>
    </row>
    <row r="9" spans="1:13" x14ac:dyDescent="0.3">
      <c r="A9" s="13"/>
      <c r="B9" s="3" t="s">
        <v>10</v>
      </c>
      <c r="C9" s="5">
        <v>30</v>
      </c>
      <c r="D9" s="5">
        <v>242.11</v>
      </c>
      <c r="E9" s="5">
        <f t="shared" si="0"/>
        <v>72633</v>
      </c>
      <c r="F9" s="9">
        <f t="shared" si="1"/>
        <v>43579.799999999996</v>
      </c>
      <c r="G9" t="s">
        <v>24</v>
      </c>
    </row>
    <row r="10" spans="1:13" ht="15" thickBot="1" x14ac:dyDescent="0.35">
      <c r="A10" s="13"/>
      <c r="B10" s="3" t="s">
        <v>2</v>
      </c>
      <c r="C10" s="5">
        <v>40</v>
      </c>
      <c r="D10" s="5">
        <v>360.52</v>
      </c>
      <c r="E10" s="5">
        <f t="shared" si="0"/>
        <v>108155.99999999999</v>
      </c>
      <c r="F10" s="9">
        <f t="shared" si="1"/>
        <v>64893.599999999991</v>
      </c>
    </row>
    <row r="11" spans="1:13" x14ac:dyDescent="0.3">
      <c r="A11" s="12" t="s">
        <v>9</v>
      </c>
      <c r="B11" s="2" t="s">
        <v>25</v>
      </c>
      <c r="C11" s="2">
        <v>5</v>
      </c>
      <c r="D11" s="2">
        <v>5.5</v>
      </c>
      <c r="E11" s="2">
        <v>1650</v>
      </c>
      <c r="F11" s="15">
        <f>D11*60*5*0.6</f>
        <v>990</v>
      </c>
      <c r="G11" s="5">
        <v>900</v>
      </c>
    </row>
    <row r="12" spans="1:13" x14ac:dyDescent="0.3">
      <c r="A12" s="13"/>
      <c r="B12" s="3" t="s">
        <v>1</v>
      </c>
      <c r="C12" s="3">
        <v>28</v>
      </c>
      <c r="D12" s="3">
        <v>86</v>
      </c>
      <c r="E12" s="3">
        <f>D12*60*5</f>
        <v>25800</v>
      </c>
      <c r="F12" s="15">
        <f>D12*60*5*0.6</f>
        <v>15480</v>
      </c>
      <c r="G12" s="11">
        <v>15000</v>
      </c>
      <c r="H12" t="s">
        <v>26</v>
      </c>
    </row>
    <row r="13" spans="1:13" x14ac:dyDescent="0.3">
      <c r="A13" s="13"/>
      <c r="B13" s="3" t="s">
        <v>10</v>
      </c>
      <c r="C13" s="3"/>
      <c r="D13" s="3"/>
      <c r="E13" s="3">
        <f>D13*60*5</f>
        <v>0</v>
      </c>
      <c r="F13" s="9">
        <f t="shared" si="1"/>
        <v>0</v>
      </c>
    </row>
    <row r="14" spans="1:13" ht="15" thickBot="1" x14ac:dyDescent="0.35">
      <c r="A14" s="14"/>
      <c r="B14" s="4" t="s">
        <v>2</v>
      </c>
      <c r="C14" s="4"/>
      <c r="D14" s="4"/>
      <c r="E14" s="4">
        <f>D14*60*5</f>
        <v>0</v>
      </c>
      <c r="F14" s="10">
        <f t="shared" si="1"/>
        <v>0</v>
      </c>
    </row>
    <row r="15" spans="1:13" x14ac:dyDescent="0.3">
      <c r="A15" s="12" t="s">
        <v>12</v>
      </c>
      <c r="B15" s="2" t="s">
        <v>1</v>
      </c>
      <c r="C15" s="6">
        <v>21</v>
      </c>
      <c r="D15" s="6">
        <v>183.96</v>
      </c>
      <c r="E15" s="2">
        <f t="shared" ref="E15:E31" si="2">D15*60*5</f>
        <v>55188</v>
      </c>
      <c r="F15" s="8">
        <f t="shared" si="1"/>
        <v>33112.799999999996</v>
      </c>
      <c r="G15" s="11">
        <v>33000</v>
      </c>
    </row>
    <row r="16" spans="1:13" x14ac:dyDescent="0.3">
      <c r="A16" s="13"/>
      <c r="B16" s="3" t="s">
        <v>10</v>
      </c>
      <c r="C16" s="5">
        <v>28</v>
      </c>
      <c r="D16" s="5">
        <v>398.57</v>
      </c>
      <c r="E16" s="3">
        <f t="shared" si="2"/>
        <v>119571</v>
      </c>
      <c r="F16" s="9">
        <f t="shared" si="1"/>
        <v>71742.599999999991</v>
      </c>
    </row>
    <row r="17" spans="1:9" ht="15" thickBot="1" x14ac:dyDescent="0.35">
      <c r="A17" s="14"/>
      <c r="B17" s="4" t="s">
        <v>2</v>
      </c>
      <c r="C17" s="7">
        <v>31</v>
      </c>
      <c r="D17" s="7">
        <v>613.17999999999995</v>
      </c>
      <c r="E17" s="4">
        <f t="shared" si="2"/>
        <v>183953.99999999997</v>
      </c>
      <c r="F17" s="10">
        <f t="shared" si="1"/>
        <v>110372.39999999998</v>
      </c>
    </row>
    <row r="18" spans="1:9" x14ac:dyDescent="0.3">
      <c r="A18" s="12" t="s">
        <v>13</v>
      </c>
      <c r="B18" s="2" t="s">
        <v>1</v>
      </c>
      <c r="C18" s="6">
        <v>27</v>
      </c>
      <c r="D18" s="6">
        <v>244.83</v>
      </c>
      <c r="E18" s="6">
        <f t="shared" si="2"/>
        <v>73449</v>
      </c>
      <c r="F18" s="8">
        <f t="shared" si="1"/>
        <v>44069.4</v>
      </c>
      <c r="G18" s="11">
        <v>44000</v>
      </c>
    </row>
    <row r="19" spans="1:9" x14ac:dyDescent="0.3">
      <c r="A19" s="13"/>
      <c r="B19" s="3" t="s">
        <v>10</v>
      </c>
      <c r="C19" s="5">
        <v>30</v>
      </c>
      <c r="D19" s="5">
        <v>308.88</v>
      </c>
      <c r="E19" s="5">
        <f t="shared" si="2"/>
        <v>92664</v>
      </c>
      <c r="F19" s="9">
        <f t="shared" si="1"/>
        <v>55598.400000000001</v>
      </c>
    </row>
    <row r="20" spans="1:9" ht="15" thickBot="1" x14ac:dyDescent="0.35">
      <c r="A20" s="14"/>
      <c r="B20" s="4" t="s">
        <v>2</v>
      </c>
      <c r="C20" s="7">
        <v>34</v>
      </c>
      <c r="D20" s="7">
        <v>372.94</v>
      </c>
      <c r="E20" s="7">
        <f t="shared" si="2"/>
        <v>111882</v>
      </c>
      <c r="F20" s="10">
        <f t="shared" si="1"/>
        <v>67129.2</v>
      </c>
    </row>
    <row r="21" spans="1:9" x14ac:dyDescent="0.3">
      <c r="A21" s="12" t="s">
        <v>14</v>
      </c>
      <c r="B21" s="2" t="s">
        <v>1</v>
      </c>
      <c r="C21" s="6">
        <v>22</v>
      </c>
      <c r="D21" s="6">
        <v>68.239999999999995</v>
      </c>
      <c r="E21" s="6">
        <f t="shared" si="2"/>
        <v>20472</v>
      </c>
      <c r="F21" s="8">
        <f t="shared" si="1"/>
        <v>12283.199999999999</v>
      </c>
      <c r="G21" s="11">
        <v>12000</v>
      </c>
      <c r="H21" t="s">
        <v>23</v>
      </c>
      <c r="I21" s="11">
        <v>48000</v>
      </c>
    </row>
    <row r="22" spans="1:9" x14ac:dyDescent="0.3">
      <c r="A22" s="13"/>
      <c r="B22" s="3" t="s">
        <v>10</v>
      </c>
      <c r="C22" s="5">
        <v>32</v>
      </c>
      <c r="D22" s="5">
        <v>146.41999999999999</v>
      </c>
      <c r="E22" s="5">
        <f t="shared" si="2"/>
        <v>43925.999999999993</v>
      </c>
      <c r="F22" s="9">
        <f t="shared" si="1"/>
        <v>26355.599999999995</v>
      </c>
    </row>
    <row r="23" spans="1:9" ht="15" thickBot="1" x14ac:dyDescent="0.35">
      <c r="A23" s="14"/>
      <c r="B23" s="4" t="s">
        <v>2</v>
      </c>
      <c r="C23" s="7">
        <v>40</v>
      </c>
      <c r="D23" s="7">
        <v>224.59</v>
      </c>
      <c r="E23" s="7">
        <f t="shared" si="2"/>
        <v>67377</v>
      </c>
      <c r="F23" s="10">
        <f t="shared" si="1"/>
        <v>40426.199999999997</v>
      </c>
    </row>
    <row r="24" spans="1:9" x14ac:dyDescent="0.3">
      <c r="A24" s="12" t="s">
        <v>15</v>
      </c>
      <c r="B24" s="2" t="s">
        <v>22</v>
      </c>
      <c r="C24" s="6">
        <v>2</v>
      </c>
      <c r="D24" s="6">
        <v>0.5</v>
      </c>
      <c r="E24" s="6">
        <f t="shared" si="2"/>
        <v>150</v>
      </c>
      <c r="F24" s="8">
        <f t="shared" si="1"/>
        <v>90</v>
      </c>
      <c r="G24" s="11">
        <v>65000</v>
      </c>
      <c r="H24" t="s">
        <v>21</v>
      </c>
      <c r="I24">
        <v>100</v>
      </c>
    </row>
    <row r="25" spans="1:9" x14ac:dyDescent="0.3">
      <c r="A25" s="13"/>
      <c r="B25" s="3" t="s">
        <v>1</v>
      </c>
      <c r="C25" s="5">
        <v>32</v>
      </c>
      <c r="D25" s="5">
        <v>362.82</v>
      </c>
      <c r="E25" s="5">
        <f t="shared" ref="E25" si="3">D25*60*5</f>
        <v>108846</v>
      </c>
      <c r="F25" s="15">
        <f t="shared" ref="F25" si="4">D25*60*5*0.6</f>
        <v>65307.6</v>
      </c>
      <c r="G25" s="11"/>
    </row>
    <row r="26" spans="1:9" x14ac:dyDescent="0.3">
      <c r="A26" s="13"/>
      <c r="B26" s="3" t="s">
        <v>10</v>
      </c>
      <c r="C26" s="5">
        <v>52</v>
      </c>
      <c r="D26" s="5">
        <v>946.06</v>
      </c>
      <c r="E26" s="5">
        <f t="shared" si="2"/>
        <v>283818</v>
      </c>
      <c r="F26" s="9">
        <f t="shared" si="1"/>
        <v>170290.8</v>
      </c>
    </row>
    <row r="27" spans="1:9" ht="15" thickBot="1" x14ac:dyDescent="0.35">
      <c r="A27" s="14"/>
      <c r="B27" s="4" t="s">
        <v>2</v>
      </c>
      <c r="C27" s="7">
        <v>61</v>
      </c>
      <c r="D27" s="7">
        <v>1523.3</v>
      </c>
      <c r="E27" s="7">
        <f t="shared" si="2"/>
        <v>456990</v>
      </c>
      <c r="F27" s="10">
        <f t="shared" si="1"/>
        <v>274194</v>
      </c>
    </row>
    <row r="28" spans="1:9" x14ac:dyDescent="0.3">
      <c r="A28" s="12" t="s">
        <v>16</v>
      </c>
      <c r="B28" s="2" t="s">
        <v>22</v>
      </c>
      <c r="C28" s="6">
        <v>2</v>
      </c>
      <c r="D28" s="6">
        <v>0.125</v>
      </c>
      <c r="E28" s="6">
        <f t="shared" si="2"/>
        <v>37.5</v>
      </c>
      <c r="F28" s="8">
        <f t="shared" si="1"/>
        <v>22.5</v>
      </c>
      <c r="G28" s="11">
        <v>13000</v>
      </c>
      <c r="H28" t="s">
        <v>21</v>
      </c>
      <c r="I28">
        <v>25</v>
      </c>
    </row>
    <row r="29" spans="1:9" x14ac:dyDescent="0.3">
      <c r="A29" s="13"/>
      <c r="B29" s="3" t="s">
        <v>1</v>
      </c>
      <c r="C29" s="5">
        <v>35</v>
      </c>
      <c r="D29" s="5">
        <v>75.709999999999994</v>
      </c>
      <c r="E29" s="5">
        <f t="shared" ref="E29" si="5">D29*60*5</f>
        <v>22712.999999999996</v>
      </c>
      <c r="F29" s="15">
        <f t="shared" ref="F29" si="6">D29*60*5*0.6</f>
        <v>13627.799999999997</v>
      </c>
      <c r="G29" s="11"/>
    </row>
    <row r="30" spans="1:9" x14ac:dyDescent="0.3">
      <c r="A30" s="13"/>
      <c r="B30" s="3" t="s">
        <v>10</v>
      </c>
      <c r="C30" s="5">
        <v>51</v>
      </c>
      <c r="D30" s="3">
        <v>197.38</v>
      </c>
      <c r="E30" s="5">
        <f t="shared" si="2"/>
        <v>59214</v>
      </c>
      <c r="F30" s="9">
        <f t="shared" si="1"/>
        <v>35528.400000000001</v>
      </c>
    </row>
    <row r="31" spans="1:9" ht="15" thickBot="1" x14ac:dyDescent="0.35">
      <c r="A31" s="14"/>
      <c r="B31" s="4" t="s">
        <v>2</v>
      </c>
      <c r="C31" s="7">
        <v>59</v>
      </c>
      <c r="D31" s="4">
        <v>319.05</v>
      </c>
      <c r="E31" s="7">
        <f t="shared" si="2"/>
        <v>95715</v>
      </c>
      <c r="F31" s="10">
        <f t="shared" si="1"/>
        <v>57429</v>
      </c>
    </row>
  </sheetData>
  <mergeCells count="9">
    <mergeCell ref="A18:A20"/>
    <mergeCell ref="A21:A23"/>
    <mergeCell ref="A24:A27"/>
    <mergeCell ref="A28:A31"/>
    <mergeCell ref="A2:A4"/>
    <mergeCell ref="A5:A7"/>
    <mergeCell ref="A11:A14"/>
    <mergeCell ref="A8:A10"/>
    <mergeCell ref="A15:A1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Newtson, Jameson</dc:creator>
  <cp:lastModifiedBy>Messina, Alex</cp:lastModifiedBy>
  <cp:lastPrinted>2020-03-10T02:51:51Z</cp:lastPrinted>
  <dcterms:created xsi:type="dcterms:W3CDTF">2020-03-09T23:26:56Z</dcterms:created>
  <dcterms:modified xsi:type="dcterms:W3CDTF">2020-03-11T19:22:08Z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215a1a034ac94c3c96a3f2173a027f75</vt:lpwstr>
  </property>
</Properties>
</file>