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96" windowWidth="19200" windowHeight="11640" tabRatio="898" firstSheet="2" activeTab="15"/>
  </bookViews>
  <sheets>
    <sheet name="Sheet1" sheetId="1" r:id="rId1"/>
    <sheet name="地图信息配置" sheetId="2" r:id="rId2"/>
    <sheet name="工具生成子地图信息" sheetId="3" r:id="rId3"/>
    <sheet name="道具表" sheetId="4" r:id="rId4"/>
    <sheet name="战斗配置" sheetId="5" r:id="rId5"/>
    <sheet name="战斗配置子表" sheetId="16" r:id="rId6"/>
    <sheet name="npc属性" sheetId="6" r:id="rId7"/>
    <sheet name="建筑信息" sheetId="7" r:id="rId8"/>
    <sheet name="生产关系配置" sheetId="8" r:id="rId9"/>
    <sheet name="技能配置" sheetId="9" r:id="rId10"/>
    <sheet name="商店" sheetId="10" r:id="rId11"/>
    <sheet name="掉落配置" sheetId="11" r:id="rId12"/>
    <sheet name="成就" sheetId="12" r:id="rId13"/>
    <sheet name="随机事件" sheetId="13" r:id="rId14"/>
    <sheet name="常量表" sheetId="14" r:id="rId15"/>
    <sheet name="天赋配置" sheetId="15" r:id="rId16"/>
    <sheet name="Sheet14" sheetId="17" r:id="rId17"/>
  </sheets>
  <calcPr calcId="152511"/>
</workbook>
</file>

<file path=xl/calcChain.xml><?xml version="1.0" encoding="utf-8"?>
<calcChain xmlns="http://schemas.openxmlformats.org/spreadsheetml/2006/main">
  <c r="A4" i="11" l="1"/>
  <c r="G5" i="6"/>
  <c r="G6" i="6" s="1"/>
  <c r="G7" i="6" s="1"/>
  <c r="G8" i="6" s="1"/>
  <c r="G9" i="6" s="1"/>
  <c r="G10" i="6" s="1"/>
  <c r="G11" i="6" s="1"/>
  <c r="G12" i="6" s="1"/>
  <c r="G13" i="6" s="1"/>
  <c r="G14" i="6" s="1"/>
  <c r="G15" i="6" s="1"/>
  <c r="F5" i="6"/>
  <c r="F6" i="6" s="1"/>
  <c r="F7" i="6" s="1"/>
  <c r="F8" i="6" s="1"/>
  <c r="F9" i="6" s="1"/>
  <c r="F10" i="6" s="1"/>
  <c r="F11" i="6" s="1"/>
  <c r="F12" i="6" s="1"/>
  <c r="F13" i="6" s="1"/>
  <c r="F14" i="6" s="1"/>
  <c r="F15" i="6" s="1"/>
</calcChain>
</file>

<file path=xl/comments1.xml><?xml version="1.0" encoding="utf-8"?>
<comments xmlns="http://schemas.openxmlformats.org/spreadsheetml/2006/main">
  <authors>
    <author>作者</author>
  </authors>
  <commentList>
    <comment ref="D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当前地图的通关条件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；击杀指定</t>
        </r>
        <r>
          <rPr>
            <sz val="9"/>
            <color indexed="81"/>
            <rFont val="Tahoma"/>
            <family val="2"/>
          </rPr>
          <t>ID</t>
        </r>
        <r>
          <rPr>
            <sz val="9"/>
            <color indexed="81"/>
            <rFont val="宋体"/>
            <family val="3"/>
            <charset val="134"/>
          </rPr>
          <t xml:space="preserve">的怪物
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>：收集到指定</t>
        </r>
        <r>
          <rPr>
            <sz val="9"/>
            <color indexed="81"/>
            <rFont val="Tahoma"/>
            <family val="2"/>
          </rPr>
          <t>ID</t>
        </r>
        <r>
          <rPr>
            <sz val="9"/>
            <color indexed="81"/>
            <rFont val="宋体"/>
            <family val="3"/>
            <charset val="134"/>
          </rPr>
          <t>的物品</t>
        </r>
      </text>
    </commen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根据条件，对应参数，多参数竖线分割</t>
        </r>
      </text>
    </comment>
    <comment ref="F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当前地图的解锁方式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 xml:space="preserve">：顺序解锁
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>：购买解锁</t>
        </r>
      </text>
    </comment>
    <comment ref="G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对应解锁方式：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：顺序解锁的下一个地图</t>
        </r>
        <r>
          <rPr>
            <sz val="9"/>
            <color indexed="81"/>
            <rFont val="Tahoma"/>
            <family val="2"/>
          </rPr>
          <t>ID
2</t>
        </r>
        <r>
          <rPr>
            <sz val="9"/>
            <color indexed="81"/>
            <rFont val="宋体"/>
            <family val="3"/>
            <charset val="134"/>
          </rPr>
          <t>：购买解锁的指定购买物品</t>
        </r>
        <r>
          <rPr>
            <sz val="9"/>
            <color indexed="81"/>
            <rFont val="Tahoma"/>
            <family val="2"/>
          </rPr>
          <t>ID</t>
        </r>
      </text>
    </comment>
    <comment ref="H3" authorId="0" shape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0</t>
        </r>
        <r>
          <rPr>
            <sz val="9"/>
            <color indexed="81"/>
            <rFont val="宋体"/>
            <family val="3"/>
            <charset val="134"/>
          </rPr>
          <t xml:space="preserve">：尚不开放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：开放中</t>
        </r>
      </text>
    </comment>
    <comment ref="I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规定服务器的固定刷新周期，地图内的随机点位进行重新随机</t>
        </r>
      </text>
    </comment>
    <comment ref="J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地图完全探索后的额外奖励点数</t>
        </r>
      </text>
    </comment>
    <comment ref="K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当前地图所具有的最大层数</t>
        </r>
      </text>
    </comment>
    <comment ref="L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根据最大探索层数，填写以编号</t>
        </r>
        <r>
          <rPr>
            <sz val="9"/>
            <color indexed="81"/>
            <rFont val="Tahoma"/>
            <family val="2"/>
          </rPr>
          <t>+</t>
        </r>
        <r>
          <rPr>
            <sz val="9"/>
            <color indexed="81"/>
            <rFont val="宋体"/>
            <family val="3"/>
            <charset val="134"/>
          </rPr>
          <t>层数为主体的字符串结构
例如地图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的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层即</t>
        </r>
        <r>
          <rPr>
            <sz val="9"/>
            <color indexed="81"/>
            <rFont val="Tahoma"/>
            <family val="2"/>
          </rPr>
          <t>1-1</t>
        </r>
        <r>
          <rPr>
            <sz val="9"/>
            <color indexed="81"/>
            <rFont val="宋体"/>
            <family val="3"/>
            <charset val="134"/>
          </rPr>
          <t>，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>层</t>
        </r>
        <r>
          <rPr>
            <sz val="9"/>
            <color indexed="81"/>
            <rFont val="Tahoma"/>
            <family val="2"/>
          </rPr>
          <t>1-2</t>
        </r>
        <r>
          <rPr>
            <sz val="9"/>
            <color indexed="81"/>
            <rFont val="宋体"/>
            <family val="3"/>
            <charset val="134"/>
          </rPr>
          <t>，用来在子地图排至表中索引相对应的子地图信息</t>
        </r>
      </text>
    </comment>
    <comment ref="M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当在地图中行进时，将触发随机遇敌，从库中随机选择战斗，这类战斗不在地图上显示</t>
        </r>
      </text>
    </comment>
    <comment ref="O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纯粹的数据表现值</t>
        </r>
      </text>
    </comment>
    <comment ref="P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场景音乐，暂不考虑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F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可以以关键key等程序文本来定义，给出对应中文可用释义就行，下面只列出中文需求</t>
        </r>
      </text>
    </comment>
    <comment ref="I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事件所含坐标是否计入探索度</t>
        </r>
      </text>
    </comment>
    <comment ref="J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下面示例以中文表达参数含义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E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也可以称之为成就达成所需的物品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制造物的限制</t>
        </r>
      </text>
    </comment>
    <comment ref="E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回到主城，并记录返程前所在地图坐标</t>
        </r>
      </text>
    </comment>
    <comment ref="E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购买特殊雇佣兵</t>
        </r>
      </text>
    </comment>
    <comment ref="E1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打开直接获得金币</t>
        </r>
      </text>
    </comment>
    <comment ref="E1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干粮类，探索地图时消耗，战斗时消耗</t>
        </r>
      </text>
    </comment>
    <comment ref="E1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
打开宝箱所需要的物品</t>
        </r>
      </text>
    </comment>
    <comment ref="E1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可视范围扩大，持续</t>
        </r>
        <r>
          <rPr>
            <sz val="9"/>
            <color indexed="81"/>
            <rFont val="Tahoma"/>
            <family val="2"/>
          </rPr>
          <t>N</t>
        </r>
        <r>
          <rPr>
            <sz val="9"/>
            <color indexed="81"/>
            <rFont val="宋体"/>
            <family val="3"/>
            <charset val="134"/>
          </rPr>
          <t>秒</t>
        </r>
      </text>
    </comment>
    <comment ref="E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工匠产出效率变更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K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该单位克制对方时的暴击率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0-</t>
        </r>
        <r>
          <rPr>
            <sz val="9"/>
            <color indexed="81"/>
            <rFont val="宋体"/>
            <family val="3"/>
            <charset val="134"/>
          </rPr>
          <t xml:space="preserve">治疗
</t>
        </r>
        <r>
          <rPr>
            <sz val="9"/>
            <color indexed="81"/>
            <rFont val="Tahoma"/>
            <family val="2"/>
          </rPr>
          <t>1-</t>
        </r>
        <r>
          <rPr>
            <sz val="9"/>
            <color indexed="81"/>
            <rFont val="宋体"/>
            <family val="3"/>
            <charset val="134"/>
          </rPr>
          <t>伤害</t>
        </r>
      </text>
    </comment>
    <comment ref="F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0-</t>
        </r>
        <r>
          <rPr>
            <sz val="9"/>
            <color indexed="81"/>
            <rFont val="宋体"/>
            <family val="3"/>
            <charset val="134"/>
          </rPr>
          <t xml:space="preserve">友方-自己
</t>
        </r>
        <r>
          <rPr>
            <sz val="9"/>
            <color indexed="81"/>
            <rFont val="Tahoma"/>
            <family val="2"/>
          </rPr>
          <t>1-</t>
        </r>
        <r>
          <rPr>
            <sz val="9"/>
            <color indexed="81"/>
            <rFont val="宋体"/>
            <family val="3"/>
            <charset val="134"/>
          </rPr>
          <t>友方-全体
2-敌方</t>
        </r>
      </text>
    </comment>
    <comment ref="H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0</t>
        </r>
        <r>
          <rPr>
            <sz val="9"/>
            <color indexed="81"/>
            <rFont val="宋体"/>
            <family val="3"/>
            <charset val="134"/>
          </rPr>
          <t>持续伤害</t>
        </r>
        <r>
          <rPr>
            <sz val="9"/>
            <color indexed="81"/>
            <rFont val="Tahoma"/>
            <family val="2"/>
          </rPr>
          <t xml:space="preserve">  </t>
        </r>
        <r>
          <rPr>
            <sz val="9"/>
            <color indexed="81"/>
            <rFont val="宋体"/>
            <family val="3"/>
            <charset val="134"/>
          </rPr>
          <t>参数</t>
        </r>
        <r>
          <rPr>
            <sz val="9"/>
            <color indexed="81"/>
            <rFont val="Tahoma"/>
            <family val="2"/>
          </rPr>
          <t xml:space="preserve">1 </t>
        </r>
        <r>
          <rPr>
            <sz val="9"/>
            <color indexed="81"/>
            <rFont val="宋体"/>
            <family val="3"/>
            <charset val="134"/>
          </rPr>
          <t>持续时间，参数</t>
        </r>
        <r>
          <rPr>
            <sz val="9"/>
            <color indexed="81"/>
            <rFont val="Tahoma"/>
            <family val="2"/>
          </rPr>
          <t xml:space="preserve">2 </t>
        </r>
        <r>
          <rPr>
            <sz val="9"/>
            <color indexed="81"/>
            <rFont val="宋体"/>
            <family val="3"/>
            <charset val="134"/>
          </rPr>
          <t>生效间隔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参数</t>
        </r>
        <r>
          <rPr>
            <sz val="9"/>
            <color indexed="81"/>
            <rFont val="Tahoma"/>
            <family val="2"/>
          </rPr>
          <t xml:space="preserve">3 </t>
        </r>
        <r>
          <rPr>
            <sz val="9"/>
            <color indexed="81"/>
            <rFont val="宋体"/>
            <family val="3"/>
            <charset val="134"/>
          </rPr>
          <t xml:space="preserve">生效系数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攻击削减</t>
        </r>
        <r>
          <rPr>
            <sz val="9"/>
            <color indexed="81"/>
            <rFont val="Tahoma"/>
            <family val="2"/>
          </rPr>
          <t xml:space="preserve">  </t>
        </r>
        <r>
          <rPr>
            <sz val="9"/>
            <color indexed="81"/>
            <rFont val="宋体"/>
            <family val="3"/>
            <charset val="134"/>
          </rPr>
          <t>参数</t>
        </r>
        <r>
          <rPr>
            <sz val="9"/>
            <color indexed="81"/>
            <rFont val="Tahoma"/>
            <family val="2"/>
          </rPr>
          <t xml:space="preserve">1 </t>
        </r>
        <r>
          <rPr>
            <sz val="9"/>
            <color indexed="81"/>
            <rFont val="宋体"/>
            <family val="3"/>
            <charset val="134"/>
          </rPr>
          <t>持续时间</t>
        </r>
        <r>
          <rPr>
            <sz val="9"/>
            <color indexed="81"/>
            <rFont val="Tahoma"/>
            <family val="2"/>
          </rPr>
          <t xml:space="preserve">  </t>
        </r>
        <r>
          <rPr>
            <sz val="9"/>
            <color indexed="81"/>
            <rFont val="宋体"/>
            <family val="3"/>
            <charset val="134"/>
          </rPr>
          <t>参数</t>
        </r>
        <r>
          <rPr>
            <sz val="9"/>
            <color indexed="81"/>
            <rFont val="Tahoma"/>
            <family val="2"/>
          </rPr>
          <t xml:space="preserve">2 </t>
        </r>
        <r>
          <rPr>
            <sz val="9"/>
            <color indexed="81"/>
            <rFont val="宋体"/>
            <family val="3"/>
            <charset val="134"/>
          </rPr>
          <t xml:space="preserve">削减数值
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>眩晕</t>
        </r>
        <r>
          <rPr>
            <sz val="9"/>
            <color indexed="81"/>
            <rFont val="Tahoma"/>
            <family val="2"/>
          </rPr>
          <t xml:space="preserve">  </t>
        </r>
        <r>
          <rPr>
            <sz val="9"/>
            <color indexed="81"/>
            <rFont val="宋体"/>
            <family val="3"/>
            <charset val="134"/>
          </rPr>
          <t>参数</t>
        </r>
        <r>
          <rPr>
            <sz val="9"/>
            <color indexed="81"/>
            <rFont val="Tahoma"/>
            <family val="2"/>
          </rPr>
          <t xml:space="preserve">1 </t>
        </r>
        <r>
          <rPr>
            <sz val="9"/>
            <color indexed="81"/>
            <rFont val="宋体"/>
            <family val="3"/>
            <charset val="134"/>
          </rPr>
          <t xml:space="preserve">持续时间
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宋体"/>
            <family val="3"/>
            <charset val="134"/>
          </rPr>
          <t>护盾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参数</t>
        </r>
        <r>
          <rPr>
            <sz val="9"/>
            <color indexed="81"/>
            <rFont val="Tahoma"/>
            <family val="2"/>
          </rPr>
          <t xml:space="preserve">1 </t>
        </r>
        <r>
          <rPr>
            <sz val="9"/>
            <color indexed="81"/>
            <rFont val="宋体"/>
            <family val="3"/>
            <charset val="134"/>
          </rPr>
          <t>持续时间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参数</t>
        </r>
        <r>
          <rPr>
            <sz val="9"/>
            <color indexed="81"/>
            <rFont val="Tahoma"/>
            <family val="2"/>
          </rPr>
          <t xml:space="preserve">2 </t>
        </r>
        <r>
          <rPr>
            <sz val="9"/>
            <color indexed="81"/>
            <rFont val="宋体"/>
            <family val="3"/>
            <charset val="134"/>
          </rPr>
          <t>护盾效果值</t>
        </r>
      </text>
    </comment>
    <comment ref="I3" authorId="0" shape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0-</t>
        </r>
        <r>
          <rPr>
            <sz val="9"/>
            <color indexed="81"/>
            <rFont val="宋体"/>
            <family val="3"/>
            <charset val="134"/>
          </rPr>
          <t xml:space="preserve">敌方
</t>
        </r>
        <r>
          <rPr>
            <sz val="9"/>
            <color indexed="81"/>
            <rFont val="Tahoma"/>
            <family val="2"/>
          </rPr>
          <t>1-</t>
        </r>
        <r>
          <rPr>
            <sz val="9"/>
            <color indexed="81"/>
            <rFont val="宋体"/>
            <family val="3"/>
            <charset val="134"/>
          </rPr>
          <t>友方</t>
        </r>
      </text>
    </comment>
  </commentList>
</comments>
</file>

<file path=xl/comments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z val="9"/>
            <color indexed="81"/>
            <rFont val="宋体"/>
            <family val="3"/>
            <charset val="134"/>
          </rPr>
          <t>首轮技能</t>
        </r>
        <r>
          <rPr>
            <sz val="9"/>
            <color indexed="81"/>
            <rFont val="Tahoma"/>
            <family val="2"/>
          </rPr>
          <t>CD</t>
        </r>
        <r>
          <rPr>
            <sz val="9"/>
            <color indexed="81"/>
            <rFont val="宋体"/>
            <family val="3"/>
            <charset val="134"/>
          </rPr>
          <t xml:space="preserve">清零
</t>
        </r>
        <r>
          <rPr>
            <sz val="9"/>
            <color indexed="81"/>
            <rFont val="Tahoma"/>
            <family val="2"/>
          </rPr>
          <t>2.</t>
        </r>
        <r>
          <rPr>
            <sz val="9"/>
            <color indexed="81"/>
            <rFont val="宋体"/>
            <family val="3"/>
            <charset val="134"/>
          </rPr>
          <t xml:space="preserve">干粮消耗降低
</t>
        </r>
        <r>
          <rPr>
            <sz val="9"/>
            <color indexed="81"/>
            <rFont val="Tahoma"/>
            <family val="2"/>
          </rPr>
          <t>3.</t>
        </r>
        <r>
          <rPr>
            <sz val="9"/>
            <color indexed="81"/>
            <rFont val="宋体"/>
            <family val="3"/>
            <charset val="134"/>
          </rPr>
          <t xml:space="preserve">探索范围增加
</t>
        </r>
        <r>
          <rPr>
            <sz val="9"/>
            <color indexed="81"/>
            <rFont val="Tahoma"/>
            <family val="2"/>
          </rPr>
          <t>4.</t>
        </r>
        <r>
          <rPr>
            <sz val="9"/>
            <color indexed="81"/>
            <rFont val="宋体"/>
            <family val="3"/>
            <charset val="134"/>
          </rPr>
          <t>属性修正</t>
        </r>
      </text>
    </comment>
    <comment ref="F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降低百分比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属性枚举</t>
        </r>
      </text>
    </comment>
  </commentList>
</comments>
</file>

<file path=xl/sharedStrings.xml><?xml version="1.0" encoding="utf-8"?>
<sst xmlns="http://schemas.openxmlformats.org/spreadsheetml/2006/main" count="647" uniqueCount="380">
  <si>
    <t>战斗配置</t>
    <phoneticPr fontId="1" type="noConversion"/>
  </si>
  <si>
    <t>生产配置</t>
    <phoneticPr fontId="1" type="noConversion"/>
  </si>
  <si>
    <t>商店配置</t>
    <phoneticPr fontId="1" type="noConversion"/>
  </si>
  <si>
    <t>道具配置</t>
    <phoneticPr fontId="1" type="noConversion"/>
  </si>
  <si>
    <t>招募配置</t>
    <phoneticPr fontId="1" type="noConversion"/>
  </si>
  <si>
    <t>常量表</t>
    <phoneticPr fontId="1" type="noConversion"/>
  </si>
  <si>
    <t>强化配置</t>
    <phoneticPr fontId="1" type="noConversion"/>
  </si>
  <si>
    <t>进阶配置</t>
    <phoneticPr fontId="1" type="noConversion"/>
  </si>
  <si>
    <t>成就配置</t>
    <phoneticPr fontId="1" type="noConversion"/>
  </si>
  <si>
    <t>解锁条件配置</t>
    <phoneticPr fontId="1" type="noConversion"/>
  </si>
  <si>
    <t>单位生产效率</t>
    <phoneticPr fontId="1" type="noConversion"/>
  </si>
  <si>
    <t>材料类别</t>
    <phoneticPr fontId="1" type="noConversion"/>
  </si>
  <si>
    <t>任务类别</t>
    <phoneticPr fontId="1" type="noConversion"/>
  </si>
  <si>
    <t>编号</t>
    <phoneticPr fontId="1" type="noConversion"/>
  </si>
  <si>
    <t>类型</t>
    <phoneticPr fontId="1" type="noConversion"/>
  </si>
  <si>
    <t>备注</t>
    <phoneticPr fontId="1" type="noConversion"/>
  </si>
  <si>
    <t>Int</t>
  </si>
  <si>
    <t>ID</t>
    <phoneticPr fontId="1" type="noConversion"/>
  </si>
  <si>
    <t>String</t>
  </si>
  <si>
    <t>名称</t>
    <phoneticPr fontId="4" type="noConversion"/>
  </si>
  <si>
    <t>云栈洞</t>
    <phoneticPr fontId="1" type="noConversion"/>
  </si>
  <si>
    <t>黄风岭</t>
    <phoneticPr fontId="1" type="noConversion"/>
  </si>
  <si>
    <t>白骨洞</t>
    <phoneticPr fontId="1" type="noConversion"/>
  </si>
  <si>
    <t>波月洞</t>
    <phoneticPr fontId="1" type="noConversion"/>
  </si>
  <si>
    <t>莲花洞</t>
    <phoneticPr fontId="1" type="noConversion"/>
  </si>
  <si>
    <t>火云洞</t>
    <phoneticPr fontId="1" type="noConversion"/>
  </si>
  <si>
    <t>黑水河</t>
    <phoneticPr fontId="1" type="noConversion"/>
  </si>
  <si>
    <t>车迟国</t>
    <phoneticPr fontId="1" type="noConversion"/>
  </si>
  <si>
    <t>通天河</t>
    <phoneticPr fontId="1" type="noConversion"/>
  </si>
  <si>
    <t>金兜洞</t>
    <phoneticPr fontId="1" type="noConversion"/>
  </si>
  <si>
    <t>琵琶洞</t>
    <phoneticPr fontId="1" type="noConversion"/>
  </si>
  <si>
    <t>三界之外</t>
    <phoneticPr fontId="1" type="noConversion"/>
  </si>
  <si>
    <t>Name</t>
    <phoneticPr fontId="1" type="noConversion"/>
  </si>
  <si>
    <t>副本行进规则：</t>
    <phoneticPr fontId="1" type="noConversion"/>
  </si>
  <si>
    <t>1.每次移动消耗1份干粮</t>
    <phoneticPr fontId="1" type="noConversion"/>
  </si>
  <si>
    <r>
      <t>2.当干粮耗尽后，允许额外移动</t>
    </r>
    <r>
      <rPr>
        <b/>
        <sz val="11"/>
        <color rgb="FFFF0000"/>
        <rFont val="宋体"/>
        <family val="3"/>
        <charset val="134"/>
        <scheme val="minor"/>
      </rPr>
      <t>可配置步数</t>
    </r>
    <phoneticPr fontId="1" type="noConversion"/>
  </si>
  <si>
    <t>3.额外步数后，仍没有干粮补给行为或回程动作，队伍全灭，自动返回主页面</t>
    <phoneticPr fontId="1" type="noConversion"/>
  </si>
  <si>
    <t>4.地图探索过程中，有概率触发遇敌事件，进入战斗</t>
    <phoneticPr fontId="1" type="noConversion"/>
  </si>
  <si>
    <t>5.满足副本解锁条件，按序号顺序自动向下解锁新地图</t>
    <phoneticPr fontId="1" type="noConversion"/>
  </si>
  <si>
    <t>地图探索项</t>
    <phoneticPr fontId="1" type="noConversion"/>
  </si>
  <si>
    <t>成就点数</t>
    <phoneticPr fontId="1" type="noConversion"/>
  </si>
  <si>
    <t>隐藏佣兵</t>
    <phoneticPr fontId="1" type="noConversion"/>
  </si>
  <si>
    <t>物品奖励</t>
    <phoneticPr fontId="1" type="noConversion"/>
  </si>
  <si>
    <t>过图方式</t>
    <phoneticPr fontId="1" type="noConversion"/>
  </si>
  <si>
    <t>获取特殊物品</t>
    <phoneticPr fontId="1" type="noConversion"/>
  </si>
  <si>
    <t>过图条件</t>
    <phoneticPr fontId="1" type="noConversion"/>
  </si>
  <si>
    <t>条件参数</t>
    <phoneticPr fontId="1" type="noConversion"/>
  </si>
  <si>
    <t>地图探索层数</t>
    <phoneticPr fontId="1" type="noConversion"/>
  </si>
  <si>
    <t>地图解锁方式</t>
    <phoneticPr fontId="1" type="noConversion"/>
  </si>
  <si>
    <t>解锁参数</t>
    <phoneticPr fontId="1" type="noConversion"/>
  </si>
  <si>
    <t>是否开放</t>
    <phoneticPr fontId="1" type="noConversion"/>
  </si>
  <si>
    <t>地图刷新周期</t>
    <phoneticPr fontId="1" type="noConversion"/>
  </si>
  <si>
    <t>从属地图序列</t>
    <phoneticPr fontId="1" type="noConversion"/>
  </si>
  <si>
    <t>地图音乐</t>
    <phoneticPr fontId="1" type="noConversion"/>
  </si>
  <si>
    <t>额外奖励成就点数</t>
    <phoneticPr fontId="1" type="noConversion"/>
  </si>
  <si>
    <t>1-1</t>
    <phoneticPr fontId="1" type="noConversion"/>
  </si>
  <si>
    <t>随机战斗库ID</t>
    <phoneticPr fontId="1" type="noConversion"/>
  </si>
  <si>
    <t>随机战斗触发几率</t>
    <phoneticPr fontId="1" type="noConversion"/>
  </si>
  <si>
    <t>事件标准参数2</t>
  </si>
  <si>
    <t>事件标准参数3</t>
  </si>
  <si>
    <t>事件标准参数4</t>
  </si>
  <si>
    <t>备注</t>
    <phoneticPr fontId="1" type="noConversion"/>
  </si>
  <si>
    <t>编号</t>
    <phoneticPr fontId="1" type="noConversion"/>
  </si>
  <si>
    <t>子地图ID</t>
    <phoneticPr fontId="1" type="noConversion"/>
  </si>
  <si>
    <t>事件类型</t>
    <phoneticPr fontId="1" type="noConversion"/>
  </si>
  <si>
    <t>事件坐标集合</t>
    <phoneticPr fontId="1" type="noConversion"/>
  </si>
  <si>
    <t>事件标准参数1</t>
    <phoneticPr fontId="1" type="noConversion"/>
  </si>
  <si>
    <t>1-1</t>
    <phoneticPr fontId="1" type="noConversion"/>
  </si>
  <si>
    <t>随机事件点</t>
    <phoneticPr fontId="1" type="noConversion"/>
  </si>
  <si>
    <t>对事件类型说明</t>
    <phoneticPr fontId="1" type="noConversion"/>
  </si>
  <si>
    <t>定义数个随机点，从中有N/M个随机，总数基于随机坐标点的布置，事件点数量及内容由参数定义</t>
    <phoneticPr fontId="1" type="noConversion"/>
  </si>
  <si>
    <t>出生点</t>
    <phoneticPr fontId="1" type="noConversion"/>
  </si>
  <si>
    <t>进入地图后的首个坐标点</t>
    <phoneticPr fontId="1" type="noConversion"/>
  </si>
  <si>
    <t>复活点</t>
    <phoneticPr fontId="1" type="noConversion"/>
  </si>
  <si>
    <t>地图内可复活友方单位的坐标位置，参数定义复活消耗内容</t>
    <phoneticPr fontId="1" type="noConversion"/>
  </si>
  <si>
    <t>下层传送点</t>
    <phoneticPr fontId="1" type="noConversion"/>
  </si>
  <si>
    <t>多层地图之间的传送点，参数定义传送后的子地图ID，凡传送均进入出生点</t>
    <phoneticPr fontId="1" type="noConversion"/>
  </si>
  <si>
    <t>商店据点</t>
    <phoneticPr fontId="1" type="noConversion"/>
  </si>
  <si>
    <t>地图内的商店所在坐标，参数定义对应的商店编号</t>
    <phoneticPr fontId="1" type="noConversion"/>
  </si>
  <si>
    <t>物资补充据点</t>
    <phoneticPr fontId="1" type="noConversion"/>
  </si>
  <si>
    <t>地图内干粮补给点，参数定义补给的物品ID及出售价格</t>
    <phoneticPr fontId="1" type="noConversion"/>
  </si>
  <si>
    <t>宝箱散落点</t>
    <phoneticPr fontId="1" type="noConversion"/>
  </si>
  <si>
    <t>固定战斗点</t>
    <phoneticPr fontId="1" type="noConversion"/>
  </si>
  <si>
    <t>固定的怪物战斗节点，参数定义战斗的具体编号</t>
    <phoneticPr fontId="1" type="noConversion"/>
  </si>
  <si>
    <t>金矿点</t>
    <phoneticPr fontId="1" type="noConversion"/>
  </si>
  <si>
    <t>地图内的金矿采集点，参数定义其据守的战斗节点，及战斗胜利后可开采的金矿量</t>
    <phoneticPr fontId="1" type="noConversion"/>
  </si>
  <si>
    <t>普通竞技场</t>
    <phoneticPr fontId="1" type="noConversion"/>
  </si>
  <si>
    <t>地图内高阶战斗节点，特定物品的获取点位，参数定义战斗的具体编号</t>
    <phoneticPr fontId="1" type="noConversion"/>
  </si>
  <si>
    <t>宝藏地图</t>
    <phoneticPr fontId="1" type="noConversion"/>
  </si>
  <si>
    <t>地图内的稀有点位，需要特定物资开启的地图中的地图，参数定义进入的条件和跳转地图ID</t>
    <phoneticPr fontId="1" type="noConversion"/>
  </si>
  <si>
    <t>实际参与随机数</t>
    <phoneticPr fontId="1" type="noConversion"/>
  </si>
  <si>
    <t>随机事件类型：战斗|宝箱|矿点|神秘商店</t>
    <phoneticPr fontId="1" type="noConversion"/>
  </si>
  <si>
    <t>对应类型编号ID</t>
    <phoneticPr fontId="1" type="noConversion"/>
  </si>
  <si>
    <t>NULL</t>
    <phoneticPr fontId="1" type="noConversion"/>
  </si>
  <si>
    <t>消耗物品ID1|消耗物品ID2</t>
    <phoneticPr fontId="1" type="noConversion"/>
  </si>
  <si>
    <t>数量1|数量2</t>
    <phoneticPr fontId="1" type="noConversion"/>
  </si>
  <si>
    <t>传送子地图ID</t>
    <phoneticPr fontId="1" type="noConversion"/>
  </si>
  <si>
    <t>地图传送点</t>
    <phoneticPr fontId="1" type="noConversion"/>
  </si>
  <si>
    <t>可直接往返各大地图的传送点，凡地图传送，均进入地图第一层的出生点，需要记录玩家是否已激活已探索地图的传送点，进入时弹出已激活的地图选项</t>
    <phoneticPr fontId="1" type="noConversion"/>
  </si>
  <si>
    <t>商店编号</t>
    <phoneticPr fontId="1" type="noConversion"/>
  </si>
  <si>
    <t>物品ID</t>
    <phoneticPr fontId="1" type="noConversion"/>
  </si>
  <si>
    <t>购买单价</t>
    <phoneticPr fontId="1" type="noConversion"/>
  </si>
  <si>
    <t>地图内需要用钥匙开启的宝箱散落坐标，参数定义需要的钥匙物品ID及开启后的物品奖励</t>
    <phoneticPr fontId="1" type="noConversion"/>
  </si>
  <si>
    <t>开启所需物品ID</t>
    <phoneticPr fontId="1" type="noConversion"/>
  </si>
  <si>
    <t>奖励物品ID</t>
    <phoneticPr fontId="1" type="noConversion"/>
  </si>
  <si>
    <t>奖励物品数量</t>
    <phoneticPr fontId="1" type="noConversion"/>
  </si>
  <si>
    <t>战斗编号，与坐标集合数一一匹配</t>
    <phoneticPr fontId="1" type="noConversion"/>
  </si>
  <si>
    <t>据点战斗编号</t>
    <phoneticPr fontId="1" type="noConversion"/>
  </si>
  <si>
    <t>矿点开采量</t>
    <phoneticPr fontId="1" type="noConversion"/>
  </si>
  <si>
    <t>开启限定条件：当前地图探索度|指定物品</t>
    <phoneticPr fontId="1" type="noConversion"/>
  </si>
  <si>
    <t>跳转地图ID</t>
    <phoneticPr fontId="1" type="noConversion"/>
  </si>
  <si>
    <t>地图完整探索度</t>
    <phoneticPr fontId="1" type="noConversion"/>
  </si>
  <si>
    <t>6.关于地图探索度，所有子地图中标记为参与探索度数值增长的事件坐标点，均可以为当前地图提供探索度数值+1</t>
    <phoneticPr fontId="1" type="noConversion"/>
  </si>
  <si>
    <t>是否计入探索度</t>
    <phoneticPr fontId="1" type="noConversion"/>
  </si>
  <si>
    <t>7.探索度特例，随机事件的探索度以其实际的随机事件数为准，且每个随机事件被触发后不再计入，因为随机事件随着地图周期刷新而刷新，所以玩家是可以多次找到同一个随机事件的</t>
    <phoneticPr fontId="1" type="noConversion"/>
  </si>
  <si>
    <t>图纸类配置参数</t>
    <phoneticPr fontId="1" type="noConversion"/>
  </si>
  <si>
    <t>招募条件类别</t>
    <phoneticPr fontId="1" type="noConversion"/>
  </si>
  <si>
    <t>招募消耗</t>
    <phoneticPr fontId="1" type="noConversion"/>
  </si>
  <si>
    <t>初始行动消耗</t>
    <phoneticPr fontId="1" type="noConversion"/>
  </si>
  <si>
    <t>初始可视范围</t>
    <phoneticPr fontId="1" type="noConversion"/>
  </si>
  <si>
    <t>强化数值</t>
    <phoneticPr fontId="1" type="noConversion"/>
  </si>
  <si>
    <t>强化物品</t>
    <phoneticPr fontId="1" type="noConversion"/>
  </si>
  <si>
    <t>进阶数值</t>
    <phoneticPr fontId="1" type="noConversion"/>
  </si>
  <si>
    <t>进阶物品</t>
    <phoneticPr fontId="1" type="noConversion"/>
  </si>
  <si>
    <t>成就达成条件</t>
    <phoneticPr fontId="1" type="noConversion"/>
  </si>
  <si>
    <t>成就奖励</t>
    <phoneticPr fontId="1" type="noConversion"/>
  </si>
  <si>
    <t>建筑升级解锁</t>
    <phoneticPr fontId="1" type="noConversion"/>
  </si>
  <si>
    <t>天赋配置</t>
    <phoneticPr fontId="1" type="noConversion"/>
  </si>
  <si>
    <t>天赋数值</t>
    <phoneticPr fontId="1" type="noConversion"/>
  </si>
  <si>
    <t>购买价格</t>
    <phoneticPr fontId="1" type="noConversion"/>
  </si>
  <si>
    <t>天赋出现规则</t>
    <phoneticPr fontId="1" type="noConversion"/>
  </si>
  <si>
    <t>说明：</t>
    <phoneticPr fontId="1" type="noConversion"/>
  </si>
  <si>
    <t>随机事件点和固定战斗点由于量会比较大，可以在生成的时候按一个数量级进行分割，比如有30个固定战斗点，可以每5个点作为一行数据生成，生成6行，主要方便后续参数的调整工作</t>
    <phoneticPr fontId="1" type="noConversion"/>
  </si>
  <si>
    <t>战斗节点配置</t>
    <phoneticPr fontId="1" type="noConversion"/>
  </si>
  <si>
    <t>地图信息配置</t>
    <phoneticPr fontId="1" type="noConversion"/>
  </si>
  <si>
    <t>子地图功能及坐标关系配置</t>
    <phoneticPr fontId="1" type="noConversion"/>
  </si>
  <si>
    <t>8.关于地图资源文件与数据关系，举例说明，1-1的子地图，在工具生成数据完毕后，该地图文件就命名为1-1，同名使用</t>
    <phoneticPr fontId="1" type="noConversion"/>
  </si>
  <si>
    <t>掉落配置</t>
    <phoneticPr fontId="1" type="noConversion"/>
  </si>
  <si>
    <t>掉落物品概率设定</t>
    <phoneticPr fontId="1" type="noConversion"/>
  </si>
  <si>
    <t>物品可见条件</t>
    <phoneticPr fontId="1" type="noConversion"/>
  </si>
  <si>
    <t>物品售卖价格</t>
    <phoneticPr fontId="1" type="noConversion"/>
  </si>
  <si>
    <t>定义参数2</t>
  </si>
  <si>
    <t>定义参数3</t>
  </si>
  <si>
    <t>定义参数4</t>
  </si>
  <si>
    <t>定义参数5</t>
  </si>
  <si>
    <t>定义参数6</t>
  </si>
  <si>
    <t>参数2</t>
  </si>
  <si>
    <t>参数3</t>
  </si>
  <si>
    <t>参数4</t>
  </si>
  <si>
    <t>参数5</t>
  </si>
  <si>
    <t>参数6</t>
  </si>
  <si>
    <t>参数7</t>
  </si>
  <si>
    <t>成就名称</t>
    <phoneticPr fontId="1" type="noConversion"/>
  </si>
  <si>
    <t>成就描述</t>
    <phoneticPr fontId="1" type="noConversion"/>
  </si>
  <si>
    <t>条件参数1</t>
    <phoneticPr fontId="1" type="noConversion"/>
  </si>
  <si>
    <t>条件参数2</t>
  </si>
  <si>
    <t>条件参数3</t>
  </si>
  <si>
    <t>条件参数4</t>
  </si>
  <si>
    <t>奖励参数2</t>
  </si>
  <si>
    <t>奖励参数3</t>
  </si>
  <si>
    <t>奖励参数4</t>
  </si>
  <si>
    <t>奖励成就点</t>
    <phoneticPr fontId="1" type="noConversion"/>
  </si>
  <si>
    <t>其他奖励类型</t>
    <phoneticPr fontId="1" type="noConversion"/>
  </si>
  <si>
    <t>奖励参数1</t>
    <phoneticPr fontId="1" type="noConversion"/>
  </si>
  <si>
    <t>NPC02.jpg</t>
  </si>
  <si>
    <t>NPC03.jpg</t>
  </si>
  <si>
    <t>NPC04.jpg</t>
  </si>
  <si>
    <t>NPC05.jpg</t>
  </si>
  <si>
    <t>NPC06.jpg</t>
  </si>
  <si>
    <t>NPC07.jpg</t>
  </si>
  <si>
    <t>NPC08.jpg</t>
  </si>
  <si>
    <t>NPC09.jpg</t>
  </si>
  <si>
    <t>NPC10.jpg</t>
  </si>
  <si>
    <t>NPC11.jpg</t>
  </si>
  <si>
    <t>NPC12.jpg</t>
  </si>
  <si>
    <t>效果参数2</t>
  </si>
  <si>
    <t>效果参数3</t>
  </si>
  <si>
    <t>Float</t>
  </si>
  <si>
    <t>事件文本说明</t>
    <phoneticPr fontId="1" type="noConversion"/>
  </si>
  <si>
    <t>事件点名称</t>
    <phoneticPr fontId="1" type="noConversion"/>
  </si>
  <si>
    <t>前置战斗节点编号</t>
    <phoneticPr fontId="1" type="noConversion"/>
  </si>
  <si>
    <t>备注</t>
    <phoneticPr fontId="1" type="noConversion"/>
  </si>
  <si>
    <t>编号</t>
    <phoneticPr fontId="1" type="noConversion"/>
  </si>
  <si>
    <t>物品名称</t>
    <phoneticPr fontId="1" type="noConversion"/>
  </si>
  <si>
    <t>物品描述</t>
    <phoneticPr fontId="1" type="noConversion"/>
  </si>
  <si>
    <t>物品类别</t>
    <phoneticPr fontId="1" type="noConversion"/>
  </si>
  <si>
    <t>出售货币类别</t>
    <phoneticPr fontId="1" type="noConversion"/>
  </si>
  <si>
    <t>出售价格</t>
    <phoneticPr fontId="1" type="noConversion"/>
  </si>
  <si>
    <t>定义参数1</t>
    <phoneticPr fontId="1" type="noConversion"/>
  </si>
  <si>
    <t>任务物品</t>
    <phoneticPr fontId="1" type="noConversion"/>
  </si>
  <si>
    <t>与之关联的任务ID</t>
    <phoneticPr fontId="1" type="noConversion"/>
  </si>
  <si>
    <t>材料</t>
    <phoneticPr fontId="1" type="noConversion"/>
  </si>
  <si>
    <t>子材料1</t>
    <phoneticPr fontId="1" type="noConversion"/>
  </si>
  <si>
    <t>所需数量</t>
    <phoneticPr fontId="1" type="noConversion"/>
  </si>
  <si>
    <t>子材料2</t>
    <phoneticPr fontId="1" type="noConversion"/>
  </si>
  <si>
    <t>子材料3</t>
    <phoneticPr fontId="1" type="noConversion"/>
  </si>
  <si>
    <t>图纸</t>
    <phoneticPr fontId="1" type="noConversion"/>
  </si>
  <si>
    <t>解锁制造物ID</t>
    <phoneticPr fontId="1" type="noConversion"/>
  </si>
  <si>
    <t>回程卷</t>
    <phoneticPr fontId="1" type="noConversion"/>
  </si>
  <si>
    <t>功能标记类</t>
    <phoneticPr fontId="1" type="noConversion"/>
  </si>
  <si>
    <t>卖身契</t>
    <phoneticPr fontId="1" type="noConversion"/>
  </si>
  <si>
    <t>获取指定ID的佣兵</t>
    <phoneticPr fontId="1" type="noConversion"/>
  </si>
  <si>
    <t>天赋书</t>
    <phoneticPr fontId="1" type="noConversion"/>
  </si>
  <si>
    <t>获得指定ID的天赋</t>
    <phoneticPr fontId="1" type="noConversion"/>
  </si>
  <si>
    <t>金币包</t>
    <phoneticPr fontId="1" type="noConversion"/>
  </si>
  <si>
    <t>获取指定额度的金币</t>
    <phoneticPr fontId="1" type="noConversion"/>
  </si>
  <si>
    <t>补给</t>
    <phoneticPr fontId="1" type="noConversion"/>
  </si>
  <si>
    <t>具体恢复行动力的数值</t>
    <phoneticPr fontId="1" type="noConversion"/>
  </si>
  <si>
    <t>钥匙</t>
    <phoneticPr fontId="1" type="noConversion"/>
  </si>
  <si>
    <t>合成所需物品A</t>
    <phoneticPr fontId="1" type="noConversion"/>
  </si>
  <si>
    <t>合成所需物品B</t>
    <phoneticPr fontId="1" type="noConversion"/>
  </si>
  <si>
    <t>合成所需物品C</t>
    <phoneticPr fontId="1" type="noConversion"/>
  </si>
  <si>
    <t>火眼金睛</t>
    <phoneticPr fontId="1" type="noConversion"/>
  </si>
  <si>
    <t>可是范围扩大数值</t>
    <phoneticPr fontId="1" type="noConversion"/>
  </si>
  <si>
    <t>持续时间</t>
    <phoneticPr fontId="1" type="noConversion"/>
  </si>
  <si>
    <t>惟命是从</t>
    <phoneticPr fontId="1" type="noConversion"/>
  </si>
  <si>
    <t>生产效率变更后的具体值</t>
    <phoneticPr fontId="1" type="noConversion"/>
  </si>
  <si>
    <t>节点编号</t>
    <phoneticPr fontId="1" type="noConversion"/>
  </si>
  <si>
    <t>战斗场次</t>
    <phoneticPr fontId="1" type="noConversion"/>
  </si>
  <si>
    <t>战斗组ID</t>
    <phoneticPr fontId="1" type="noConversion"/>
  </si>
  <si>
    <t>1|2|3</t>
    <phoneticPr fontId="1" type="noConversion"/>
  </si>
  <si>
    <t>4|5|6|7|8</t>
    <phoneticPr fontId="1" type="noConversion"/>
  </si>
  <si>
    <t>战斗ID</t>
    <phoneticPr fontId="1" type="noConversion"/>
  </si>
  <si>
    <t>组内事件文本</t>
    <phoneticPr fontId="1" type="noConversion"/>
  </si>
  <si>
    <t>战斗单位</t>
    <phoneticPr fontId="1" type="noConversion"/>
  </si>
  <si>
    <t>嫦娥又见了吴刚，八戒现在正在气头上</t>
    <phoneticPr fontId="1" type="noConversion"/>
  </si>
  <si>
    <t>嫦娥替你说话，你死定了，八戒现在很生气</t>
    <phoneticPr fontId="1" type="noConversion"/>
  </si>
  <si>
    <t>八戒很生气，后果很严重</t>
    <phoneticPr fontId="1" type="noConversion"/>
  </si>
  <si>
    <t>9|10|11|12|13</t>
  </si>
  <si>
    <t>14|15|16|17|18</t>
  </si>
  <si>
    <t>19|20|21|22|23</t>
  </si>
  <si>
    <t>额外节点奖励</t>
    <phoneticPr fontId="1" type="noConversion"/>
  </si>
  <si>
    <t>唯一id</t>
    <phoneticPr fontId="1" type="noConversion"/>
  </si>
  <si>
    <t>名称</t>
    <phoneticPr fontId="1" type="noConversion"/>
  </si>
  <si>
    <t>资源名称</t>
    <phoneticPr fontId="1" type="noConversion"/>
  </si>
  <si>
    <t>NPC描述</t>
    <phoneticPr fontId="1" type="noConversion"/>
  </si>
  <si>
    <t>兵种类型</t>
    <phoneticPr fontId="1" type="noConversion"/>
  </si>
  <si>
    <t>生命</t>
    <phoneticPr fontId="1" type="noConversion"/>
  </si>
  <si>
    <t>攻击</t>
    <phoneticPr fontId="1" type="noConversion"/>
  </si>
  <si>
    <t>命中率</t>
    <phoneticPr fontId="1" type="noConversion"/>
  </si>
  <si>
    <t>闪避率</t>
    <phoneticPr fontId="1" type="noConversion"/>
  </si>
  <si>
    <t>速度</t>
    <phoneticPr fontId="1" type="noConversion"/>
  </si>
  <si>
    <t>克制关系暴击</t>
    <phoneticPr fontId="1" type="noConversion"/>
  </si>
  <si>
    <t>暴击倍率</t>
    <phoneticPr fontId="1" type="noConversion"/>
  </si>
  <si>
    <t>技能ID</t>
    <phoneticPr fontId="1" type="noConversion"/>
  </si>
  <si>
    <t>掉落方案ID</t>
    <phoneticPr fontId="1" type="noConversion"/>
  </si>
  <si>
    <t>天蓬</t>
    <phoneticPr fontId="1" type="noConversion"/>
  </si>
  <si>
    <t>NPC01.jpg</t>
    <phoneticPr fontId="1" type="noConversion"/>
  </si>
  <si>
    <t>肥头大耳猪</t>
    <phoneticPr fontId="1" type="noConversion"/>
  </si>
  <si>
    <t>弼马温</t>
    <phoneticPr fontId="1" type="noConversion"/>
  </si>
  <si>
    <t>天杀的猴子</t>
    <phoneticPr fontId="1" type="noConversion"/>
  </si>
  <si>
    <t>六耳猕猴</t>
    <phoneticPr fontId="1" type="noConversion"/>
  </si>
  <si>
    <t>另一只天杀的猴子</t>
    <phoneticPr fontId="1" type="noConversion"/>
  </si>
  <si>
    <t>谛听</t>
    <phoneticPr fontId="1" type="noConversion"/>
  </si>
  <si>
    <t>地府神兽</t>
    <phoneticPr fontId="1" type="noConversion"/>
  </si>
  <si>
    <t>阎罗第十殿</t>
    <phoneticPr fontId="1" type="noConversion"/>
  </si>
  <si>
    <t>阎罗殿其中一个殿主</t>
    <phoneticPr fontId="1" type="noConversion"/>
  </si>
  <si>
    <t>如来</t>
    <phoneticPr fontId="1" type="noConversion"/>
  </si>
  <si>
    <t>大……和尚</t>
    <phoneticPr fontId="1" type="noConversion"/>
  </si>
  <si>
    <t>唐玄装</t>
    <phoneticPr fontId="1" type="noConversion"/>
  </si>
  <si>
    <t>鸡肉味嘎嘣脆</t>
    <phoneticPr fontId="1" type="noConversion"/>
  </si>
  <si>
    <t>金角</t>
    <phoneticPr fontId="1" type="noConversion"/>
  </si>
  <si>
    <t>gay1</t>
    <phoneticPr fontId="1" type="noConversion"/>
  </si>
  <si>
    <t>银角</t>
    <phoneticPr fontId="1" type="noConversion"/>
  </si>
  <si>
    <t>gay2</t>
    <phoneticPr fontId="1" type="noConversion"/>
  </si>
  <si>
    <t>白骨精</t>
    <phoneticPr fontId="1" type="noConversion"/>
  </si>
  <si>
    <t>死不瞑目一死再死</t>
    <phoneticPr fontId="1" type="noConversion"/>
  </si>
  <si>
    <t>蜘蛛精</t>
    <phoneticPr fontId="1" type="noConversion"/>
  </si>
  <si>
    <t>给猪八戒生娃的蜘蛛</t>
    <phoneticPr fontId="1" type="noConversion"/>
  </si>
  <si>
    <t>女儿国主</t>
    <phoneticPr fontId="1" type="noConversion"/>
  </si>
  <si>
    <t>花痴</t>
    <phoneticPr fontId="1" type="noConversion"/>
  </si>
  <si>
    <t>天赋名称</t>
    <phoneticPr fontId="1" type="noConversion"/>
  </si>
  <si>
    <t>天赋说明</t>
    <phoneticPr fontId="1" type="noConversion"/>
  </si>
  <si>
    <t>天赋类别</t>
    <phoneticPr fontId="1" type="noConversion"/>
  </si>
  <si>
    <t>参数1</t>
    <phoneticPr fontId="1" type="noConversion"/>
  </si>
  <si>
    <t>脸大嘲讽</t>
    <phoneticPr fontId="1" type="noConversion"/>
  </si>
  <si>
    <t>首轮全体技能cd清零</t>
    <phoneticPr fontId="1" type="noConversion"/>
  </si>
  <si>
    <t>唐僧肉</t>
    <phoneticPr fontId="1" type="noConversion"/>
  </si>
  <si>
    <t>干粮消耗降低50%</t>
    <phoneticPr fontId="1" type="noConversion"/>
  </si>
  <si>
    <t>透视眼</t>
    <phoneticPr fontId="1" type="noConversion"/>
  </si>
  <si>
    <t>对，没错，你可以看的更多，更远！</t>
    <phoneticPr fontId="1" type="noConversion"/>
  </si>
  <si>
    <t>就是干</t>
    <phoneticPr fontId="1" type="noConversion"/>
  </si>
  <si>
    <t>增加全体攻击500</t>
    <phoneticPr fontId="1" type="noConversion"/>
  </si>
  <si>
    <t>常量声明</t>
    <phoneticPr fontId="1" type="noConversion"/>
  </si>
  <si>
    <t>常量定义</t>
    <phoneticPr fontId="1" type="noConversion"/>
  </si>
  <si>
    <t>常量值</t>
    <phoneticPr fontId="1" type="noConversion"/>
  </si>
  <si>
    <t>初始探索范围</t>
    <phoneticPr fontId="1" type="noConversion"/>
  </si>
  <si>
    <t>add_search_range</t>
    <phoneticPr fontId="1" type="noConversion"/>
  </si>
  <si>
    <t>探索干粮消耗</t>
    <phoneticPr fontId="1" type="noConversion"/>
  </si>
  <si>
    <t>reduce_bd</t>
    <phoneticPr fontId="1" type="noConversion"/>
  </si>
  <si>
    <t>初始生产效率</t>
    <phoneticPr fontId="1" type="noConversion"/>
  </si>
  <si>
    <t>init_product_para</t>
    <phoneticPr fontId="1" type="noConversion"/>
  </si>
  <si>
    <t>初始金币量</t>
    <phoneticPr fontId="1" type="noConversion"/>
  </si>
  <si>
    <t>init_gold</t>
    <phoneticPr fontId="1" type="noConversion"/>
  </si>
  <si>
    <t>分享奖励</t>
    <phoneticPr fontId="1" type="noConversion"/>
  </si>
  <si>
    <t>reward_share</t>
    <phoneticPr fontId="1" type="noConversion"/>
  </si>
  <si>
    <t>ID</t>
    <phoneticPr fontId="4" type="noConversion"/>
  </si>
  <si>
    <t>Name</t>
    <phoneticPr fontId="4" type="noConversion"/>
  </si>
  <si>
    <t>Type</t>
    <phoneticPr fontId="4" type="noConversion"/>
  </si>
  <si>
    <t>Dialog1</t>
    <phoneticPr fontId="4" type="noConversion"/>
  </si>
  <si>
    <t>NeedItem</t>
    <phoneticPr fontId="4" type="noConversion"/>
  </si>
  <si>
    <t>EventProbability</t>
    <phoneticPr fontId="4" type="noConversion"/>
  </si>
  <si>
    <t>Probability</t>
    <phoneticPr fontId="4" type="noConversion"/>
  </si>
  <si>
    <t>DialogOK</t>
    <phoneticPr fontId="4" type="noConversion"/>
  </si>
  <si>
    <t>DialogFaiuler</t>
    <phoneticPr fontId="4" type="noConversion"/>
  </si>
  <si>
    <t>RewardItem</t>
    <phoneticPr fontId="4" type="noConversion"/>
  </si>
  <si>
    <t>RewardSoidler</t>
    <phoneticPr fontId="4" type="noConversion"/>
  </si>
  <si>
    <t>1:100</t>
    <phoneticPr fontId="4" type="noConversion"/>
  </si>
  <si>
    <t>1:200</t>
    <phoneticPr fontId="4" type="noConversion"/>
  </si>
  <si>
    <t>备注</t>
    <phoneticPr fontId="4" type="noConversion"/>
  </si>
  <si>
    <t>编号</t>
    <phoneticPr fontId="4" type="noConversion"/>
  </si>
  <si>
    <t>名称</t>
    <phoneticPr fontId="4" type="noConversion"/>
  </si>
  <si>
    <t>触发类型</t>
    <phoneticPr fontId="4" type="noConversion"/>
  </si>
  <si>
    <t>介绍</t>
    <phoneticPr fontId="4" type="noConversion"/>
  </si>
  <si>
    <t>需要消耗材料</t>
    <phoneticPr fontId="4" type="noConversion"/>
  </si>
  <si>
    <t>事件触发概率</t>
    <phoneticPr fontId="4" type="noConversion"/>
  </si>
  <si>
    <t>万分比概率</t>
    <phoneticPr fontId="4" type="noConversion"/>
  </si>
  <si>
    <t>成功</t>
    <phoneticPr fontId="4" type="noConversion"/>
  </si>
  <si>
    <t>失败</t>
    <phoneticPr fontId="4" type="noConversion"/>
  </si>
  <si>
    <t>成功奖励</t>
    <phoneticPr fontId="4" type="noConversion"/>
  </si>
  <si>
    <t>奖励士兵</t>
    <phoneticPr fontId="4" type="noConversion"/>
  </si>
  <si>
    <t>随机事件</t>
    <phoneticPr fontId="4" type="noConversion"/>
  </si>
  <si>
    <t>流浪商人遇到困难想借你100金币</t>
    <phoneticPr fontId="4" type="noConversion"/>
  </si>
  <si>
    <t>流浪商人感谢你给你回报200金币</t>
    <phoneticPr fontId="4" type="noConversion"/>
  </si>
  <si>
    <t>流浪商人得到钱就不见踪影啦</t>
    <phoneticPr fontId="4" type="noConversion"/>
  </si>
  <si>
    <t>编号</t>
    <phoneticPr fontId="4" type="noConversion"/>
  </si>
  <si>
    <t>类型</t>
    <phoneticPr fontId="4" type="noConversion"/>
  </si>
  <si>
    <t>技能名称</t>
    <phoneticPr fontId="1" type="noConversion"/>
  </si>
  <si>
    <t>技能描述</t>
    <phoneticPr fontId="1" type="noConversion"/>
  </si>
  <si>
    <t>技能效果</t>
    <phoneticPr fontId="1" type="noConversion"/>
  </si>
  <si>
    <t>输出类型</t>
    <phoneticPr fontId="1" type="noConversion"/>
  </si>
  <si>
    <t>输出目标</t>
    <phoneticPr fontId="1" type="noConversion"/>
  </si>
  <si>
    <t>技能系数</t>
    <phoneticPr fontId="1" type="noConversion"/>
  </si>
  <si>
    <t>状态效果</t>
    <phoneticPr fontId="1" type="noConversion"/>
  </si>
  <si>
    <t>状态效果目标</t>
    <phoneticPr fontId="1" type="noConversion"/>
  </si>
  <si>
    <t>效果参数1</t>
    <phoneticPr fontId="1" type="noConversion"/>
  </si>
  <si>
    <t>天锁斩月</t>
    <phoneticPr fontId="1" type="noConversion"/>
  </si>
  <si>
    <t>对目标造成XXXX</t>
    <phoneticPr fontId="1" type="noConversion"/>
  </si>
  <si>
    <t>effect.xxx</t>
    <phoneticPr fontId="1" type="noConversion"/>
  </si>
  <si>
    <t>镜花水月</t>
    <phoneticPr fontId="1" type="noConversion"/>
  </si>
  <si>
    <t>隔空望月</t>
    <phoneticPr fontId="1" type="noConversion"/>
  </si>
  <si>
    <t>掉落概率2</t>
  </si>
  <si>
    <t>掉落物品2</t>
  </si>
  <si>
    <t>掉落数量2</t>
  </si>
  <si>
    <t>掉落概率3</t>
  </si>
  <si>
    <t>掉落物品3</t>
  </si>
  <si>
    <t>掉落数量3</t>
  </si>
  <si>
    <t>掉落概率4</t>
  </si>
  <si>
    <t>掉落物品4</t>
  </si>
  <si>
    <t>掉落数量4</t>
  </si>
  <si>
    <t>掉落概率5</t>
  </si>
  <si>
    <t>掉落物品5</t>
  </si>
  <si>
    <t>掉落数量5</t>
  </si>
  <si>
    <t>掉落概率6</t>
  </si>
  <si>
    <t>掉落物品6</t>
  </si>
  <si>
    <t>掉落数量6</t>
  </si>
  <si>
    <t>掉落ID</t>
    <phoneticPr fontId="1" type="noConversion"/>
  </si>
  <si>
    <t>掉落概率1</t>
    <phoneticPr fontId="1" type="noConversion"/>
  </si>
  <si>
    <t>掉落物品1</t>
    <phoneticPr fontId="1" type="noConversion"/>
  </si>
  <si>
    <t>掉落数量1</t>
    <phoneticPr fontId="1" type="noConversion"/>
  </si>
  <si>
    <t>事件参数2</t>
  </si>
  <si>
    <t>建筑名称</t>
    <phoneticPr fontId="1" type="noConversion"/>
  </si>
  <si>
    <t>建筑组标识</t>
    <phoneticPr fontId="1" type="noConversion"/>
  </si>
  <si>
    <t>建筑等级</t>
    <phoneticPr fontId="1" type="noConversion"/>
  </si>
  <si>
    <t>升级触发事件</t>
    <phoneticPr fontId="4" type="noConversion"/>
  </si>
  <si>
    <t>事件参数1</t>
    <phoneticPr fontId="1" type="noConversion"/>
  </si>
  <si>
    <t>升级金币消耗</t>
    <phoneticPr fontId="1" type="noConversion"/>
  </si>
  <si>
    <t>升级材料消耗</t>
    <phoneticPr fontId="1" type="noConversion"/>
  </si>
  <si>
    <t>斋戒方</t>
    <phoneticPr fontId="1" type="noConversion"/>
  </si>
  <si>
    <t>supply_up</t>
    <phoneticPr fontId="1" type="noConversion"/>
  </si>
  <si>
    <t>耕土</t>
    <phoneticPr fontId="1" type="noConversion"/>
  </si>
  <si>
    <t>expand_material</t>
    <phoneticPr fontId="1" type="noConversion"/>
  </si>
  <si>
    <t>民宿</t>
    <phoneticPr fontId="1" type="noConversion"/>
  </si>
  <si>
    <t>add_population</t>
    <phoneticPr fontId="1" type="noConversion"/>
  </si>
  <si>
    <t>伐木司</t>
    <phoneticPr fontId="1" type="noConversion"/>
  </si>
  <si>
    <t>unlock_material</t>
    <phoneticPr fontId="1" type="noConversion"/>
  </si>
  <si>
    <t>单位消耗资源</t>
    <phoneticPr fontId="4" type="noConversion"/>
  </si>
  <si>
    <t>单位收获</t>
    <phoneticPr fontId="4" type="noConversion"/>
  </si>
  <si>
    <t>说明描述</t>
    <phoneticPr fontId="4" type="noConversion"/>
  </si>
  <si>
    <t>1-1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</si>
</sst>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1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color theme="1"/>
      <name val="Consolas"/>
      <family val="3"/>
    </font>
    <font>
      <sz val="12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2" fillId="0" borderId="0" xfId="0" applyFont="1" applyAlignment="1"/>
    <xf numFmtId="0" fontId="3" fillId="0" borderId="0" xfId="0" applyFont="1" applyAlignment="1"/>
    <xf numFmtId="0" fontId="5" fillId="2" borderId="0" xfId="0" applyFont="1" applyFill="1">
      <alignment vertical="center"/>
    </xf>
    <xf numFmtId="0" fontId="0" fillId="3" borderId="0" xfId="0" applyFill="1">
      <alignment vertical="center"/>
    </xf>
    <xf numFmtId="49" fontId="0" fillId="0" borderId="0" xfId="0" applyNumberFormat="1">
      <alignment vertical="center"/>
    </xf>
    <xf numFmtId="0" fontId="11" fillId="0" borderId="0" xfId="0" applyFont="1">
      <alignment vertical="center"/>
    </xf>
    <xf numFmtId="0" fontId="12" fillId="0" borderId="0" xfId="0" applyFont="1" applyAlignment="1"/>
    <xf numFmtId="49" fontId="11" fillId="0" borderId="0" xfId="0" applyNumberFormat="1" applyFont="1">
      <alignment vertical="center"/>
    </xf>
    <xf numFmtId="0" fontId="11" fillId="3" borderId="0" xfId="0" applyFont="1" applyFill="1">
      <alignment vertical="center"/>
    </xf>
    <xf numFmtId="0" fontId="13" fillId="0" borderId="0" xfId="0" applyFont="1">
      <alignment vertical="center"/>
    </xf>
    <xf numFmtId="0" fontId="5" fillId="0" borderId="0" xfId="0" applyFont="1">
      <alignment vertical="center"/>
    </xf>
    <xf numFmtId="0" fontId="11" fillId="0" borderId="0" xfId="0" applyFont="1" applyAlignment="1">
      <alignment horizontal="center" vertical="center"/>
    </xf>
    <xf numFmtId="9" fontId="11" fillId="0" borderId="0" xfId="0" applyNumberFormat="1" applyFont="1">
      <alignment vertical="center"/>
    </xf>
    <xf numFmtId="176" fontId="11" fillId="0" borderId="0" xfId="0" applyNumberFormat="1" applyFont="1">
      <alignment vertical="center"/>
    </xf>
    <xf numFmtId="0" fontId="11" fillId="0" borderId="0" xfId="0" applyNumberFormat="1" applyFont="1">
      <alignment vertical="center"/>
    </xf>
    <xf numFmtId="20" fontId="12" fillId="0" borderId="0" xfId="0" quotePrefix="1" applyNumberFormat="1" applyFont="1" applyAlignment="1"/>
    <xf numFmtId="0" fontId="12" fillId="0" borderId="0" xfId="0" quotePrefix="1" applyFont="1" applyAlignmen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68580</xdr:rowOff>
        </xdr:from>
        <xdr:to>
          <xdr:col>11</xdr:col>
          <xdr:colOff>167640</xdr:colOff>
          <xdr:row>19</xdr:row>
          <xdr:rowOff>137160</xdr:rowOff>
        </xdr:to>
        <xdr:sp macro="" textlink="">
          <xdr:nvSpPr>
            <xdr:cNvPr id="11265" name="Object 1" hidden="1">
              <a:extLst>
                <a:ext uri="{63B3BB69-23CF-44E3-9099-C40C66FF867C}">
                  <a14:compatExt spid="_x0000_s112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6.v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7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1.xml"/><Relationship Id="rId4" Type="http://schemas.openxmlformats.org/officeDocument/2006/relationships/image" Target="../media/image1.emf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3"/>
  <sheetViews>
    <sheetView workbookViewId="0">
      <selection activeCell="D5" sqref="D5"/>
    </sheetView>
  </sheetViews>
  <sheetFormatPr defaultRowHeight="14.4" x14ac:dyDescent="0.25"/>
  <cols>
    <col min="2" max="2" width="15.109375" bestFit="1" customWidth="1"/>
    <col min="3" max="3" width="13" bestFit="1" customWidth="1"/>
  </cols>
  <sheetData>
    <row r="3" spans="1:4" x14ac:dyDescent="0.25">
      <c r="A3" s="11" t="s">
        <v>0</v>
      </c>
      <c r="B3" t="s">
        <v>134</v>
      </c>
      <c r="C3" t="s">
        <v>133</v>
      </c>
      <c r="D3" t="s">
        <v>135</v>
      </c>
    </row>
    <row r="4" spans="1:4" x14ac:dyDescent="0.25">
      <c r="A4" s="11" t="s">
        <v>1</v>
      </c>
      <c r="B4" t="s">
        <v>9</v>
      </c>
      <c r="C4" t="s">
        <v>10</v>
      </c>
      <c r="D4" t="s">
        <v>126</v>
      </c>
    </row>
    <row r="5" spans="1:4" x14ac:dyDescent="0.25">
      <c r="A5" s="11" t="s">
        <v>2</v>
      </c>
      <c r="B5" t="s">
        <v>139</v>
      </c>
      <c r="C5" t="s">
        <v>140</v>
      </c>
    </row>
    <row r="6" spans="1:4" x14ac:dyDescent="0.25">
      <c r="A6" s="11" t="s">
        <v>3</v>
      </c>
      <c r="B6" t="s">
        <v>115</v>
      </c>
      <c r="C6" t="s">
        <v>11</v>
      </c>
      <c r="D6" t="s">
        <v>12</v>
      </c>
    </row>
    <row r="7" spans="1:4" x14ac:dyDescent="0.25">
      <c r="A7" s="11" t="s">
        <v>4</v>
      </c>
      <c r="B7" t="s">
        <v>116</v>
      </c>
      <c r="C7" t="s">
        <v>117</v>
      </c>
    </row>
    <row r="8" spans="1:4" x14ac:dyDescent="0.25">
      <c r="A8" s="11" t="s">
        <v>5</v>
      </c>
      <c r="B8" t="s">
        <v>118</v>
      </c>
      <c r="C8" t="s">
        <v>119</v>
      </c>
      <c r="D8" t="s">
        <v>130</v>
      </c>
    </row>
    <row r="9" spans="1:4" x14ac:dyDescent="0.25">
      <c r="A9" s="11" t="s">
        <v>6</v>
      </c>
      <c r="B9" t="s">
        <v>120</v>
      </c>
      <c r="C9" t="s">
        <v>121</v>
      </c>
    </row>
    <row r="10" spans="1:4" x14ac:dyDescent="0.25">
      <c r="A10" s="11" t="s">
        <v>7</v>
      </c>
      <c r="B10" t="s">
        <v>122</v>
      </c>
      <c r="C10" t="s">
        <v>123</v>
      </c>
    </row>
    <row r="11" spans="1:4" x14ac:dyDescent="0.25">
      <c r="A11" s="11" t="s">
        <v>8</v>
      </c>
      <c r="B11" t="s">
        <v>124</v>
      </c>
      <c r="C11" t="s">
        <v>125</v>
      </c>
    </row>
    <row r="12" spans="1:4" x14ac:dyDescent="0.25">
      <c r="A12" s="11" t="s">
        <v>127</v>
      </c>
      <c r="B12" t="s">
        <v>128</v>
      </c>
      <c r="C12" t="s">
        <v>129</v>
      </c>
    </row>
    <row r="13" spans="1:4" x14ac:dyDescent="0.25">
      <c r="A13" s="11" t="s">
        <v>137</v>
      </c>
      <c r="B13" t="s">
        <v>138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L6"/>
  <sheetViews>
    <sheetView zoomScale="85" zoomScaleNormal="85" workbookViewId="0">
      <selection activeCell="K11" sqref="K11"/>
    </sheetView>
  </sheetViews>
  <sheetFormatPr defaultColWidth="9" defaultRowHeight="15.6" x14ac:dyDescent="0.25"/>
  <cols>
    <col min="1" max="2" width="9" style="6"/>
    <col min="3" max="3" width="15.33203125" style="6" bestFit="1" customWidth="1"/>
    <col min="4" max="4" width="11.6640625" style="6" bestFit="1" customWidth="1"/>
    <col min="5" max="6" width="9" style="6"/>
    <col min="7" max="7" width="9.44140625" style="6" customWidth="1"/>
    <col min="8" max="8" width="9" style="6"/>
    <col min="9" max="9" width="13" style="6" bestFit="1" customWidth="1"/>
    <col min="10" max="11" width="10" style="6" bestFit="1" customWidth="1"/>
    <col min="12" max="16384" width="9" style="6"/>
  </cols>
  <sheetData>
    <row r="2" spans="1:12" ht="17.399999999999999" x14ac:dyDescent="0.4">
      <c r="A2" s="7" t="s">
        <v>16</v>
      </c>
      <c r="B2" s="7" t="s">
        <v>18</v>
      </c>
      <c r="C2" s="7" t="s">
        <v>18</v>
      </c>
      <c r="D2" s="7" t="s">
        <v>18</v>
      </c>
      <c r="E2" s="7" t="s">
        <v>16</v>
      </c>
      <c r="F2" s="7" t="s">
        <v>16</v>
      </c>
      <c r="G2" s="7" t="s">
        <v>16</v>
      </c>
      <c r="H2" s="7" t="s">
        <v>16</v>
      </c>
      <c r="I2" s="7" t="s">
        <v>16</v>
      </c>
      <c r="J2" s="7" t="s">
        <v>16</v>
      </c>
      <c r="K2" s="7" t="s">
        <v>16</v>
      </c>
      <c r="L2" s="7" t="s">
        <v>16</v>
      </c>
    </row>
    <row r="3" spans="1:12" x14ac:dyDescent="0.25">
      <c r="A3" s="6" t="s">
        <v>244</v>
      </c>
      <c r="B3" s="6" t="s">
        <v>327</v>
      </c>
      <c r="C3" s="6" t="s">
        <v>328</v>
      </c>
      <c r="D3" s="6" t="s">
        <v>329</v>
      </c>
      <c r="E3" s="6" t="s">
        <v>330</v>
      </c>
      <c r="F3" s="6" t="s">
        <v>331</v>
      </c>
      <c r="G3" s="6" t="s">
        <v>332</v>
      </c>
      <c r="H3" s="6" t="s">
        <v>333</v>
      </c>
      <c r="I3" s="6" t="s">
        <v>334</v>
      </c>
      <c r="J3" s="6" t="s">
        <v>335</v>
      </c>
      <c r="K3" s="6" t="s">
        <v>175</v>
      </c>
      <c r="L3" s="6" t="s">
        <v>176</v>
      </c>
    </row>
    <row r="4" spans="1:12" x14ac:dyDescent="0.25">
      <c r="A4" s="6">
        <v>1</v>
      </c>
      <c r="B4" s="6" t="s">
        <v>336</v>
      </c>
      <c r="C4" s="6" t="s">
        <v>337</v>
      </c>
      <c r="D4" s="6" t="s">
        <v>338</v>
      </c>
    </row>
    <row r="5" spans="1:12" x14ac:dyDescent="0.25">
      <c r="A5" s="6">
        <v>2</v>
      </c>
      <c r="B5" s="6" t="s">
        <v>339</v>
      </c>
      <c r="C5" s="6" t="s">
        <v>337</v>
      </c>
      <c r="D5" s="6" t="s">
        <v>338</v>
      </c>
    </row>
    <row r="6" spans="1:12" x14ac:dyDescent="0.25">
      <c r="A6" s="6">
        <v>3</v>
      </c>
      <c r="B6" s="6" t="s">
        <v>340</v>
      </c>
      <c r="C6" s="6" t="s">
        <v>337</v>
      </c>
      <c r="D6" s="6" t="s">
        <v>338</v>
      </c>
    </row>
  </sheetData>
  <phoneticPr fontId="1" type="noConversion"/>
  <dataValidations count="1">
    <dataValidation type="list" allowBlank="1" showInputMessage="1" showErrorMessage="1" sqref="B4 A2:L2">
      <formula1>"String,Int,DateTime,Float"</formula1>
    </dataValidation>
  </dataValidation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sqref="A1:B3"/>
    </sheetView>
  </sheetViews>
  <sheetFormatPr defaultRowHeight="14.4" x14ac:dyDescent="0.25"/>
  <sheetData>
    <row r="1" spans="1:2" x14ac:dyDescent="0.25">
      <c r="A1" t="s">
        <v>13</v>
      </c>
      <c r="B1" t="s">
        <v>17</v>
      </c>
    </row>
    <row r="2" spans="1:2" ht="15.6" x14ac:dyDescent="0.3">
      <c r="A2" t="s">
        <v>14</v>
      </c>
      <c r="B2" s="1" t="s">
        <v>16</v>
      </c>
    </row>
    <row r="3" spans="1:2" x14ac:dyDescent="0.25">
      <c r="A3" t="s">
        <v>15</v>
      </c>
      <c r="B3" t="s">
        <v>13</v>
      </c>
    </row>
  </sheetData>
  <phoneticPr fontId="1" type="noConversion"/>
  <dataValidations count="1">
    <dataValidation type="list" allowBlank="1" showInputMessage="1" showErrorMessage="1" sqref="B2">
      <formula1>"String,Int,DateTime,Float"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3"/>
  <sheetViews>
    <sheetView zoomScale="85" zoomScaleNormal="85" workbookViewId="0">
      <selection activeCell="M18" sqref="M18"/>
    </sheetView>
  </sheetViews>
  <sheetFormatPr defaultColWidth="9" defaultRowHeight="15.6" x14ac:dyDescent="0.25"/>
  <cols>
    <col min="1" max="1" width="7.33203125" style="6" bestFit="1" customWidth="1"/>
    <col min="2" max="2" width="7.21875" style="6" bestFit="1" customWidth="1"/>
    <col min="3" max="20" width="10" style="6" bestFit="1" customWidth="1"/>
    <col min="21" max="16384" width="9" style="6"/>
  </cols>
  <sheetData>
    <row r="1" spans="1:20" x14ac:dyDescent="0.25">
      <c r="A1" s="6" t="s">
        <v>13</v>
      </c>
      <c r="B1" s="6" t="s">
        <v>17</v>
      </c>
    </row>
    <row r="2" spans="1:20" ht="17.399999999999999" x14ac:dyDescent="0.4">
      <c r="A2" s="6" t="s">
        <v>14</v>
      </c>
      <c r="B2" s="7" t="s">
        <v>16</v>
      </c>
      <c r="C2" s="7" t="s">
        <v>18</v>
      </c>
      <c r="D2" s="7" t="s">
        <v>16</v>
      </c>
      <c r="E2" s="7" t="s">
        <v>16</v>
      </c>
      <c r="F2" s="7" t="s">
        <v>18</v>
      </c>
      <c r="G2" s="7" t="s">
        <v>16</v>
      </c>
      <c r="H2" s="7" t="s">
        <v>16</v>
      </c>
      <c r="I2" s="7" t="s">
        <v>18</v>
      </c>
      <c r="J2" s="7" t="s">
        <v>16</v>
      </c>
      <c r="K2" s="7" t="s">
        <v>16</v>
      </c>
      <c r="L2" s="7" t="s">
        <v>18</v>
      </c>
      <c r="M2" s="7" t="s">
        <v>16</v>
      </c>
      <c r="N2" s="7" t="s">
        <v>16</v>
      </c>
      <c r="O2" s="7" t="s">
        <v>18</v>
      </c>
      <c r="P2" s="7" t="s">
        <v>16</v>
      </c>
      <c r="Q2" s="7" t="s">
        <v>16</v>
      </c>
      <c r="R2" s="7" t="s">
        <v>18</v>
      </c>
      <c r="S2" s="7" t="s">
        <v>16</v>
      </c>
      <c r="T2" s="7" t="s">
        <v>16</v>
      </c>
    </row>
    <row r="3" spans="1:20" x14ac:dyDescent="0.25">
      <c r="A3" s="6" t="s">
        <v>181</v>
      </c>
      <c r="B3" s="6" t="s">
        <v>356</v>
      </c>
      <c r="C3" s="6" t="s">
        <v>357</v>
      </c>
      <c r="D3" s="6" t="s">
        <v>358</v>
      </c>
      <c r="E3" s="6" t="s">
        <v>359</v>
      </c>
      <c r="F3" s="6" t="s">
        <v>341</v>
      </c>
      <c r="G3" s="6" t="s">
        <v>342</v>
      </c>
      <c r="H3" s="6" t="s">
        <v>343</v>
      </c>
      <c r="I3" s="6" t="s">
        <v>344</v>
      </c>
      <c r="J3" s="6" t="s">
        <v>345</v>
      </c>
      <c r="K3" s="6" t="s">
        <v>346</v>
      </c>
      <c r="L3" s="6" t="s">
        <v>347</v>
      </c>
      <c r="M3" s="6" t="s">
        <v>348</v>
      </c>
      <c r="N3" s="6" t="s">
        <v>349</v>
      </c>
      <c r="O3" s="6" t="s">
        <v>350</v>
      </c>
      <c r="P3" s="6" t="s">
        <v>351</v>
      </c>
      <c r="Q3" s="6" t="s">
        <v>352</v>
      </c>
      <c r="R3" s="6" t="s">
        <v>353</v>
      </c>
      <c r="S3" s="6" t="s">
        <v>354</v>
      </c>
      <c r="T3" s="6" t="s">
        <v>355</v>
      </c>
    </row>
    <row r="4" spans="1:20" x14ac:dyDescent="0.25">
      <c r="A4" s="6">
        <f>C4+F4+I4+L4+O4+R4</f>
        <v>10000</v>
      </c>
      <c r="B4" s="6">
        <v>1</v>
      </c>
      <c r="C4" s="6">
        <v>1500</v>
      </c>
      <c r="F4" s="6">
        <v>1500</v>
      </c>
      <c r="I4" s="6">
        <v>1500</v>
      </c>
      <c r="L4" s="6">
        <v>1500</v>
      </c>
      <c r="O4" s="6">
        <v>1500</v>
      </c>
      <c r="R4" s="6">
        <v>2500</v>
      </c>
    </row>
    <row r="5" spans="1:20" x14ac:dyDescent="0.25">
      <c r="B5" s="6">
        <v>2</v>
      </c>
    </row>
    <row r="6" spans="1:20" x14ac:dyDescent="0.25">
      <c r="B6" s="6">
        <v>3</v>
      </c>
    </row>
    <row r="7" spans="1:20" x14ac:dyDescent="0.25">
      <c r="B7" s="6">
        <v>4</v>
      </c>
    </row>
    <row r="8" spans="1:20" x14ac:dyDescent="0.25">
      <c r="B8" s="6">
        <v>5</v>
      </c>
    </row>
    <row r="9" spans="1:20" x14ac:dyDescent="0.25">
      <c r="B9" s="6">
        <v>6</v>
      </c>
    </row>
    <row r="10" spans="1:20" x14ac:dyDescent="0.25">
      <c r="B10" s="6">
        <v>7</v>
      </c>
    </row>
    <row r="11" spans="1:20" x14ac:dyDescent="0.25">
      <c r="B11" s="6">
        <v>8</v>
      </c>
    </row>
    <row r="12" spans="1:20" x14ac:dyDescent="0.25">
      <c r="B12" s="6">
        <v>9</v>
      </c>
    </row>
    <row r="13" spans="1:20" x14ac:dyDescent="0.25">
      <c r="B13" s="6">
        <v>10</v>
      </c>
    </row>
  </sheetData>
  <phoneticPr fontId="1" type="noConversion"/>
  <dataValidations count="1">
    <dataValidation type="list" allowBlank="1" showInputMessage="1" showErrorMessage="1" sqref="B2:T2">
      <formula1>"String,Int,DateTime,Float"</formula1>
    </dataValidation>
  </dataValidation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"/>
  <sheetViews>
    <sheetView workbookViewId="0">
      <selection activeCell="K14" sqref="K14"/>
    </sheetView>
  </sheetViews>
  <sheetFormatPr defaultRowHeight="14.4" x14ac:dyDescent="0.25"/>
  <cols>
    <col min="1" max="2" width="5.21875" bestFit="1" customWidth="1"/>
    <col min="3" max="4" width="9" bestFit="1" customWidth="1"/>
    <col min="5" max="5" width="13" bestFit="1" customWidth="1"/>
    <col min="6" max="9" width="10" bestFit="1" customWidth="1"/>
    <col min="10" max="10" width="11" bestFit="1" customWidth="1"/>
    <col min="11" max="11" width="13" bestFit="1" customWidth="1"/>
    <col min="12" max="14" width="10" bestFit="1" customWidth="1"/>
    <col min="15" max="15" width="10" customWidth="1"/>
  </cols>
  <sheetData>
    <row r="1" spans="1:15" x14ac:dyDescent="0.25">
      <c r="A1" t="s">
        <v>13</v>
      </c>
      <c r="B1" t="s">
        <v>17</v>
      </c>
    </row>
    <row r="2" spans="1:15" ht="15.6" x14ac:dyDescent="0.3">
      <c r="A2" t="s">
        <v>14</v>
      </c>
      <c r="B2" s="1" t="s">
        <v>16</v>
      </c>
      <c r="C2" s="1" t="s">
        <v>18</v>
      </c>
      <c r="D2" s="1" t="s">
        <v>18</v>
      </c>
      <c r="E2" s="1" t="s">
        <v>16</v>
      </c>
      <c r="F2" s="1" t="s">
        <v>16</v>
      </c>
      <c r="G2" s="1" t="s">
        <v>16</v>
      </c>
      <c r="H2" s="1" t="s">
        <v>16</v>
      </c>
      <c r="I2" s="1" t="s">
        <v>16</v>
      </c>
      <c r="J2" s="1" t="s">
        <v>16</v>
      </c>
      <c r="K2" s="1" t="s">
        <v>16</v>
      </c>
      <c r="L2" s="1" t="s">
        <v>16</v>
      </c>
      <c r="M2" s="1" t="s">
        <v>16</v>
      </c>
      <c r="N2" s="1" t="s">
        <v>16</v>
      </c>
      <c r="O2" s="1" t="s">
        <v>16</v>
      </c>
    </row>
    <row r="3" spans="1:15" x14ac:dyDescent="0.25">
      <c r="A3" t="s">
        <v>15</v>
      </c>
      <c r="B3" t="s">
        <v>13</v>
      </c>
      <c r="C3" t="s">
        <v>152</v>
      </c>
      <c r="D3" t="s">
        <v>153</v>
      </c>
      <c r="E3" t="s">
        <v>124</v>
      </c>
      <c r="F3" t="s">
        <v>154</v>
      </c>
      <c r="G3" t="s">
        <v>155</v>
      </c>
      <c r="H3" t="s">
        <v>156</v>
      </c>
      <c r="I3" t="s">
        <v>157</v>
      </c>
      <c r="J3" s="11" t="s">
        <v>161</v>
      </c>
      <c r="K3" s="11" t="s">
        <v>162</v>
      </c>
      <c r="L3" s="11" t="s">
        <v>163</v>
      </c>
      <c r="M3" s="11" t="s">
        <v>158</v>
      </c>
      <c r="N3" s="11" t="s">
        <v>159</v>
      </c>
      <c r="O3" s="11" t="s">
        <v>160</v>
      </c>
    </row>
  </sheetData>
  <phoneticPr fontId="1" type="noConversion"/>
  <dataValidations disablePrompts="1" count="1">
    <dataValidation type="list" allowBlank="1" showInputMessage="1" showErrorMessage="1" sqref="B2:O2">
      <formula1>"String,Int,DateTime,Float"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zoomScale="85" zoomScaleNormal="85" workbookViewId="0">
      <selection activeCell="L4" sqref="C1:L4"/>
    </sheetView>
  </sheetViews>
  <sheetFormatPr defaultColWidth="9" defaultRowHeight="17.399999999999999" x14ac:dyDescent="0.4"/>
  <cols>
    <col min="1" max="1" width="16" style="7" customWidth="1"/>
    <col min="2" max="2" width="14" style="7" customWidth="1"/>
    <col min="3" max="3" width="14.109375" style="7" customWidth="1"/>
    <col min="4" max="4" width="16.44140625" style="7" customWidth="1"/>
    <col min="5" max="5" width="31.77734375" style="7" customWidth="1"/>
    <col min="6" max="6" width="23.6640625" style="7" customWidth="1"/>
    <col min="7" max="7" width="20.88671875" style="7" customWidth="1"/>
    <col min="8" max="8" width="15.109375" style="7" customWidth="1"/>
    <col min="9" max="9" width="22.88671875" style="7" customWidth="1"/>
    <col min="10" max="10" width="29.44140625" style="7" customWidth="1"/>
    <col min="11" max="11" width="16.109375" style="7" customWidth="1"/>
    <col min="12" max="12" width="13.77734375" style="7" customWidth="1"/>
    <col min="13" max="16384" width="9" style="7"/>
  </cols>
  <sheetData>
    <row r="1" spans="1:12" x14ac:dyDescent="0.4">
      <c r="A1" s="7" t="s">
        <v>325</v>
      </c>
      <c r="B1" s="7" t="s">
        <v>296</v>
      </c>
      <c r="C1" s="7" t="s">
        <v>297</v>
      </c>
      <c r="D1" s="7" t="s">
        <v>298</v>
      </c>
      <c r="E1" s="7" t="s">
        <v>299</v>
      </c>
      <c r="F1" s="7" t="s">
        <v>300</v>
      </c>
      <c r="G1" s="7" t="s">
        <v>301</v>
      </c>
      <c r="H1" s="7" t="s">
        <v>302</v>
      </c>
      <c r="I1" s="7" t="s">
        <v>303</v>
      </c>
      <c r="J1" s="7" t="s">
        <v>304</v>
      </c>
      <c r="K1" s="7" t="s">
        <v>305</v>
      </c>
      <c r="L1" s="7" t="s">
        <v>306</v>
      </c>
    </row>
    <row r="2" spans="1:12" x14ac:dyDescent="0.4">
      <c r="A2" s="7" t="s">
        <v>326</v>
      </c>
      <c r="B2" s="7" t="s">
        <v>16</v>
      </c>
      <c r="C2" s="7" t="s">
        <v>18</v>
      </c>
      <c r="D2" s="7" t="s">
        <v>16</v>
      </c>
      <c r="E2" s="7" t="s">
        <v>18</v>
      </c>
      <c r="F2" s="7" t="s">
        <v>18</v>
      </c>
      <c r="G2" s="7" t="s">
        <v>16</v>
      </c>
      <c r="H2" s="7" t="s">
        <v>16</v>
      </c>
      <c r="I2" s="7" t="s">
        <v>18</v>
      </c>
      <c r="J2" s="7" t="s">
        <v>18</v>
      </c>
      <c r="K2" s="7" t="s">
        <v>18</v>
      </c>
      <c r="L2" s="7" t="s">
        <v>18</v>
      </c>
    </row>
    <row r="3" spans="1:12" x14ac:dyDescent="0.4">
      <c r="A3" s="7" t="s">
        <v>309</v>
      </c>
      <c r="B3" s="7" t="s">
        <v>310</v>
      </c>
      <c r="C3" s="7" t="s">
        <v>311</v>
      </c>
      <c r="D3" s="7" t="s">
        <v>312</v>
      </c>
      <c r="E3" s="7" t="s">
        <v>313</v>
      </c>
      <c r="F3" s="7" t="s">
        <v>314</v>
      </c>
      <c r="G3" s="7" t="s">
        <v>315</v>
      </c>
      <c r="H3" s="7" t="s">
        <v>316</v>
      </c>
      <c r="I3" s="7" t="s">
        <v>317</v>
      </c>
      <c r="J3" s="7" t="s">
        <v>318</v>
      </c>
      <c r="K3" s="7" t="s">
        <v>319</v>
      </c>
      <c r="L3" s="7" t="s">
        <v>320</v>
      </c>
    </row>
    <row r="4" spans="1:12" x14ac:dyDescent="0.4">
      <c r="B4" s="7">
        <v>1</v>
      </c>
      <c r="C4" s="7" t="s">
        <v>321</v>
      </c>
      <c r="D4" s="7">
        <v>1</v>
      </c>
      <c r="E4" s="7" t="s">
        <v>322</v>
      </c>
      <c r="F4" s="16" t="s">
        <v>307</v>
      </c>
      <c r="G4" s="7">
        <v>1</v>
      </c>
      <c r="H4" s="7">
        <v>5000</v>
      </c>
      <c r="I4" s="7" t="s">
        <v>323</v>
      </c>
      <c r="J4" s="7" t="s">
        <v>324</v>
      </c>
      <c r="K4" s="17" t="s">
        <v>308</v>
      </c>
    </row>
  </sheetData>
  <phoneticPr fontId="1" type="noConversion"/>
  <dataValidations count="1">
    <dataValidation type="list" allowBlank="1" showInputMessage="1" showErrorMessage="1" sqref="B2:S2">
      <formula1>"String,Int,DateTime,Float"</formula1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zoomScale="85" zoomScaleNormal="85" workbookViewId="0">
      <selection activeCell="K8" sqref="K8"/>
    </sheetView>
  </sheetViews>
  <sheetFormatPr defaultColWidth="9" defaultRowHeight="15.6" x14ac:dyDescent="0.25"/>
  <cols>
    <col min="1" max="2" width="9" style="6"/>
    <col min="3" max="3" width="13" style="6" bestFit="1" customWidth="1"/>
    <col min="4" max="4" width="18.33203125" style="6" bestFit="1" customWidth="1"/>
    <col min="5" max="16384" width="9" style="6"/>
  </cols>
  <sheetData>
    <row r="1" spans="1:5" x14ac:dyDescent="0.25">
      <c r="A1" s="6" t="s">
        <v>13</v>
      </c>
      <c r="B1" s="6" t="s">
        <v>17</v>
      </c>
    </row>
    <row r="2" spans="1:5" ht="17.399999999999999" x14ac:dyDescent="0.4">
      <c r="A2" s="6" t="s">
        <v>14</v>
      </c>
      <c r="B2" s="7" t="s">
        <v>16</v>
      </c>
      <c r="C2" s="7" t="s">
        <v>18</v>
      </c>
      <c r="D2" s="7" t="s">
        <v>18</v>
      </c>
      <c r="E2" s="7" t="s">
        <v>16</v>
      </c>
    </row>
    <row r="3" spans="1:5" x14ac:dyDescent="0.25">
      <c r="A3" s="6" t="s">
        <v>181</v>
      </c>
      <c r="B3" s="6" t="s">
        <v>182</v>
      </c>
      <c r="C3" s="6" t="s">
        <v>283</v>
      </c>
      <c r="D3" s="6" t="s">
        <v>284</v>
      </c>
      <c r="E3" s="6" t="s">
        <v>285</v>
      </c>
    </row>
    <row r="4" spans="1:5" x14ac:dyDescent="0.25">
      <c r="C4" s="6" t="s">
        <v>286</v>
      </c>
      <c r="D4" s="6" t="s">
        <v>287</v>
      </c>
    </row>
    <row r="5" spans="1:5" x14ac:dyDescent="0.25">
      <c r="C5" s="6" t="s">
        <v>288</v>
      </c>
      <c r="D5" s="6" t="s">
        <v>289</v>
      </c>
    </row>
    <row r="6" spans="1:5" x14ac:dyDescent="0.25">
      <c r="C6" s="6" t="s">
        <v>290</v>
      </c>
      <c r="D6" s="6" t="s">
        <v>291</v>
      </c>
    </row>
    <row r="7" spans="1:5" x14ac:dyDescent="0.25">
      <c r="C7" s="6" t="s">
        <v>292</v>
      </c>
      <c r="D7" s="6" t="s">
        <v>293</v>
      </c>
    </row>
    <row r="8" spans="1:5" x14ac:dyDescent="0.25">
      <c r="C8" s="6" t="s">
        <v>294</v>
      </c>
      <c r="D8" s="6" t="s">
        <v>295</v>
      </c>
    </row>
  </sheetData>
  <phoneticPr fontId="1" type="noConversion"/>
  <dataValidations count="1">
    <dataValidation type="list" allowBlank="1" showInputMessage="1" showErrorMessage="1" sqref="B2:E2">
      <formula1>"String,Int,DateTime,Float"</formula1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7"/>
  <sheetViews>
    <sheetView tabSelected="1" zoomScale="85" zoomScaleNormal="85" workbookViewId="0">
      <selection activeCell="K21" sqref="K21"/>
    </sheetView>
  </sheetViews>
  <sheetFormatPr defaultColWidth="9" defaultRowHeight="15.6" x14ac:dyDescent="0.25"/>
  <cols>
    <col min="1" max="3" width="9" style="6"/>
    <col min="4" max="4" width="33.88671875" style="6" bestFit="1" customWidth="1"/>
    <col min="5" max="5" width="15.21875" style="6" bestFit="1" customWidth="1"/>
    <col min="6" max="6" width="9" style="6"/>
    <col min="7" max="7" width="8.21875" style="6" customWidth="1"/>
    <col min="8" max="16384" width="9" style="6"/>
  </cols>
  <sheetData>
    <row r="1" spans="1:12" x14ac:dyDescent="0.25">
      <c r="A1" s="6" t="s">
        <v>13</v>
      </c>
      <c r="B1" s="6" t="s">
        <v>17</v>
      </c>
    </row>
    <row r="2" spans="1:12" ht="17.399999999999999" x14ac:dyDescent="0.4">
      <c r="A2" s="6" t="s">
        <v>14</v>
      </c>
      <c r="B2" s="7" t="s">
        <v>16</v>
      </c>
      <c r="C2" s="7" t="s">
        <v>18</v>
      </c>
      <c r="D2" s="7" t="s">
        <v>18</v>
      </c>
      <c r="E2" s="7" t="s">
        <v>16</v>
      </c>
      <c r="F2" s="7" t="s">
        <v>16</v>
      </c>
      <c r="G2" s="7" t="s">
        <v>16</v>
      </c>
      <c r="H2" s="7" t="s">
        <v>16</v>
      </c>
      <c r="I2" s="7" t="s">
        <v>16</v>
      </c>
      <c r="J2" s="7" t="s">
        <v>16</v>
      </c>
      <c r="K2" s="7" t="s">
        <v>16</v>
      </c>
      <c r="L2" s="7" t="s">
        <v>16</v>
      </c>
    </row>
    <row r="3" spans="1:12" x14ac:dyDescent="0.25">
      <c r="A3" s="6" t="s">
        <v>181</v>
      </c>
      <c r="B3" s="6" t="s">
        <v>182</v>
      </c>
      <c r="C3" s="6" t="s">
        <v>271</v>
      </c>
      <c r="D3" s="6" t="s">
        <v>272</v>
      </c>
      <c r="E3" s="6" t="s">
        <v>273</v>
      </c>
      <c r="F3" s="6" t="s">
        <v>274</v>
      </c>
      <c r="G3" s="6" t="s">
        <v>146</v>
      </c>
      <c r="H3" s="6" t="s">
        <v>147</v>
      </c>
      <c r="I3" s="6" t="s">
        <v>148</v>
      </c>
      <c r="J3" s="6" t="s">
        <v>149</v>
      </c>
      <c r="K3" s="6" t="s">
        <v>150</v>
      </c>
      <c r="L3" s="6" t="s">
        <v>151</v>
      </c>
    </row>
    <row r="4" spans="1:12" x14ac:dyDescent="0.25">
      <c r="C4" s="6" t="s">
        <v>275</v>
      </c>
      <c r="D4" s="6" t="s">
        <v>276</v>
      </c>
      <c r="E4" s="6">
        <v>1</v>
      </c>
    </row>
    <row r="5" spans="1:12" x14ac:dyDescent="0.25">
      <c r="C5" s="6" t="s">
        <v>277</v>
      </c>
      <c r="D5" s="6" t="s">
        <v>278</v>
      </c>
      <c r="E5" s="6">
        <v>2</v>
      </c>
    </row>
    <row r="6" spans="1:12" x14ac:dyDescent="0.25">
      <c r="C6" s="6" t="s">
        <v>279</v>
      </c>
      <c r="D6" s="6" t="s">
        <v>280</v>
      </c>
      <c r="E6" s="6">
        <v>3</v>
      </c>
      <c r="F6" s="6">
        <v>2</v>
      </c>
    </row>
    <row r="7" spans="1:12" x14ac:dyDescent="0.25">
      <c r="C7" s="6" t="s">
        <v>281</v>
      </c>
      <c r="D7" s="6" t="s">
        <v>282</v>
      </c>
      <c r="E7" s="6">
        <v>4</v>
      </c>
      <c r="F7" s="6">
        <v>1</v>
      </c>
      <c r="G7" s="6">
        <v>500</v>
      </c>
    </row>
  </sheetData>
  <phoneticPr fontId="1" type="noConversion"/>
  <dataValidations count="1">
    <dataValidation type="list" allowBlank="1" showInputMessage="1" showErrorMessage="1" sqref="B2:L2">
      <formula1>"String,Int,DateTime,Float"</formula1>
    </dataValidation>
  </dataValidations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29"/>
  <sheetViews>
    <sheetView topLeftCell="F1" zoomScale="85" zoomScaleNormal="85" workbookViewId="0">
      <selection activeCell="M3" sqref="M3"/>
    </sheetView>
  </sheetViews>
  <sheetFormatPr defaultRowHeight="14.4" x14ac:dyDescent="0.25"/>
  <cols>
    <col min="4" max="4" width="13" bestFit="1" customWidth="1"/>
    <col min="5" max="5" width="13" customWidth="1"/>
    <col min="6" max="6" width="13" bestFit="1" customWidth="1"/>
    <col min="7" max="7" width="9" bestFit="1" customWidth="1"/>
    <col min="8" max="9" width="13" bestFit="1" customWidth="1"/>
    <col min="10" max="10" width="17.21875" bestFit="1" customWidth="1"/>
    <col min="11" max="12" width="13" bestFit="1" customWidth="1"/>
    <col min="13" max="13" width="13.109375" bestFit="1" customWidth="1"/>
    <col min="14" max="14" width="17.21875" bestFit="1" customWidth="1"/>
    <col min="15" max="15" width="17.21875" customWidth="1"/>
    <col min="16" max="19" width="8.44140625" bestFit="1" customWidth="1"/>
  </cols>
  <sheetData>
    <row r="1" spans="1:19" x14ac:dyDescent="0.25">
      <c r="A1" t="s">
        <v>13</v>
      </c>
      <c r="B1" t="s">
        <v>17</v>
      </c>
      <c r="C1" t="s">
        <v>32</v>
      </c>
    </row>
    <row r="2" spans="1:19" ht="15.6" x14ac:dyDescent="0.3">
      <c r="A2" t="s">
        <v>14</v>
      </c>
      <c r="B2" s="1" t="s">
        <v>16</v>
      </c>
      <c r="C2" s="1" t="s">
        <v>18</v>
      </c>
      <c r="D2" s="1" t="s">
        <v>16</v>
      </c>
      <c r="E2" s="1" t="s">
        <v>18</v>
      </c>
      <c r="F2" s="1" t="s">
        <v>16</v>
      </c>
      <c r="G2" s="1" t="s">
        <v>18</v>
      </c>
      <c r="H2" s="1" t="s">
        <v>16</v>
      </c>
      <c r="I2" s="1" t="s">
        <v>18</v>
      </c>
      <c r="J2" s="1" t="s">
        <v>16</v>
      </c>
      <c r="K2" s="1" t="s">
        <v>16</v>
      </c>
      <c r="L2" s="1" t="s">
        <v>18</v>
      </c>
      <c r="M2" s="1" t="s">
        <v>16</v>
      </c>
      <c r="N2" s="1" t="s">
        <v>16</v>
      </c>
      <c r="O2" s="1" t="s">
        <v>16</v>
      </c>
      <c r="P2" s="1" t="s">
        <v>18</v>
      </c>
      <c r="Q2" s="1"/>
      <c r="R2" s="1"/>
      <c r="S2" s="1"/>
    </row>
    <row r="3" spans="1:19" ht="15.6" x14ac:dyDescent="0.25">
      <c r="A3" t="s">
        <v>15</v>
      </c>
      <c r="B3" t="s">
        <v>13</v>
      </c>
      <c r="C3" s="2" t="s">
        <v>19</v>
      </c>
      <c r="D3" t="s">
        <v>45</v>
      </c>
      <c r="E3" t="s">
        <v>46</v>
      </c>
      <c r="F3" t="s">
        <v>48</v>
      </c>
      <c r="G3" t="s">
        <v>49</v>
      </c>
      <c r="H3" t="s">
        <v>50</v>
      </c>
      <c r="I3" t="s">
        <v>51</v>
      </c>
      <c r="J3" t="s">
        <v>54</v>
      </c>
      <c r="K3" t="s">
        <v>47</v>
      </c>
      <c r="L3" t="s">
        <v>52</v>
      </c>
      <c r="M3" t="s">
        <v>56</v>
      </c>
      <c r="N3" t="s">
        <v>57</v>
      </c>
      <c r="O3" t="s">
        <v>111</v>
      </c>
      <c r="P3" s="4" t="s">
        <v>53</v>
      </c>
    </row>
    <row r="4" spans="1:19" x14ac:dyDescent="0.25">
      <c r="B4">
        <v>1</v>
      </c>
      <c r="C4" t="s">
        <v>20</v>
      </c>
      <c r="K4">
        <v>1</v>
      </c>
      <c r="L4" s="5" t="s">
        <v>55</v>
      </c>
    </row>
    <row r="5" spans="1:19" x14ac:dyDescent="0.25">
      <c r="B5">
        <v>2</v>
      </c>
      <c r="C5" t="s">
        <v>21</v>
      </c>
    </row>
    <row r="6" spans="1:19" x14ac:dyDescent="0.25">
      <c r="B6">
        <v>3</v>
      </c>
      <c r="C6" t="s">
        <v>22</v>
      </c>
    </row>
    <row r="7" spans="1:19" x14ac:dyDescent="0.25">
      <c r="B7">
        <v>4</v>
      </c>
      <c r="C7" t="s">
        <v>23</v>
      </c>
    </row>
    <row r="8" spans="1:19" x14ac:dyDescent="0.25">
      <c r="B8">
        <v>5</v>
      </c>
      <c r="C8" t="s">
        <v>24</v>
      </c>
    </row>
    <row r="9" spans="1:19" x14ac:dyDescent="0.25">
      <c r="B9">
        <v>6</v>
      </c>
      <c r="C9" t="s">
        <v>25</v>
      </c>
    </row>
    <row r="10" spans="1:19" s="3" customFormat="1" x14ac:dyDescent="0.25">
      <c r="B10" s="3">
        <v>7</v>
      </c>
      <c r="C10" s="3" t="s">
        <v>26</v>
      </c>
    </row>
    <row r="11" spans="1:19" s="3" customFormat="1" x14ac:dyDescent="0.25">
      <c r="B11" s="3">
        <v>8</v>
      </c>
      <c r="C11" s="3" t="s">
        <v>27</v>
      </c>
    </row>
    <row r="12" spans="1:19" s="3" customFormat="1" x14ac:dyDescent="0.25">
      <c r="B12" s="3">
        <v>9</v>
      </c>
      <c r="C12" s="3" t="s">
        <v>28</v>
      </c>
    </row>
    <row r="13" spans="1:19" s="3" customFormat="1" x14ac:dyDescent="0.25">
      <c r="B13" s="3">
        <v>10</v>
      </c>
      <c r="C13" s="3" t="s">
        <v>29</v>
      </c>
    </row>
    <row r="14" spans="1:19" s="3" customFormat="1" x14ac:dyDescent="0.25">
      <c r="B14" s="3">
        <v>11</v>
      </c>
      <c r="C14" s="3" t="s">
        <v>30</v>
      </c>
    </row>
    <row r="15" spans="1:19" s="3" customFormat="1" x14ac:dyDescent="0.25">
      <c r="B15" s="3">
        <v>12</v>
      </c>
      <c r="C15" s="3" t="s">
        <v>31</v>
      </c>
    </row>
    <row r="20" spans="3:12" x14ac:dyDescent="0.25">
      <c r="L20" t="s">
        <v>39</v>
      </c>
    </row>
    <row r="21" spans="3:12" x14ac:dyDescent="0.25">
      <c r="C21" t="s">
        <v>33</v>
      </c>
      <c r="L21" t="s">
        <v>40</v>
      </c>
    </row>
    <row r="22" spans="3:12" x14ac:dyDescent="0.25">
      <c r="C22" t="s">
        <v>34</v>
      </c>
      <c r="L22" t="s">
        <v>41</v>
      </c>
    </row>
    <row r="23" spans="3:12" x14ac:dyDescent="0.25">
      <c r="C23" t="s">
        <v>35</v>
      </c>
      <c r="L23" t="s">
        <v>42</v>
      </c>
    </row>
    <row r="24" spans="3:12" x14ac:dyDescent="0.25">
      <c r="C24" t="s">
        <v>36</v>
      </c>
    </row>
    <row r="25" spans="3:12" x14ac:dyDescent="0.25">
      <c r="C25" t="s">
        <v>37</v>
      </c>
      <c r="L25" t="s">
        <v>43</v>
      </c>
    </row>
    <row r="26" spans="3:12" x14ac:dyDescent="0.25">
      <c r="C26" t="s">
        <v>38</v>
      </c>
      <c r="L26" t="s">
        <v>44</v>
      </c>
    </row>
    <row r="27" spans="3:12" x14ac:dyDescent="0.25">
      <c r="C27" t="s">
        <v>112</v>
      </c>
    </row>
    <row r="28" spans="3:12" x14ac:dyDescent="0.25">
      <c r="C28" t="s">
        <v>114</v>
      </c>
    </row>
    <row r="29" spans="3:12" x14ac:dyDescent="0.25">
      <c r="C29" t="s">
        <v>136</v>
      </c>
    </row>
  </sheetData>
  <phoneticPr fontId="1" type="noConversion"/>
  <dataValidations count="1">
    <dataValidation type="list" allowBlank="1" showInputMessage="1" showErrorMessage="1" sqref="B2:S2">
      <formula1>"String,Int,DateTime,Float"</formula1>
    </dataValidation>
  </dataValidations>
  <pageMargins left="0.7" right="0.7" top="0.75" bottom="0.75" header="0.3" footer="0.3"/>
  <pageSetup paperSize="9" orientation="portrait" horizontalDpi="200" verticalDpi="2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zoomScale="85" zoomScaleNormal="85" workbookViewId="0">
      <selection activeCell="J7" sqref="J7"/>
    </sheetView>
  </sheetViews>
  <sheetFormatPr defaultColWidth="9" defaultRowHeight="15.6" x14ac:dyDescent="0.25"/>
  <cols>
    <col min="1" max="2" width="5.21875" style="6" bestFit="1" customWidth="1"/>
    <col min="3" max="3" width="8.44140625" style="6" bestFit="1" customWidth="1"/>
    <col min="4" max="4" width="11.44140625" style="6" bestFit="1" customWidth="1"/>
    <col min="5" max="6" width="13.77734375" style="6" bestFit="1" customWidth="1"/>
    <col min="7" max="7" width="18" style="6" bestFit="1" customWidth="1"/>
    <col min="8" max="9" width="15.88671875" style="6" bestFit="1" customWidth="1"/>
    <col min="10" max="10" width="40" style="6" bestFit="1" customWidth="1"/>
    <col min="11" max="11" width="37.77734375" style="6" customWidth="1"/>
    <col min="12" max="13" width="14.109375" style="6" bestFit="1" customWidth="1"/>
    <col min="14" max="14" width="14.109375" style="6" customWidth="1"/>
    <col min="15" max="15" width="15.109375" style="6" bestFit="1" customWidth="1"/>
    <col min="16" max="16" width="13" style="6" bestFit="1" customWidth="1"/>
    <col min="17" max="17" width="17.21875" style="6" bestFit="1" customWidth="1"/>
    <col min="18" max="19" width="13" style="6" bestFit="1" customWidth="1"/>
    <col min="20" max="16384" width="9" style="6"/>
  </cols>
  <sheetData>
    <row r="1" spans="1:24" x14ac:dyDescent="0.25">
      <c r="A1" s="6" t="s">
        <v>13</v>
      </c>
      <c r="B1" s="6" t="s">
        <v>17</v>
      </c>
    </row>
    <row r="2" spans="1:24" ht="17.399999999999999" x14ac:dyDescent="0.4">
      <c r="A2" s="6" t="s">
        <v>14</v>
      </c>
      <c r="B2" s="7" t="s">
        <v>16</v>
      </c>
      <c r="X2" s="7"/>
    </row>
    <row r="3" spans="1:24" x14ac:dyDescent="0.25">
      <c r="A3" s="6" t="s">
        <v>61</v>
      </c>
      <c r="B3" s="6" t="s">
        <v>62</v>
      </c>
      <c r="C3" s="6" t="s">
        <v>63</v>
      </c>
      <c r="D3" s="6" t="s">
        <v>179</v>
      </c>
      <c r="E3" s="6" t="s">
        <v>178</v>
      </c>
      <c r="F3" s="6" t="s">
        <v>64</v>
      </c>
      <c r="G3" s="6" t="s">
        <v>180</v>
      </c>
      <c r="H3" s="6" t="s">
        <v>65</v>
      </c>
      <c r="I3" s="6" t="s">
        <v>113</v>
      </c>
      <c r="J3" s="6" t="s">
        <v>66</v>
      </c>
      <c r="K3" s="6" t="s">
        <v>58</v>
      </c>
      <c r="L3" s="6" t="s">
        <v>59</v>
      </c>
      <c r="M3" s="6" t="s">
        <v>60</v>
      </c>
    </row>
    <row r="4" spans="1:24" ht="16.2" x14ac:dyDescent="0.25">
      <c r="B4" s="6">
        <v>1</v>
      </c>
      <c r="C4" s="8" t="s">
        <v>67</v>
      </c>
      <c r="D4" s="8"/>
      <c r="E4" s="8"/>
      <c r="F4" s="9" t="s">
        <v>68</v>
      </c>
      <c r="G4" s="9"/>
      <c r="J4" s="6" t="s">
        <v>90</v>
      </c>
      <c r="K4" s="6" t="s">
        <v>91</v>
      </c>
      <c r="L4" s="6" t="s">
        <v>92</v>
      </c>
      <c r="O4" s="6" t="s">
        <v>69</v>
      </c>
      <c r="P4" s="10" t="s">
        <v>70</v>
      </c>
    </row>
    <row r="5" spans="1:24" ht="16.2" x14ac:dyDescent="0.25">
      <c r="B5" s="6">
        <v>2</v>
      </c>
      <c r="C5" s="8" t="s">
        <v>67</v>
      </c>
      <c r="D5" s="8"/>
      <c r="E5" s="8"/>
      <c r="F5" s="6" t="s">
        <v>71</v>
      </c>
      <c r="J5" s="6" t="s">
        <v>93</v>
      </c>
      <c r="P5" s="10" t="s">
        <v>72</v>
      </c>
    </row>
    <row r="6" spans="1:24" ht="16.2" x14ac:dyDescent="0.25">
      <c r="B6" s="6">
        <v>3</v>
      </c>
      <c r="C6" s="8" t="s">
        <v>379</v>
      </c>
      <c r="D6" s="8"/>
      <c r="E6" s="8"/>
      <c r="F6" s="6" t="s">
        <v>73</v>
      </c>
      <c r="J6" s="6" t="s">
        <v>94</v>
      </c>
      <c r="K6" s="6" t="s">
        <v>95</v>
      </c>
      <c r="P6" s="10" t="s">
        <v>74</v>
      </c>
    </row>
    <row r="7" spans="1:24" ht="16.2" x14ac:dyDescent="0.25">
      <c r="B7" s="6">
        <v>4</v>
      </c>
      <c r="C7" s="8" t="s">
        <v>67</v>
      </c>
      <c r="D7" s="8"/>
      <c r="E7" s="8"/>
      <c r="F7" s="6" t="s">
        <v>75</v>
      </c>
      <c r="J7" s="6" t="s">
        <v>96</v>
      </c>
      <c r="P7" s="10" t="s">
        <v>76</v>
      </c>
    </row>
    <row r="8" spans="1:24" ht="16.2" x14ac:dyDescent="0.25">
      <c r="B8" s="6">
        <v>5</v>
      </c>
      <c r="C8" s="8" t="s">
        <v>67</v>
      </c>
      <c r="D8" s="8"/>
      <c r="E8" s="8"/>
      <c r="F8" s="6" t="s">
        <v>97</v>
      </c>
      <c r="J8" s="6" t="s">
        <v>93</v>
      </c>
      <c r="P8" s="10" t="s">
        <v>98</v>
      </c>
    </row>
    <row r="9" spans="1:24" ht="16.2" x14ac:dyDescent="0.25">
      <c r="B9" s="6">
        <v>6</v>
      </c>
      <c r="C9" s="8" t="s">
        <v>67</v>
      </c>
      <c r="D9" s="8"/>
      <c r="E9" s="8"/>
      <c r="F9" s="6" t="s">
        <v>77</v>
      </c>
      <c r="J9" s="6" t="s">
        <v>99</v>
      </c>
      <c r="P9" s="10" t="s">
        <v>78</v>
      </c>
    </row>
    <row r="10" spans="1:24" ht="16.2" x14ac:dyDescent="0.25">
      <c r="B10" s="6">
        <v>7</v>
      </c>
      <c r="C10" s="8" t="s">
        <v>67</v>
      </c>
      <c r="D10" s="8"/>
      <c r="E10" s="8"/>
      <c r="F10" s="6" t="s">
        <v>79</v>
      </c>
      <c r="J10" s="6" t="s">
        <v>100</v>
      </c>
      <c r="K10" s="6" t="s">
        <v>101</v>
      </c>
      <c r="P10" s="10" t="s">
        <v>80</v>
      </c>
    </row>
    <row r="11" spans="1:24" ht="16.2" x14ac:dyDescent="0.25">
      <c r="B11" s="6">
        <v>8</v>
      </c>
      <c r="C11" s="8" t="s">
        <v>67</v>
      </c>
      <c r="D11" s="8"/>
      <c r="E11" s="8"/>
      <c r="F11" s="6" t="s">
        <v>81</v>
      </c>
      <c r="J11" s="6" t="s">
        <v>103</v>
      </c>
      <c r="K11" s="6" t="s">
        <v>104</v>
      </c>
      <c r="L11" s="6" t="s">
        <v>105</v>
      </c>
      <c r="P11" s="10" t="s">
        <v>102</v>
      </c>
    </row>
    <row r="12" spans="1:24" ht="16.2" x14ac:dyDescent="0.25">
      <c r="B12" s="6">
        <v>9</v>
      </c>
      <c r="C12" s="8" t="s">
        <v>67</v>
      </c>
      <c r="D12" s="8"/>
      <c r="E12" s="8"/>
      <c r="F12" s="9" t="s">
        <v>82</v>
      </c>
      <c r="G12" s="9"/>
      <c r="J12" s="6" t="s">
        <v>106</v>
      </c>
      <c r="P12" s="10" t="s">
        <v>83</v>
      </c>
    </row>
    <row r="13" spans="1:24" ht="16.2" x14ac:dyDescent="0.25">
      <c r="B13" s="6">
        <v>10</v>
      </c>
      <c r="C13" s="8" t="s">
        <v>67</v>
      </c>
      <c r="D13" s="8"/>
      <c r="E13" s="8"/>
      <c r="F13" s="6" t="s">
        <v>84</v>
      </c>
      <c r="J13" s="6" t="s">
        <v>107</v>
      </c>
      <c r="K13" s="6" t="s">
        <v>108</v>
      </c>
      <c r="P13" s="10" t="s">
        <v>85</v>
      </c>
    </row>
    <row r="14" spans="1:24" ht="16.2" x14ac:dyDescent="0.25">
      <c r="B14" s="6">
        <v>11</v>
      </c>
      <c r="C14" s="8" t="s">
        <v>67</v>
      </c>
      <c r="D14" s="8"/>
      <c r="E14" s="8"/>
      <c r="F14" s="6" t="s">
        <v>86</v>
      </c>
      <c r="J14" s="6" t="s">
        <v>106</v>
      </c>
      <c r="P14" s="10" t="s">
        <v>87</v>
      </c>
    </row>
    <row r="15" spans="1:24" ht="16.2" x14ac:dyDescent="0.25">
      <c r="B15" s="6">
        <v>12</v>
      </c>
      <c r="C15" s="8" t="s">
        <v>67</v>
      </c>
      <c r="D15" s="8"/>
      <c r="E15" s="8"/>
      <c r="F15" s="6" t="s">
        <v>88</v>
      </c>
      <c r="J15" s="6" t="s">
        <v>109</v>
      </c>
      <c r="K15" s="6" t="s">
        <v>110</v>
      </c>
      <c r="P15" s="10" t="s">
        <v>89</v>
      </c>
    </row>
    <row r="16" spans="1:24" x14ac:dyDescent="0.25">
      <c r="C16" s="8"/>
      <c r="D16" s="8"/>
      <c r="E16" s="8"/>
    </row>
    <row r="17" spans="3:9" x14ac:dyDescent="0.25">
      <c r="C17" s="8"/>
      <c r="D17" s="8"/>
      <c r="E17" s="8"/>
    </row>
    <row r="18" spans="3:9" x14ac:dyDescent="0.25">
      <c r="C18" s="8"/>
      <c r="D18" s="8"/>
      <c r="E18" s="8"/>
    </row>
    <row r="19" spans="3:9" x14ac:dyDescent="0.25">
      <c r="C19" s="8"/>
      <c r="D19" s="8"/>
      <c r="E19" s="8"/>
    </row>
    <row r="20" spans="3:9" x14ac:dyDescent="0.25">
      <c r="C20" s="8"/>
      <c r="D20" s="8"/>
      <c r="E20" s="8"/>
      <c r="I20" s="6" t="s">
        <v>131</v>
      </c>
    </row>
    <row r="21" spans="3:9" x14ac:dyDescent="0.25">
      <c r="C21" s="8"/>
      <c r="D21" s="8"/>
      <c r="E21" s="8"/>
      <c r="I21" s="6" t="s">
        <v>132</v>
      </c>
    </row>
  </sheetData>
  <phoneticPr fontId="1" type="noConversion"/>
  <dataValidations disablePrompts="1" count="1">
    <dataValidation type="list" allowBlank="1" showInputMessage="1" showErrorMessage="1" sqref="X2 B2">
      <formula1>"String,Int,DateTime,Float"</formula1>
    </dataValidation>
  </dataValidations>
  <pageMargins left="0.7" right="0.7" top="0.75" bottom="0.75" header="0.3" footer="0.3"/>
  <pageSetup paperSize="9" orientation="portrait" horizontalDpi="200" verticalDpi="2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5"/>
  <sheetViews>
    <sheetView zoomScale="85" zoomScaleNormal="85" workbookViewId="0">
      <selection activeCell="J18" sqref="J18"/>
    </sheetView>
  </sheetViews>
  <sheetFormatPr defaultColWidth="9" defaultRowHeight="15.6" x14ac:dyDescent="0.25"/>
  <cols>
    <col min="1" max="5" width="9" style="6"/>
    <col min="6" max="6" width="13" style="6" bestFit="1" customWidth="1"/>
    <col min="7" max="7" width="9" style="6"/>
    <col min="8" max="8" width="21.33203125" style="6" bestFit="1" customWidth="1"/>
    <col min="9" max="14" width="14.77734375" style="6" customWidth="1"/>
    <col min="15" max="16384" width="9" style="6"/>
  </cols>
  <sheetData>
    <row r="1" spans="1:13" x14ac:dyDescent="0.25">
      <c r="A1" s="6" t="s">
        <v>13</v>
      </c>
      <c r="B1" s="6" t="s">
        <v>17</v>
      </c>
    </row>
    <row r="2" spans="1:13" ht="17.399999999999999" x14ac:dyDescent="0.4">
      <c r="A2" s="6" t="s">
        <v>14</v>
      </c>
      <c r="B2" s="7" t="s">
        <v>16</v>
      </c>
      <c r="C2" s="7" t="s">
        <v>18</v>
      </c>
      <c r="D2" s="7" t="s">
        <v>18</v>
      </c>
      <c r="E2" s="7" t="s">
        <v>16</v>
      </c>
      <c r="F2" s="7" t="s">
        <v>16</v>
      </c>
      <c r="G2" s="7" t="s">
        <v>16</v>
      </c>
      <c r="H2" s="7" t="s">
        <v>16</v>
      </c>
      <c r="I2" s="7" t="s">
        <v>16</v>
      </c>
      <c r="J2" s="7" t="s">
        <v>16</v>
      </c>
      <c r="K2" s="7" t="s">
        <v>16</v>
      </c>
      <c r="L2" s="7" t="s">
        <v>16</v>
      </c>
      <c r="M2" s="7" t="s">
        <v>16</v>
      </c>
    </row>
    <row r="3" spans="1:13" x14ac:dyDescent="0.25">
      <c r="A3" s="6" t="s">
        <v>181</v>
      </c>
      <c r="B3" s="6" t="s">
        <v>182</v>
      </c>
      <c r="C3" s="6" t="s">
        <v>183</v>
      </c>
      <c r="D3" s="6" t="s">
        <v>184</v>
      </c>
      <c r="E3" s="6" t="s">
        <v>185</v>
      </c>
      <c r="F3" s="6" t="s">
        <v>186</v>
      </c>
      <c r="G3" s="6" t="s">
        <v>187</v>
      </c>
      <c r="H3" s="6" t="s">
        <v>188</v>
      </c>
      <c r="I3" s="6" t="s">
        <v>141</v>
      </c>
      <c r="J3" s="6" t="s">
        <v>142</v>
      </c>
      <c r="K3" s="6" t="s">
        <v>143</v>
      </c>
      <c r="L3" s="6" t="s">
        <v>144</v>
      </c>
      <c r="M3" s="6" t="s">
        <v>145</v>
      </c>
    </row>
    <row r="5" spans="1:13" x14ac:dyDescent="0.25">
      <c r="E5" s="6" t="s">
        <v>189</v>
      </c>
      <c r="H5" s="6" t="s">
        <v>190</v>
      </c>
    </row>
    <row r="6" spans="1:13" x14ac:dyDescent="0.25">
      <c r="E6" s="6" t="s">
        <v>191</v>
      </c>
      <c r="H6" s="6" t="s">
        <v>192</v>
      </c>
      <c r="I6" s="6" t="s">
        <v>193</v>
      </c>
      <c r="J6" s="6" t="s">
        <v>194</v>
      </c>
      <c r="K6" s="6" t="s">
        <v>193</v>
      </c>
      <c r="L6" s="6" t="s">
        <v>195</v>
      </c>
      <c r="M6" s="6" t="s">
        <v>193</v>
      </c>
    </row>
    <row r="7" spans="1:13" x14ac:dyDescent="0.25">
      <c r="E7" s="6" t="s">
        <v>196</v>
      </c>
      <c r="H7" s="6" t="s">
        <v>197</v>
      </c>
    </row>
    <row r="8" spans="1:13" x14ac:dyDescent="0.25">
      <c r="E8" s="6" t="s">
        <v>198</v>
      </c>
      <c r="H8" s="6" t="s">
        <v>199</v>
      </c>
    </row>
    <row r="9" spans="1:13" x14ac:dyDescent="0.25">
      <c r="E9" s="6" t="s">
        <v>200</v>
      </c>
      <c r="H9" s="6" t="s">
        <v>201</v>
      </c>
    </row>
    <row r="10" spans="1:13" x14ac:dyDescent="0.25">
      <c r="E10" s="6" t="s">
        <v>202</v>
      </c>
      <c r="H10" s="6" t="s">
        <v>203</v>
      </c>
    </row>
    <row r="11" spans="1:13" x14ac:dyDescent="0.25">
      <c r="E11" s="6" t="s">
        <v>204</v>
      </c>
      <c r="H11" s="6" t="s">
        <v>205</v>
      </c>
    </row>
    <row r="12" spans="1:13" x14ac:dyDescent="0.25">
      <c r="E12" s="6" t="s">
        <v>206</v>
      </c>
      <c r="H12" s="6" t="s">
        <v>207</v>
      </c>
    </row>
    <row r="13" spans="1:13" x14ac:dyDescent="0.25">
      <c r="E13" s="6" t="s">
        <v>208</v>
      </c>
      <c r="H13" s="6" t="s">
        <v>209</v>
      </c>
      <c r="I13" s="6" t="s">
        <v>193</v>
      </c>
      <c r="J13" s="6" t="s">
        <v>210</v>
      </c>
      <c r="K13" s="6" t="s">
        <v>193</v>
      </c>
      <c r="L13" s="6" t="s">
        <v>211</v>
      </c>
      <c r="M13" s="6" t="s">
        <v>193</v>
      </c>
    </row>
    <row r="14" spans="1:13" x14ac:dyDescent="0.25">
      <c r="E14" s="6" t="s">
        <v>212</v>
      </c>
      <c r="H14" s="6" t="s">
        <v>213</v>
      </c>
      <c r="I14" s="6" t="s">
        <v>214</v>
      </c>
    </row>
    <row r="15" spans="1:13" x14ac:dyDescent="0.25">
      <c r="E15" s="6" t="s">
        <v>215</v>
      </c>
      <c r="H15" s="6" t="s">
        <v>216</v>
      </c>
    </row>
  </sheetData>
  <phoneticPr fontId="1" type="noConversion"/>
  <dataValidations count="1">
    <dataValidation type="list" allowBlank="1" showInputMessage="1" showErrorMessage="1" sqref="B2:M2">
      <formula1>"String,Int,DateTime,Float"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zoomScale="85" zoomScaleNormal="85" workbookViewId="0">
      <selection sqref="A1:A3"/>
    </sheetView>
  </sheetViews>
  <sheetFormatPr defaultColWidth="9" defaultRowHeight="15.6" x14ac:dyDescent="0.25"/>
  <cols>
    <col min="1" max="2" width="9" style="6"/>
    <col min="3" max="3" width="13.21875" style="6" customWidth="1"/>
    <col min="4" max="4" width="19.44140625" style="6" customWidth="1"/>
    <col min="5" max="5" width="13" style="6" bestFit="1" customWidth="1"/>
    <col min="6" max="6" width="12.77734375" style="6" bestFit="1" customWidth="1"/>
    <col min="7" max="7" width="17.21875" style="6" bestFit="1" customWidth="1"/>
    <col min="8" max="9" width="9" style="6"/>
    <col min="10" max="10" width="14.77734375" style="6" bestFit="1" customWidth="1"/>
    <col min="11" max="16384" width="9" style="6"/>
  </cols>
  <sheetData>
    <row r="1" spans="1:4" x14ac:dyDescent="0.25">
      <c r="A1" s="6" t="s">
        <v>13</v>
      </c>
      <c r="C1" s="6" t="s">
        <v>17</v>
      </c>
    </row>
    <row r="2" spans="1:4" ht="17.399999999999999" x14ac:dyDescent="0.4">
      <c r="A2" s="6" t="s">
        <v>14</v>
      </c>
      <c r="C2" s="7" t="s">
        <v>16</v>
      </c>
      <c r="D2" s="7" t="s">
        <v>18</v>
      </c>
    </row>
    <row r="3" spans="1:4" x14ac:dyDescent="0.25">
      <c r="A3" s="6" t="s">
        <v>181</v>
      </c>
      <c r="B3" s="6" t="s">
        <v>217</v>
      </c>
      <c r="C3" s="6" t="s">
        <v>218</v>
      </c>
      <c r="D3" s="6" t="s">
        <v>219</v>
      </c>
    </row>
    <row r="4" spans="1:4" x14ac:dyDescent="0.25">
      <c r="B4" s="6">
        <v>1</v>
      </c>
      <c r="C4" s="12">
        <v>3</v>
      </c>
      <c r="D4" s="6" t="s">
        <v>220</v>
      </c>
    </row>
    <row r="5" spans="1:4" x14ac:dyDescent="0.25">
      <c r="B5" s="6">
        <v>2</v>
      </c>
      <c r="C5" s="12">
        <v>5</v>
      </c>
      <c r="D5" s="6" t="s">
        <v>221</v>
      </c>
    </row>
    <row r="6" spans="1:4" x14ac:dyDescent="0.25">
      <c r="B6" s="6">
        <v>3</v>
      </c>
      <c r="C6" s="12">
        <v>5</v>
      </c>
      <c r="D6" s="6" t="s">
        <v>228</v>
      </c>
    </row>
    <row r="7" spans="1:4" x14ac:dyDescent="0.25">
      <c r="B7" s="6">
        <v>4</v>
      </c>
      <c r="C7" s="12">
        <v>5</v>
      </c>
      <c r="D7" s="6" t="s">
        <v>229</v>
      </c>
    </row>
    <row r="8" spans="1:4" x14ac:dyDescent="0.25">
      <c r="B8" s="6">
        <v>5</v>
      </c>
      <c r="C8" s="12">
        <v>5</v>
      </c>
      <c r="D8" s="6" t="s">
        <v>230</v>
      </c>
    </row>
    <row r="24" spans="5:5" x14ac:dyDescent="0.25">
      <c r="E24" s="12"/>
    </row>
  </sheetData>
  <phoneticPr fontId="1" type="noConversion"/>
  <dataValidations count="1">
    <dataValidation type="list" allowBlank="1" showInputMessage="1" showErrorMessage="1" sqref="C2:D2">
      <formula1>"String,Int,DateTime,Float"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zoomScale="85" zoomScaleNormal="85" workbookViewId="0">
      <selection activeCell="D3" sqref="D3"/>
    </sheetView>
  </sheetViews>
  <sheetFormatPr defaultRowHeight="14.4" x14ac:dyDescent="0.25"/>
  <cols>
    <col min="3" max="3" width="41.6640625" bestFit="1" customWidth="1"/>
    <col min="5" max="5" width="13.77734375" bestFit="1" customWidth="1"/>
  </cols>
  <sheetData>
    <row r="1" spans="1:7" ht="17.399999999999999" x14ac:dyDescent="0.4">
      <c r="A1" s="6" t="s">
        <v>13</v>
      </c>
      <c r="B1" s="7" t="s">
        <v>16</v>
      </c>
      <c r="C1" s="7" t="s">
        <v>16</v>
      </c>
      <c r="D1" s="7" t="s">
        <v>16</v>
      </c>
      <c r="E1" s="7" t="s">
        <v>16</v>
      </c>
      <c r="F1" s="7"/>
      <c r="G1" s="6"/>
    </row>
    <row r="2" spans="1:7" ht="15.6" x14ac:dyDescent="0.25">
      <c r="A2" s="6" t="s">
        <v>14</v>
      </c>
      <c r="B2" s="6" t="s">
        <v>222</v>
      </c>
      <c r="C2" s="6" t="s">
        <v>223</v>
      </c>
      <c r="D2" s="6" t="s">
        <v>224</v>
      </c>
      <c r="E2" s="6" t="s">
        <v>231</v>
      </c>
      <c r="F2" s="6"/>
      <c r="G2" s="6"/>
    </row>
    <row r="3" spans="1:7" ht="15.6" x14ac:dyDescent="0.25">
      <c r="A3" s="6" t="s">
        <v>181</v>
      </c>
      <c r="B3" s="6">
        <v>1</v>
      </c>
      <c r="C3" s="6" t="s">
        <v>225</v>
      </c>
      <c r="D3" s="6">
        <v>1001</v>
      </c>
      <c r="E3" s="6"/>
      <c r="F3" s="6"/>
      <c r="G3" s="6"/>
    </row>
    <row r="4" spans="1:7" ht="15.6" x14ac:dyDescent="0.25">
      <c r="A4" s="6"/>
      <c r="B4" s="6">
        <v>2</v>
      </c>
      <c r="C4" s="6" t="s">
        <v>226</v>
      </c>
      <c r="D4" s="6">
        <v>1002</v>
      </c>
      <c r="E4" s="6"/>
      <c r="F4" s="6"/>
      <c r="G4" s="6"/>
    </row>
    <row r="5" spans="1:7" ht="15.6" x14ac:dyDescent="0.25">
      <c r="A5" s="6"/>
      <c r="B5" s="6">
        <v>3</v>
      </c>
      <c r="C5" s="6" t="s">
        <v>227</v>
      </c>
      <c r="D5" s="6">
        <v>1003</v>
      </c>
      <c r="E5" s="6"/>
      <c r="F5" s="6"/>
      <c r="G5" s="6"/>
    </row>
    <row r="6" spans="1:7" ht="15.6" x14ac:dyDescent="0.25">
      <c r="A6" s="6"/>
      <c r="B6" s="6"/>
      <c r="C6" s="6"/>
      <c r="D6" s="6"/>
      <c r="E6" s="6"/>
      <c r="F6" s="6"/>
      <c r="G6" s="6"/>
    </row>
    <row r="7" spans="1:7" ht="15.6" x14ac:dyDescent="0.25">
      <c r="A7" s="6"/>
      <c r="B7" s="6"/>
      <c r="C7" s="6"/>
      <c r="D7" s="6"/>
      <c r="E7" s="6"/>
      <c r="F7" s="6"/>
      <c r="G7" s="6"/>
    </row>
    <row r="8" spans="1:7" ht="15.6" x14ac:dyDescent="0.25">
      <c r="A8" s="6"/>
      <c r="B8" s="6"/>
      <c r="C8" s="6"/>
      <c r="D8" s="6"/>
      <c r="E8" s="6"/>
      <c r="F8" s="6"/>
      <c r="G8" s="6"/>
    </row>
    <row r="9" spans="1:7" ht="15.6" x14ac:dyDescent="0.25">
      <c r="A9" s="6"/>
      <c r="B9" s="6"/>
      <c r="C9" s="6"/>
      <c r="D9" s="6"/>
      <c r="E9" s="6"/>
      <c r="F9" s="6"/>
      <c r="G9" s="6"/>
    </row>
    <row r="10" spans="1:7" ht="15.6" x14ac:dyDescent="0.25">
      <c r="A10" s="6"/>
      <c r="B10" s="6"/>
      <c r="C10" s="6"/>
      <c r="D10" s="6"/>
      <c r="E10" s="6"/>
      <c r="F10" s="6"/>
      <c r="G10" s="6"/>
    </row>
    <row r="11" spans="1:7" ht="15.6" x14ac:dyDescent="0.25">
      <c r="A11" s="6"/>
      <c r="B11" s="6"/>
      <c r="C11" s="6"/>
      <c r="D11" s="6"/>
      <c r="E11" s="6"/>
      <c r="F11" s="6"/>
      <c r="G11" s="6"/>
    </row>
    <row r="12" spans="1:7" ht="15.6" x14ac:dyDescent="0.25">
      <c r="A12" s="6"/>
      <c r="B12" s="6"/>
      <c r="C12" s="6"/>
      <c r="D12" s="6"/>
      <c r="E12" s="6"/>
      <c r="F12" s="6"/>
      <c r="G12" s="6"/>
    </row>
    <row r="13" spans="1:7" ht="15.6" x14ac:dyDescent="0.25">
      <c r="A13" s="6"/>
      <c r="B13" s="6"/>
      <c r="C13" s="6"/>
      <c r="D13" s="6"/>
      <c r="E13" s="6"/>
      <c r="F13" s="6"/>
      <c r="G13" s="6"/>
    </row>
  </sheetData>
  <phoneticPr fontId="1" type="noConversion"/>
  <dataValidations disablePrompts="1" count="1">
    <dataValidation type="list" allowBlank="1" showInputMessage="1" showErrorMessage="1" sqref="B1:F1">
      <formula1>"String,Int,DateTime,Float"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N15"/>
  <sheetViews>
    <sheetView zoomScale="85" zoomScaleNormal="85" workbookViewId="0">
      <selection activeCell="I21" sqref="I21"/>
    </sheetView>
  </sheetViews>
  <sheetFormatPr defaultColWidth="9" defaultRowHeight="15.6" x14ac:dyDescent="0.25"/>
  <cols>
    <col min="1" max="1" width="8.44140625" style="6" bestFit="1" customWidth="1"/>
    <col min="2" max="2" width="11.21875" style="6" customWidth="1"/>
    <col min="3" max="3" width="10.44140625" style="6" bestFit="1" customWidth="1"/>
    <col min="4" max="4" width="19.21875" style="6" bestFit="1" customWidth="1"/>
    <col min="5" max="5" width="9" style="6" bestFit="1" customWidth="1"/>
    <col min="6" max="9" width="9" style="6"/>
    <col min="10" max="10" width="9.33203125" style="6" customWidth="1"/>
    <col min="11" max="11" width="14.33203125" style="6" customWidth="1"/>
    <col min="12" max="12" width="12.88671875" style="6" customWidth="1"/>
    <col min="13" max="13" width="9" style="6"/>
    <col min="14" max="14" width="11.44140625" style="6" bestFit="1" customWidth="1"/>
    <col min="15" max="16384" width="9" style="6"/>
  </cols>
  <sheetData>
    <row r="2" spans="1:14" ht="17.399999999999999" x14ac:dyDescent="0.4">
      <c r="A2" s="7" t="s">
        <v>16</v>
      </c>
      <c r="B2" s="7" t="s">
        <v>18</v>
      </c>
      <c r="C2" s="7" t="s">
        <v>18</v>
      </c>
      <c r="D2" s="7" t="s">
        <v>18</v>
      </c>
      <c r="E2" s="7" t="s">
        <v>16</v>
      </c>
      <c r="F2" s="7" t="s">
        <v>16</v>
      </c>
      <c r="G2" s="7" t="s">
        <v>16</v>
      </c>
      <c r="H2" s="7" t="s">
        <v>177</v>
      </c>
      <c r="I2" s="7" t="s">
        <v>177</v>
      </c>
      <c r="J2" s="7" t="s">
        <v>16</v>
      </c>
      <c r="K2" s="7" t="s">
        <v>177</v>
      </c>
      <c r="L2" s="7" t="s">
        <v>177</v>
      </c>
      <c r="M2" s="7" t="s">
        <v>16</v>
      </c>
      <c r="N2" s="7" t="s">
        <v>16</v>
      </c>
    </row>
    <row r="3" spans="1:14" x14ac:dyDescent="0.25">
      <c r="A3" s="6" t="s">
        <v>232</v>
      </c>
      <c r="B3" s="6" t="s">
        <v>233</v>
      </c>
      <c r="C3" s="6" t="s">
        <v>234</v>
      </c>
      <c r="D3" s="6" t="s">
        <v>235</v>
      </c>
      <c r="E3" s="6" t="s">
        <v>236</v>
      </c>
      <c r="F3" s="6" t="s">
        <v>237</v>
      </c>
      <c r="G3" s="6" t="s">
        <v>238</v>
      </c>
      <c r="H3" s="6" t="s">
        <v>239</v>
      </c>
      <c r="I3" s="6" t="s">
        <v>240</v>
      </c>
      <c r="J3" s="6" t="s">
        <v>241</v>
      </c>
      <c r="K3" s="6" t="s">
        <v>242</v>
      </c>
      <c r="L3" s="6" t="s">
        <v>243</v>
      </c>
      <c r="M3" s="6" t="s">
        <v>244</v>
      </c>
      <c r="N3" s="6" t="s">
        <v>245</v>
      </c>
    </row>
    <row r="4" spans="1:14" x14ac:dyDescent="0.25">
      <c r="A4" s="6">
        <v>1</v>
      </c>
      <c r="B4" s="6" t="s">
        <v>246</v>
      </c>
      <c r="C4" s="6" t="s">
        <v>247</v>
      </c>
      <c r="D4" s="6" t="s">
        <v>248</v>
      </c>
      <c r="E4" s="6">
        <v>1</v>
      </c>
      <c r="F4" s="6">
        <v>50</v>
      </c>
      <c r="G4" s="6">
        <v>30</v>
      </c>
      <c r="H4" s="13">
        <v>0.9</v>
      </c>
      <c r="I4" s="13">
        <v>0.05</v>
      </c>
      <c r="J4" s="6">
        <v>2</v>
      </c>
      <c r="K4" s="13">
        <v>0.15</v>
      </c>
      <c r="L4" s="14">
        <v>1.5</v>
      </c>
      <c r="M4" s="15">
        <v>10</v>
      </c>
    </row>
    <row r="5" spans="1:14" x14ac:dyDescent="0.25">
      <c r="A5" s="6">
        <v>2</v>
      </c>
      <c r="B5" s="6" t="s">
        <v>249</v>
      </c>
      <c r="C5" s="6" t="s">
        <v>164</v>
      </c>
      <c r="D5" s="6" t="s">
        <v>250</v>
      </c>
      <c r="E5" s="6">
        <v>1</v>
      </c>
      <c r="F5" s="6">
        <f>F4+5</f>
        <v>55</v>
      </c>
      <c r="G5" s="6">
        <f>G4+10</f>
        <v>40</v>
      </c>
      <c r="H5" s="13">
        <v>0.9</v>
      </c>
      <c r="I5" s="13">
        <v>0.05</v>
      </c>
      <c r="J5" s="6">
        <v>2</v>
      </c>
      <c r="K5" s="13">
        <v>0.15</v>
      </c>
      <c r="L5" s="14">
        <v>1.5</v>
      </c>
      <c r="M5" s="15">
        <v>11</v>
      </c>
    </row>
    <row r="6" spans="1:14" x14ac:dyDescent="0.25">
      <c r="A6" s="6">
        <v>3</v>
      </c>
      <c r="B6" s="6" t="s">
        <v>251</v>
      </c>
      <c r="C6" s="6" t="s">
        <v>165</v>
      </c>
      <c r="D6" s="6" t="s">
        <v>252</v>
      </c>
      <c r="E6" s="6">
        <v>3</v>
      </c>
      <c r="F6" s="6">
        <f t="shared" ref="F6:F15" si="0">F5+5</f>
        <v>60</v>
      </c>
      <c r="G6" s="6">
        <f t="shared" ref="G6:G15" si="1">G5+10</f>
        <v>50</v>
      </c>
      <c r="H6" s="13">
        <v>0.9</v>
      </c>
      <c r="I6" s="13">
        <v>0.05</v>
      </c>
      <c r="J6" s="6">
        <v>2</v>
      </c>
      <c r="K6" s="13">
        <v>0.15</v>
      </c>
      <c r="L6" s="14">
        <v>1.5</v>
      </c>
      <c r="M6" s="15">
        <v>12</v>
      </c>
    </row>
    <row r="7" spans="1:14" x14ac:dyDescent="0.25">
      <c r="A7" s="6">
        <v>4</v>
      </c>
      <c r="B7" s="6" t="s">
        <v>253</v>
      </c>
      <c r="C7" s="6" t="s">
        <v>166</v>
      </c>
      <c r="D7" s="6" t="s">
        <v>254</v>
      </c>
      <c r="E7" s="6">
        <v>5</v>
      </c>
      <c r="F7" s="6">
        <f t="shared" si="0"/>
        <v>65</v>
      </c>
      <c r="G7" s="6">
        <f t="shared" si="1"/>
        <v>60</v>
      </c>
      <c r="H7" s="13">
        <v>0.9</v>
      </c>
      <c r="I7" s="13">
        <v>0.05</v>
      </c>
      <c r="J7" s="6">
        <v>2</v>
      </c>
      <c r="K7" s="13">
        <v>0.15</v>
      </c>
      <c r="L7" s="14">
        <v>1.5</v>
      </c>
      <c r="M7" s="15">
        <v>13</v>
      </c>
    </row>
    <row r="8" spans="1:14" x14ac:dyDescent="0.25">
      <c r="A8" s="6">
        <v>5</v>
      </c>
      <c r="B8" s="6" t="s">
        <v>255</v>
      </c>
      <c r="C8" s="6" t="s">
        <v>167</v>
      </c>
      <c r="D8" s="6" t="s">
        <v>256</v>
      </c>
      <c r="E8" s="6">
        <v>5</v>
      </c>
      <c r="F8" s="6">
        <f t="shared" si="0"/>
        <v>70</v>
      </c>
      <c r="G8" s="6">
        <f t="shared" si="1"/>
        <v>70</v>
      </c>
      <c r="H8" s="13">
        <v>0.9</v>
      </c>
      <c r="I8" s="13">
        <v>0.05</v>
      </c>
      <c r="J8" s="6">
        <v>2</v>
      </c>
      <c r="K8" s="13">
        <v>0.15</v>
      </c>
      <c r="L8" s="14">
        <v>1.5</v>
      </c>
      <c r="M8" s="15">
        <v>14</v>
      </c>
    </row>
    <row r="9" spans="1:14" x14ac:dyDescent="0.25">
      <c r="A9" s="6">
        <v>6</v>
      </c>
      <c r="B9" s="6" t="s">
        <v>257</v>
      </c>
      <c r="C9" s="6" t="s">
        <v>168</v>
      </c>
      <c r="D9" s="6" t="s">
        <v>258</v>
      </c>
      <c r="E9" s="6">
        <v>1</v>
      </c>
      <c r="F9" s="6">
        <f t="shared" si="0"/>
        <v>75</v>
      </c>
      <c r="G9" s="6">
        <f t="shared" si="1"/>
        <v>80</v>
      </c>
      <c r="H9" s="13">
        <v>0.9</v>
      </c>
      <c r="I9" s="13">
        <v>0.05</v>
      </c>
      <c r="J9" s="6">
        <v>2</v>
      </c>
      <c r="K9" s="13">
        <v>0.15</v>
      </c>
      <c r="L9" s="14">
        <v>1.5</v>
      </c>
      <c r="M9" s="15">
        <v>15</v>
      </c>
    </row>
    <row r="10" spans="1:14" x14ac:dyDescent="0.25">
      <c r="A10" s="6">
        <v>7</v>
      </c>
      <c r="B10" s="6" t="s">
        <v>259</v>
      </c>
      <c r="C10" s="6" t="s">
        <v>169</v>
      </c>
      <c r="D10" s="6" t="s">
        <v>260</v>
      </c>
      <c r="E10" s="6">
        <v>1</v>
      </c>
      <c r="F10" s="6">
        <f t="shared" si="0"/>
        <v>80</v>
      </c>
      <c r="G10" s="6">
        <f t="shared" si="1"/>
        <v>90</v>
      </c>
      <c r="H10" s="13">
        <v>0.9</v>
      </c>
      <c r="I10" s="13">
        <v>0.05</v>
      </c>
      <c r="J10" s="6">
        <v>2</v>
      </c>
      <c r="K10" s="13">
        <v>0.15</v>
      </c>
      <c r="L10" s="14">
        <v>1.5</v>
      </c>
      <c r="M10" s="15">
        <v>16</v>
      </c>
    </row>
    <row r="11" spans="1:14" x14ac:dyDescent="0.25">
      <c r="A11" s="6">
        <v>8</v>
      </c>
      <c r="B11" s="6" t="s">
        <v>261</v>
      </c>
      <c r="C11" s="6" t="s">
        <v>170</v>
      </c>
      <c r="D11" s="6" t="s">
        <v>262</v>
      </c>
      <c r="E11" s="6">
        <v>3</v>
      </c>
      <c r="F11" s="6">
        <f t="shared" si="0"/>
        <v>85</v>
      </c>
      <c r="G11" s="6">
        <f t="shared" si="1"/>
        <v>100</v>
      </c>
      <c r="H11" s="13">
        <v>0.9</v>
      </c>
      <c r="I11" s="13">
        <v>0.05</v>
      </c>
      <c r="J11" s="6">
        <v>2</v>
      </c>
      <c r="K11" s="13">
        <v>0.15</v>
      </c>
      <c r="L11" s="14">
        <v>1.5</v>
      </c>
      <c r="M11" s="15">
        <v>17</v>
      </c>
    </row>
    <row r="12" spans="1:14" x14ac:dyDescent="0.25">
      <c r="A12" s="6">
        <v>9</v>
      </c>
      <c r="B12" s="6" t="s">
        <v>263</v>
      </c>
      <c r="C12" s="6" t="s">
        <v>171</v>
      </c>
      <c r="D12" s="6" t="s">
        <v>264</v>
      </c>
      <c r="E12" s="6">
        <v>3</v>
      </c>
      <c r="F12" s="6">
        <f t="shared" si="0"/>
        <v>90</v>
      </c>
      <c r="G12" s="6">
        <f t="shared" si="1"/>
        <v>110</v>
      </c>
      <c r="H12" s="13">
        <v>0.9</v>
      </c>
      <c r="I12" s="13">
        <v>0.05</v>
      </c>
      <c r="J12" s="6">
        <v>2</v>
      </c>
      <c r="K12" s="13">
        <v>0.15</v>
      </c>
      <c r="L12" s="14">
        <v>1.5</v>
      </c>
      <c r="M12" s="15">
        <v>18</v>
      </c>
    </row>
    <row r="13" spans="1:14" x14ac:dyDescent="0.25">
      <c r="A13" s="6">
        <v>10</v>
      </c>
      <c r="B13" s="6" t="s">
        <v>265</v>
      </c>
      <c r="C13" s="6" t="s">
        <v>172</v>
      </c>
      <c r="D13" s="6" t="s">
        <v>266</v>
      </c>
      <c r="E13" s="6">
        <v>3</v>
      </c>
      <c r="F13" s="6">
        <f t="shared" si="0"/>
        <v>95</v>
      </c>
      <c r="G13" s="6">
        <f t="shared" si="1"/>
        <v>120</v>
      </c>
      <c r="H13" s="13">
        <v>0.9</v>
      </c>
      <c r="I13" s="13">
        <v>0.05</v>
      </c>
      <c r="J13" s="6">
        <v>2</v>
      </c>
      <c r="K13" s="13">
        <v>0.15</v>
      </c>
      <c r="L13" s="14">
        <v>1.5</v>
      </c>
      <c r="M13" s="15">
        <v>19</v>
      </c>
    </row>
    <row r="14" spans="1:14" x14ac:dyDescent="0.25">
      <c r="A14" s="6">
        <v>11</v>
      </c>
      <c r="B14" s="6" t="s">
        <v>267</v>
      </c>
      <c r="C14" s="6" t="s">
        <v>173</v>
      </c>
      <c r="D14" s="6" t="s">
        <v>268</v>
      </c>
      <c r="E14" s="6">
        <v>3</v>
      </c>
      <c r="F14" s="6">
        <f t="shared" si="0"/>
        <v>100</v>
      </c>
      <c r="G14" s="6">
        <f t="shared" si="1"/>
        <v>130</v>
      </c>
      <c r="H14" s="13">
        <v>0.9</v>
      </c>
      <c r="I14" s="13">
        <v>0.05</v>
      </c>
      <c r="J14" s="6">
        <v>2</v>
      </c>
      <c r="K14" s="13">
        <v>0.15</v>
      </c>
      <c r="L14" s="14">
        <v>1.5</v>
      </c>
      <c r="M14" s="15">
        <v>20</v>
      </c>
    </row>
    <row r="15" spans="1:14" x14ac:dyDescent="0.25">
      <c r="A15" s="6">
        <v>12</v>
      </c>
      <c r="B15" s="6" t="s">
        <v>269</v>
      </c>
      <c r="C15" s="6" t="s">
        <v>174</v>
      </c>
      <c r="D15" s="6" t="s">
        <v>270</v>
      </c>
      <c r="E15" s="6">
        <v>2</v>
      </c>
      <c r="F15" s="6">
        <f t="shared" si="0"/>
        <v>105</v>
      </c>
      <c r="G15" s="6">
        <f t="shared" si="1"/>
        <v>140</v>
      </c>
      <c r="H15" s="13">
        <v>0.9</v>
      </c>
      <c r="I15" s="13">
        <v>0.05</v>
      </c>
      <c r="J15" s="6">
        <v>2</v>
      </c>
      <c r="K15" s="13">
        <v>0.15</v>
      </c>
      <c r="L15" s="14">
        <v>1.5</v>
      </c>
      <c r="M15" s="15">
        <v>21</v>
      </c>
    </row>
  </sheetData>
  <phoneticPr fontId="1" type="noConversion"/>
  <dataValidations count="1">
    <dataValidation type="list" allowBlank="1" showInputMessage="1" showErrorMessage="1" sqref="B4 A2:N2">
      <formula1>"String,Int,DateTime,Float"</formula1>
    </dataValidation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3"/>
  <sheetViews>
    <sheetView topLeftCell="A22" zoomScale="85" zoomScaleNormal="85" workbookViewId="0">
      <selection activeCell="F49" sqref="F49"/>
    </sheetView>
  </sheetViews>
  <sheetFormatPr defaultColWidth="9" defaultRowHeight="15.6" x14ac:dyDescent="0.25"/>
  <cols>
    <col min="1" max="3" width="9" style="6"/>
    <col min="4" max="4" width="11" style="6" bestFit="1" customWidth="1"/>
    <col min="5" max="5" width="9" style="6"/>
    <col min="6" max="6" width="17.21875" style="6" bestFit="1" customWidth="1"/>
    <col min="7" max="8" width="10" style="6" bestFit="1" customWidth="1"/>
    <col min="9" max="10" width="13" style="6" bestFit="1" customWidth="1"/>
    <col min="11" max="16384" width="9" style="6"/>
  </cols>
  <sheetData>
    <row r="1" spans="1:10" x14ac:dyDescent="0.25">
      <c r="A1" s="6" t="s">
        <v>13</v>
      </c>
      <c r="B1" s="6" t="s">
        <v>17</v>
      </c>
    </row>
    <row r="2" spans="1:10" ht="17.399999999999999" x14ac:dyDescent="0.4">
      <c r="A2" s="6" t="s">
        <v>14</v>
      </c>
      <c r="B2" s="7" t="s">
        <v>16</v>
      </c>
    </row>
    <row r="3" spans="1:10" ht="17.399999999999999" x14ac:dyDescent="0.4">
      <c r="A3" s="6" t="s">
        <v>181</v>
      </c>
      <c r="B3" s="6" t="s">
        <v>182</v>
      </c>
      <c r="C3" s="6" t="s">
        <v>361</v>
      </c>
      <c r="D3" s="6" t="s">
        <v>362</v>
      </c>
      <c r="E3" s="6" t="s">
        <v>363</v>
      </c>
      <c r="F3" s="7" t="s">
        <v>364</v>
      </c>
      <c r="G3" s="6" t="s">
        <v>365</v>
      </c>
      <c r="H3" s="6" t="s">
        <v>360</v>
      </c>
      <c r="I3" s="6" t="s">
        <v>366</v>
      </c>
      <c r="J3" s="6" t="s">
        <v>367</v>
      </c>
    </row>
    <row r="4" spans="1:10" x14ac:dyDescent="0.25">
      <c r="B4" s="6">
        <v>1</v>
      </c>
      <c r="C4" s="6" t="s">
        <v>368</v>
      </c>
      <c r="D4" s="6">
        <v>1</v>
      </c>
      <c r="E4" s="6">
        <v>1</v>
      </c>
      <c r="F4" s="6" t="s">
        <v>369</v>
      </c>
    </row>
    <row r="5" spans="1:10" x14ac:dyDescent="0.25">
      <c r="B5" s="6">
        <v>2</v>
      </c>
      <c r="C5" s="6" t="s">
        <v>368</v>
      </c>
      <c r="D5" s="6">
        <v>1</v>
      </c>
      <c r="E5" s="6">
        <v>2</v>
      </c>
      <c r="F5" s="6" t="s">
        <v>369</v>
      </c>
    </row>
    <row r="6" spans="1:10" x14ac:dyDescent="0.25">
      <c r="B6" s="6">
        <v>3</v>
      </c>
      <c r="C6" s="6" t="s">
        <v>368</v>
      </c>
      <c r="D6" s="6">
        <v>1</v>
      </c>
      <c r="E6" s="6">
        <v>3</v>
      </c>
      <c r="F6" s="6" t="s">
        <v>369</v>
      </c>
    </row>
    <row r="7" spans="1:10" x14ac:dyDescent="0.25">
      <c r="B7" s="6">
        <v>4</v>
      </c>
      <c r="C7" s="6" t="s">
        <v>368</v>
      </c>
      <c r="D7" s="6">
        <v>1</v>
      </c>
      <c r="E7" s="6">
        <v>4</v>
      </c>
      <c r="F7" s="6" t="s">
        <v>369</v>
      </c>
    </row>
    <row r="8" spans="1:10" x14ac:dyDescent="0.25">
      <c r="B8" s="6">
        <v>5</v>
      </c>
      <c r="C8" s="6" t="s">
        <v>368</v>
      </c>
      <c r="D8" s="6">
        <v>1</v>
      </c>
      <c r="E8" s="6">
        <v>5</v>
      </c>
      <c r="F8" s="6" t="s">
        <v>369</v>
      </c>
    </row>
    <row r="9" spans="1:10" x14ac:dyDescent="0.25">
      <c r="B9" s="6">
        <v>6</v>
      </c>
      <c r="C9" s="6" t="s">
        <v>368</v>
      </c>
      <c r="D9" s="6">
        <v>1</v>
      </c>
      <c r="E9" s="6">
        <v>6</v>
      </c>
      <c r="F9" s="6" t="s">
        <v>369</v>
      </c>
    </row>
    <row r="10" spans="1:10" x14ac:dyDescent="0.25">
      <c r="B10" s="6">
        <v>7</v>
      </c>
      <c r="C10" s="6" t="s">
        <v>368</v>
      </c>
      <c r="D10" s="6">
        <v>1</v>
      </c>
      <c r="E10" s="6">
        <v>7</v>
      </c>
      <c r="F10" s="6" t="s">
        <v>369</v>
      </c>
    </row>
    <row r="11" spans="1:10" x14ac:dyDescent="0.25">
      <c r="B11" s="6">
        <v>8</v>
      </c>
      <c r="C11" s="6" t="s">
        <v>368</v>
      </c>
      <c r="D11" s="6">
        <v>1</v>
      </c>
      <c r="E11" s="6">
        <v>8</v>
      </c>
      <c r="F11" s="6" t="s">
        <v>369</v>
      </c>
    </row>
    <row r="12" spans="1:10" x14ac:dyDescent="0.25">
      <c r="B12" s="6">
        <v>9</v>
      </c>
      <c r="C12" s="6" t="s">
        <v>368</v>
      </c>
      <c r="D12" s="6">
        <v>1</v>
      </c>
      <c r="E12" s="6">
        <v>9</v>
      </c>
      <c r="F12" s="6" t="s">
        <v>369</v>
      </c>
    </row>
    <row r="13" spans="1:10" x14ac:dyDescent="0.25">
      <c r="B13" s="6">
        <v>10</v>
      </c>
      <c r="C13" s="6" t="s">
        <v>368</v>
      </c>
      <c r="D13" s="6">
        <v>1</v>
      </c>
      <c r="E13" s="6">
        <v>10</v>
      </c>
      <c r="F13" s="6" t="s">
        <v>369</v>
      </c>
    </row>
    <row r="14" spans="1:10" x14ac:dyDescent="0.25">
      <c r="B14" s="6">
        <v>11</v>
      </c>
      <c r="C14" s="6" t="s">
        <v>370</v>
      </c>
      <c r="D14" s="6">
        <v>2</v>
      </c>
      <c r="E14" s="6">
        <v>1</v>
      </c>
      <c r="F14" s="6" t="s">
        <v>371</v>
      </c>
    </row>
    <row r="15" spans="1:10" x14ac:dyDescent="0.25">
      <c r="B15" s="6">
        <v>12</v>
      </c>
      <c r="C15" s="6" t="s">
        <v>370</v>
      </c>
      <c r="D15" s="6">
        <v>2</v>
      </c>
      <c r="E15" s="6">
        <v>2</v>
      </c>
      <c r="F15" s="6" t="s">
        <v>371</v>
      </c>
    </row>
    <row r="16" spans="1:10" x14ac:dyDescent="0.25">
      <c r="B16" s="6">
        <v>13</v>
      </c>
      <c r="C16" s="6" t="s">
        <v>370</v>
      </c>
      <c r="D16" s="6">
        <v>2</v>
      </c>
      <c r="E16" s="6">
        <v>3</v>
      </c>
      <c r="F16" s="6" t="s">
        <v>371</v>
      </c>
    </row>
    <row r="17" spans="2:6" x14ac:dyDescent="0.25">
      <c r="B17" s="6">
        <v>14</v>
      </c>
      <c r="C17" s="6" t="s">
        <v>370</v>
      </c>
      <c r="D17" s="6">
        <v>2</v>
      </c>
      <c r="E17" s="6">
        <v>4</v>
      </c>
      <c r="F17" s="6" t="s">
        <v>371</v>
      </c>
    </row>
    <row r="18" spans="2:6" x14ac:dyDescent="0.25">
      <c r="B18" s="6">
        <v>15</v>
      </c>
      <c r="C18" s="6" t="s">
        <v>370</v>
      </c>
      <c r="D18" s="6">
        <v>2</v>
      </c>
      <c r="E18" s="6">
        <v>5</v>
      </c>
      <c r="F18" s="6" t="s">
        <v>371</v>
      </c>
    </row>
    <row r="19" spans="2:6" x14ac:dyDescent="0.25">
      <c r="B19" s="6">
        <v>16</v>
      </c>
      <c r="C19" s="6" t="s">
        <v>370</v>
      </c>
      <c r="D19" s="6">
        <v>2</v>
      </c>
      <c r="E19" s="6">
        <v>6</v>
      </c>
      <c r="F19" s="6" t="s">
        <v>371</v>
      </c>
    </row>
    <row r="20" spans="2:6" x14ac:dyDescent="0.25">
      <c r="B20" s="6">
        <v>17</v>
      </c>
      <c r="C20" s="6" t="s">
        <v>370</v>
      </c>
      <c r="D20" s="6">
        <v>2</v>
      </c>
      <c r="E20" s="6">
        <v>7</v>
      </c>
      <c r="F20" s="6" t="s">
        <v>371</v>
      </c>
    </row>
    <row r="21" spans="2:6" x14ac:dyDescent="0.25">
      <c r="B21" s="6">
        <v>18</v>
      </c>
      <c r="C21" s="6" t="s">
        <v>370</v>
      </c>
      <c r="D21" s="6">
        <v>2</v>
      </c>
      <c r="E21" s="6">
        <v>8</v>
      </c>
      <c r="F21" s="6" t="s">
        <v>371</v>
      </c>
    </row>
    <row r="22" spans="2:6" x14ac:dyDescent="0.25">
      <c r="B22" s="6">
        <v>19</v>
      </c>
      <c r="C22" s="6" t="s">
        <v>370</v>
      </c>
      <c r="D22" s="6">
        <v>2</v>
      </c>
      <c r="E22" s="6">
        <v>9</v>
      </c>
      <c r="F22" s="6" t="s">
        <v>371</v>
      </c>
    </row>
    <row r="23" spans="2:6" x14ac:dyDescent="0.25">
      <c r="B23" s="6">
        <v>20</v>
      </c>
      <c r="C23" s="6" t="s">
        <v>370</v>
      </c>
      <c r="D23" s="6">
        <v>2</v>
      </c>
      <c r="E23" s="6">
        <v>10</v>
      </c>
      <c r="F23" s="6" t="s">
        <v>371</v>
      </c>
    </row>
    <row r="24" spans="2:6" x14ac:dyDescent="0.25">
      <c r="B24" s="6">
        <v>21</v>
      </c>
      <c r="C24" s="6" t="s">
        <v>372</v>
      </c>
      <c r="D24" s="6">
        <v>3</v>
      </c>
      <c r="E24" s="6">
        <v>1</v>
      </c>
      <c r="F24" s="6" t="s">
        <v>373</v>
      </c>
    </row>
    <row r="25" spans="2:6" x14ac:dyDescent="0.25">
      <c r="B25" s="6">
        <v>22</v>
      </c>
      <c r="C25" s="6" t="s">
        <v>372</v>
      </c>
      <c r="D25" s="6">
        <v>3</v>
      </c>
      <c r="E25" s="6">
        <v>2</v>
      </c>
      <c r="F25" s="6" t="s">
        <v>373</v>
      </c>
    </row>
    <row r="26" spans="2:6" x14ac:dyDescent="0.25">
      <c r="B26" s="6">
        <v>23</v>
      </c>
      <c r="C26" s="6" t="s">
        <v>372</v>
      </c>
      <c r="D26" s="6">
        <v>3</v>
      </c>
      <c r="E26" s="6">
        <v>3</v>
      </c>
      <c r="F26" s="6" t="s">
        <v>373</v>
      </c>
    </row>
    <row r="27" spans="2:6" x14ac:dyDescent="0.25">
      <c r="B27" s="6">
        <v>24</v>
      </c>
      <c r="C27" s="6" t="s">
        <v>372</v>
      </c>
      <c r="D27" s="6">
        <v>3</v>
      </c>
      <c r="E27" s="6">
        <v>4</v>
      </c>
      <c r="F27" s="6" t="s">
        <v>373</v>
      </c>
    </row>
    <row r="28" spans="2:6" x14ac:dyDescent="0.25">
      <c r="B28" s="6">
        <v>25</v>
      </c>
      <c r="C28" s="6" t="s">
        <v>372</v>
      </c>
      <c r="D28" s="6">
        <v>3</v>
      </c>
      <c r="E28" s="6">
        <v>5</v>
      </c>
      <c r="F28" s="6" t="s">
        <v>373</v>
      </c>
    </row>
    <row r="29" spans="2:6" x14ac:dyDescent="0.25">
      <c r="B29" s="6">
        <v>26</v>
      </c>
      <c r="C29" s="6" t="s">
        <v>372</v>
      </c>
      <c r="D29" s="6">
        <v>3</v>
      </c>
      <c r="E29" s="6">
        <v>6</v>
      </c>
      <c r="F29" s="6" t="s">
        <v>373</v>
      </c>
    </row>
    <row r="30" spans="2:6" x14ac:dyDescent="0.25">
      <c r="B30" s="6">
        <v>27</v>
      </c>
      <c r="C30" s="6" t="s">
        <v>372</v>
      </c>
      <c r="D30" s="6">
        <v>3</v>
      </c>
      <c r="E30" s="6">
        <v>7</v>
      </c>
      <c r="F30" s="6" t="s">
        <v>373</v>
      </c>
    </row>
    <row r="31" spans="2:6" x14ac:dyDescent="0.25">
      <c r="B31" s="6">
        <v>28</v>
      </c>
      <c r="C31" s="6" t="s">
        <v>372</v>
      </c>
      <c r="D31" s="6">
        <v>3</v>
      </c>
      <c r="E31" s="6">
        <v>8</v>
      </c>
      <c r="F31" s="6" t="s">
        <v>373</v>
      </c>
    </row>
    <row r="32" spans="2:6" x14ac:dyDescent="0.25">
      <c r="B32" s="6">
        <v>29</v>
      </c>
      <c r="C32" s="6" t="s">
        <v>372</v>
      </c>
      <c r="D32" s="6">
        <v>3</v>
      </c>
      <c r="E32" s="6">
        <v>9</v>
      </c>
      <c r="F32" s="6" t="s">
        <v>373</v>
      </c>
    </row>
    <row r="33" spans="2:6" x14ac:dyDescent="0.25">
      <c r="B33" s="6">
        <v>30</v>
      </c>
      <c r="C33" s="6" t="s">
        <v>372</v>
      </c>
      <c r="D33" s="6">
        <v>3</v>
      </c>
      <c r="E33" s="6">
        <v>10</v>
      </c>
      <c r="F33" s="6" t="s">
        <v>373</v>
      </c>
    </row>
    <row r="34" spans="2:6" x14ac:dyDescent="0.25">
      <c r="B34" s="6">
        <v>31</v>
      </c>
      <c r="C34" s="6" t="s">
        <v>374</v>
      </c>
      <c r="D34" s="6">
        <v>4</v>
      </c>
      <c r="E34" s="6">
        <v>1</v>
      </c>
      <c r="F34" s="6" t="s">
        <v>375</v>
      </c>
    </row>
    <row r="35" spans="2:6" x14ac:dyDescent="0.25">
      <c r="B35" s="6">
        <v>32</v>
      </c>
      <c r="C35" s="6" t="s">
        <v>374</v>
      </c>
      <c r="D35" s="6">
        <v>4</v>
      </c>
      <c r="E35" s="6">
        <v>2</v>
      </c>
      <c r="F35" s="6" t="s">
        <v>375</v>
      </c>
    </row>
    <row r="36" spans="2:6" x14ac:dyDescent="0.25">
      <c r="B36" s="6">
        <v>33</v>
      </c>
      <c r="C36" s="6" t="s">
        <v>374</v>
      </c>
      <c r="D36" s="6">
        <v>4</v>
      </c>
      <c r="E36" s="6">
        <v>3</v>
      </c>
      <c r="F36" s="6" t="s">
        <v>375</v>
      </c>
    </row>
    <row r="37" spans="2:6" x14ac:dyDescent="0.25">
      <c r="B37" s="6">
        <v>34</v>
      </c>
      <c r="C37" s="6" t="s">
        <v>374</v>
      </c>
      <c r="D37" s="6">
        <v>4</v>
      </c>
      <c r="E37" s="6">
        <v>4</v>
      </c>
      <c r="F37" s="6" t="s">
        <v>375</v>
      </c>
    </row>
    <row r="38" spans="2:6" x14ac:dyDescent="0.25">
      <c r="B38" s="6">
        <v>35</v>
      </c>
      <c r="C38" s="6" t="s">
        <v>374</v>
      </c>
      <c r="D38" s="6">
        <v>4</v>
      </c>
      <c r="E38" s="6">
        <v>5</v>
      </c>
      <c r="F38" s="6" t="s">
        <v>375</v>
      </c>
    </row>
    <row r="39" spans="2:6" x14ac:dyDescent="0.25">
      <c r="B39" s="6">
        <v>36</v>
      </c>
      <c r="C39" s="6" t="s">
        <v>374</v>
      </c>
      <c r="D39" s="6">
        <v>4</v>
      </c>
      <c r="E39" s="6">
        <v>6</v>
      </c>
      <c r="F39" s="6" t="s">
        <v>375</v>
      </c>
    </row>
    <row r="40" spans="2:6" x14ac:dyDescent="0.25">
      <c r="B40" s="6">
        <v>37</v>
      </c>
      <c r="C40" s="6" t="s">
        <v>374</v>
      </c>
      <c r="D40" s="6">
        <v>4</v>
      </c>
      <c r="E40" s="6">
        <v>7</v>
      </c>
      <c r="F40" s="6" t="s">
        <v>375</v>
      </c>
    </row>
    <row r="41" spans="2:6" x14ac:dyDescent="0.25">
      <c r="B41" s="6">
        <v>38</v>
      </c>
      <c r="C41" s="6" t="s">
        <v>374</v>
      </c>
      <c r="D41" s="6">
        <v>4</v>
      </c>
      <c r="E41" s="6">
        <v>8</v>
      </c>
      <c r="F41" s="6" t="s">
        <v>375</v>
      </c>
    </row>
    <row r="42" spans="2:6" x14ac:dyDescent="0.25">
      <c r="B42" s="6">
        <v>39</v>
      </c>
      <c r="C42" s="6" t="s">
        <v>374</v>
      </c>
      <c r="D42" s="6">
        <v>4</v>
      </c>
      <c r="E42" s="6">
        <v>9</v>
      </c>
      <c r="F42" s="6" t="s">
        <v>375</v>
      </c>
    </row>
    <row r="43" spans="2:6" x14ac:dyDescent="0.25">
      <c r="B43" s="6">
        <v>40</v>
      </c>
      <c r="C43" s="6" t="s">
        <v>374</v>
      </c>
      <c r="D43" s="6">
        <v>4</v>
      </c>
      <c r="E43" s="6">
        <v>10</v>
      </c>
      <c r="F43" s="6" t="s">
        <v>375</v>
      </c>
    </row>
  </sheetData>
  <phoneticPr fontId="1" type="noConversion"/>
  <dataValidations disablePrompts="1" count="1">
    <dataValidation type="list" allowBlank="1" showInputMessage="1" showErrorMessage="1" sqref="B2">
      <formula1>"String,Int,DateTime,Float"</formula1>
    </dataValidation>
  </dataValidation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Visio.Drawing.11" shapeId="11265" r:id="rId3">
          <objectPr defaultSize="0" r:id="rId4">
            <anchor moveWithCells="1">
              <from>
                <xdr:col>10</xdr:col>
                <xdr:colOff>114300</xdr:colOff>
                <xdr:row>6</xdr:row>
                <xdr:rowOff>68580</xdr:rowOff>
              </from>
              <to>
                <xdr:col>11</xdr:col>
                <xdr:colOff>167640</xdr:colOff>
                <xdr:row>19</xdr:row>
                <xdr:rowOff>137160</xdr:rowOff>
              </to>
            </anchor>
          </objectPr>
        </oleObject>
      </mc:Choice>
      <mc:Fallback>
        <oleObject progId="Visio.Drawing.11" shapeId="11265" r:id="rId3"/>
      </mc:Fallback>
    </mc:AlternateContent>
  </oleObjec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H15" sqref="H15"/>
    </sheetView>
  </sheetViews>
  <sheetFormatPr defaultRowHeight="14.4" x14ac:dyDescent="0.25"/>
  <cols>
    <col min="4" max="4" width="13.88671875" bestFit="1" customWidth="1"/>
    <col min="5" max="6" width="9.44140625" bestFit="1" customWidth="1"/>
  </cols>
  <sheetData>
    <row r="1" spans="1:6" x14ac:dyDescent="0.25">
      <c r="A1" t="s">
        <v>13</v>
      </c>
      <c r="B1" t="s">
        <v>17</v>
      </c>
    </row>
    <row r="2" spans="1:6" ht="15.6" x14ac:dyDescent="0.3">
      <c r="A2" t="s">
        <v>14</v>
      </c>
      <c r="B2" s="1" t="s">
        <v>16</v>
      </c>
      <c r="C2" s="1" t="s">
        <v>18</v>
      </c>
      <c r="D2" s="1" t="s">
        <v>16</v>
      </c>
      <c r="E2" s="1" t="s">
        <v>16</v>
      </c>
      <c r="F2" s="1" t="s">
        <v>18</v>
      </c>
    </row>
    <row r="3" spans="1:6" ht="15.6" x14ac:dyDescent="0.25">
      <c r="A3" t="s">
        <v>15</v>
      </c>
      <c r="B3" t="s">
        <v>13</v>
      </c>
      <c r="C3" s="2" t="s">
        <v>19</v>
      </c>
      <c r="D3" s="2" t="s">
        <v>376</v>
      </c>
      <c r="E3" s="2" t="s">
        <v>377</v>
      </c>
      <c r="F3" s="2" t="s">
        <v>378</v>
      </c>
    </row>
  </sheetData>
  <phoneticPr fontId="1" type="noConversion"/>
  <dataValidations disablePrompts="1" count="1">
    <dataValidation type="list" allowBlank="1" showInputMessage="1" showErrorMessage="1" sqref="B2:F2">
      <formula1>"String,Int,DateTime,Float"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Sheet1</vt:lpstr>
      <vt:lpstr>地图信息配置</vt:lpstr>
      <vt:lpstr>工具生成子地图信息</vt:lpstr>
      <vt:lpstr>道具表</vt:lpstr>
      <vt:lpstr>战斗配置</vt:lpstr>
      <vt:lpstr>战斗配置子表</vt:lpstr>
      <vt:lpstr>npc属性</vt:lpstr>
      <vt:lpstr>建筑信息</vt:lpstr>
      <vt:lpstr>生产关系配置</vt:lpstr>
      <vt:lpstr>技能配置</vt:lpstr>
      <vt:lpstr>商店</vt:lpstr>
      <vt:lpstr>掉落配置</vt:lpstr>
      <vt:lpstr>成就</vt:lpstr>
      <vt:lpstr>随机事件</vt:lpstr>
      <vt:lpstr>常量表</vt:lpstr>
      <vt:lpstr>天赋配置</vt:lpstr>
      <vt:lpstr>Sheet14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2015-06-22T04:49:50Z</dcterms:modified>
</cp:coreProperties>
</file>