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박승빈\Desktop\IVF-SEED\Balance\"/>
    </mc:Choice>
  </mc:AlternateContent>
  <xr:revisionPtr revIDLastSave="0" documentId="13_ncr:1_{791CADC9-098A-467D-8E0D-4577699858A8}" xr6:coauthVersionLast="47" xr6:coauthVersionMax="47" xr10:uidLastSave="{00000000-0000-0000-0000-000000000000}"/>
  <bookViews>
    <workbookView xWindow="-120" yWindow="-120" windowWidth="29040" windowHeight="15720" xr2:uid="{18E6AD9D-570A-4E80-8DE0-36A472B1012C}"/>
  </bookViews>
  <sheets>
    <sheet name="수입" sheetId="1" r:id="rId1"/>
    <sheet name="지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5" i="2"/>
  <c r="E6" i="2"/>
  <c r="E23" i="1"/>
  <c r="C11" i="1"/>
  <c r="E12" i="1" s="1"/>
</calcChain>
</file>

<file path=xl/sharedStrings.xml><?xml version="1.0" encoding="utf-8"?>
<sst xmlns="http://schemas.openxmlformats.org/spreadsheetml/2006/main" count="46" uniqueCount="28">
  <si>
    <t>수입</t>
    <phoneticPr fontId="4" type="noConversion"/>
  </si>
  <si>
    <t>지출</t>
    <phoneticPr fontId="4" type="noConversion"/>
  </si>
  <si>
    <t>지출 예정</t>
    <phoneticPr fontId="4" type="noConversion"/>
  </si>
  <si>
    <t>날짜</t>
    <phoneticPr fontId="4" type="noConversion"/>
  </si>
  <si>
    <t>내용</t>
    <phoneticPr fontId="4" type="noConversion"/>
  </si>
  <si>
    <t>수입 예정</t>
    <phoneticPr fontId="4" type="noConversion"/>
  </si>
  <si>
    <t>금액</t>
    <phoneticPr fontId="4" type="noConversion"/>
  </si>
  <si>
    <t>회비</t>
    <phoneticPr fontId="4" type="noConversion"/>
  </si>
  <si>
    <t>회비(1차)</t>
    <phoneticPr fontId="4" type="noConversion"/>
  </si>
  <si>
    <t>유재승선교후원</t>
    <phoneticPr fontId="4" type="noConversion"/>
  </si>
  <si>
    <t>학사님 후원</t>
    <phoneticPr fontId="4" type="noConversion"/>
  </si>
  <si>
    <t>기타</t>
    <phoneticPr fontId="4" type="noConversion"/>
  </si>
  <si>
    <t>통장 이자</t>
    <phoneticPr fontId="4" type="noConversion"/>
  </si>
  <si>
    <t>토스뱅크 출석 이벤트</t>
    <phoneticPr fontId="4" type="noConversion"/>
  </si>
  <si>
    <t>총합</t>
    <phoneticPr fontId="4" type="noConversion"/>
  </si>
  <si>
    <t>상품 판매</t>
    <phoneticPr fontId="4" type="noConversion"/>
  </si>
  <si>
    <t>후원금</t>
    <phoneticPr fontId="4" type="noConversion"/>
  </si>
  <si>
    <t>이사님 후원금</t>
    <phoneticPr fontId="4" type="noConversion"/>
  </si>
  <si>
    <t>720,000+@</t>
    <phoneticPr fontId="4" type="noConversion"/>
  </si>
  <si>
    <t>ICN-MNL 항공권 (4인)</t>
    <phoneticPr fontId="4" type="noConversion"/>
  </si>
  <si>
    <t>MNL-ICN 항공권 (3인)</t>
    <phoneticPr fontId="4" type="noConversion"/>
  </si>
  <si>
    <t>MNL-CGK 항공권 (1인)</t>
    <phoneticPr fontId="4" type="noConversion"/>
  </si>
  <si>
    <t>MNL-MPH 왕복 항공권 (4인)</t>
    <phoneticPr fontId="4" type="noConversion"/>
  </si>
  <si>
    <t>단체복 구매 (6인)</t>
    <phoneticPr fontId="4" type="noConversion"/>
  </si>
  <si>
    <t>수입 총합</t>
    <phoneticPr fontId="4" type="noConversion"/>
  </si>
  <si>
    <t>_+@</t>
    <phoneticPr fontId="4" type="noConversion"/>
  </si>
  <si>
    <t>보라카이 숙소 (조식 포함)</t>
    <phoneticPr fontId="4" type="noConversion"/>
  </si>
  <si>
    <t>지출 총합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</si>
</sst>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3" borderId="1" xfId="3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41" fontId="0" fillId="0" borderId="0" xfId="1" applyFont="1">
      <alignment vertical="center"/>
    </xf>
  </cellXfs>
  <cellStyles count="4">
    <cellStyle name="계산" xfId="3" builtinId="22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AAC-DC8D-46EC-87FC-9984D95AE976}">
  <dimension ref="A1:F23"/>
  <sheetViews>
    <sheetView tabSelected="1" workbookViewId="0">
      <selection activeCell="O12" sqref="O12"/>
    </sheetView>
  </sheetViews>
  <sheetFormatPr defaultRowHeight="16.5" x14ac:dyDescent="0.3"/>
  <cols>
    <col min="1" max="1" width="9.875" style="2" bestFit="1" customWidth="1"/>
    <col min="2" max="2" width="20.625" style="2" bestFit="1" customWidth="1"/>
    <col min="5" max="5" width="10.875" bestFit="1" customWidth="1"/>
  </cols>
  <sheetData>
    <row r="1" spans="1:5" x14ac:dyDescent="0.3">
      <c r="A1" s="3" t="s">
        <v>0</v>
      </c>
      <c r="B1" s="3"/>
      <c r="C1" s="3"/>
    </row>
    <row r="2" spans="1:5" x14ac:dyDescent="0.3">
      <c r="A2" s="5" t="s">
        <v>3</v>
      </c>
      <c r="B2" s="5" t="s">
        <v>4</v>
      </c>
      <c r="C2" s="5" t="s">
        <v>6</v>
      </c>
    </row>
    <row r="3" spans="1:5" x14ac:dyDescent="0.3">
      <c r="A3" s="4">
        <v>45729</v>
      </c>
      <c r="B3" s="2" t="s">
        <v>7</v>
      </c>
      <c r="C3" s="1">
        <v>700000</v>
      </c>
    </row>
    <row r="4" spans="1:5" x14ac:dyDescent="0.3">
      <c r="B4" s="2" t="s">
        <v>7</v>
      </c>
      <c r="C4" s="1">
        <v>700000</v>
      </c>
    </row>
    <row r="5" spans="1:5" x14ac:dyDescent="0.3">
      <c r="A5" s="4">
        <v>45730</v>
      </c>
      <c r="B5" s="2" t="s">
        <v>8</v>
      </c>
      <c r="C5" s="1">
        <v>340000</v>
      </c>
    </row>
    <row r="6" spans="1:5" x14ac:dyDescent="0.3">
      <c r="A6" s="4">
        <v>45734</v>
      </c>
      <c r="B6" s="2" t="s">
        <v>8</v>
      </c>
      <c r="C6" s="1">
        <v>340000</v>
      </c>
    </row>
    <row r="7" spans="1:5" x14ac:dyDescent="0.3">
      <c r="A7" s="4">
        <v>45735</v>
      </c>
      <c r="B7" s="2" t="s">
        <v>9</v>
      </c>
      <c r="C7" s="1">
        <v>100000</v>
      </c>
    </row>
    <row r="8" spans="1:5" x14ac:dyDescent="0.3">
      <c r="A8" s="4">
        <v>45742</v>
      </c>
      <c r="B8" s="2" t="s">
        <v>10</v>
      </c>
      <c r="C8" s="1">
        <v>100000</v>
      </c>
    </row>
    <row r="9" spans="1:5" x14ac:dyDescent="0.3">
      <c r="A9" s="4"/>
      <c r="B9" s="2" t="s">
        <v>10</v>
      </c>
      <c r="C9" s="1">
        <v>100000</v>
      </c>
    </row>
    <row r="10" spans="1:5" x14ac:dyDescent="0.3">
      <c r="A10" s="4">
        <v>45743</v>
      </c>
      <c r="B10" s="2" t="s">
        <v>10</v>
      </c>
      <c r="C10" s="1">
        <v>200000</v>
      </c>
    </row>
    <row r="11" spans="1:5" x14ac:dyDescent="0.3">
      <c r="A11" s="2" t="s">
        <v>11</v>
      </c>
      <c r="B11" s="2" t="s">
        <v>12</v>
      </c>
      <c r="C11">
        <f>187+57+68+71+71+71+123+123+68</f>
        <v>839</v>
      </c>
    </row>
    <row r="12" spans="1:5" x14ac:dyDescent="0.3">
      <c r="B12" s="2" t="s">
        <v>13</v>
      </c>
      <c r="C12" s="1">
        <v>55</v>
      </c>
      <c r="D12" s="6" t="s">
        <v>14</v>
      </c>
      <c r="E12" s="1">
        <f>SUM(C3:C12)</f>
        <v>2580894</v>
      </c>
    </row>
    <row r="13" spans="1:5" x14ac:dyDescent="0.3">
      <c r="C13" s="1"/>
    </row>
    <row r="14" spans="1:5" x14ac:dyDescent="0.3">
      <c r="C14" s="1"/>
    </row>
    <row r="15" spans="1:5" x14ac:dyDescent="0.3">
      <c r="A15" s="3" t="s">
        <v>5</v>
      </c>
      <c r="B15" s="3"/>
      <c r="C15" s="3"/>
    </row>
    <row r="16" spans="1:5" x14ac:dyDescent="0.3">
      <c r="A16" s="5" t="s">
        <v>3</v>
      </c>
      <c r="B16" s="5" t="s">
        <v>4</v>
      </c>
      <c r="C16" s="5" t="s">
        <v>6</v>
      </c>
    </row>
    <row r="17" spans="2:6" x14ac:dyDescent="0.3">
      <c r="B17" s="2" t="s">
        <v>7</v>
      </c>
      <c r="C17" s="1">
        <v>360000</v>
      </c>
    </row>
    <row r="18" spans="2:6" x14ac:dyDescent="0.3">
      <c r="B18" s="2" t="s">
        <v>7</v>
      </c>
      <c r="C18" s="1">
        <v>360000</v>
      </c>
    </row>
    <row r="19" spans="2:6" x14ac:dyDescent="0.3">
      <c r="B19" s="2" t="s">
        <v>15</v>
      </c>
    </row>
    <row r="20" spans="2:6" x14ac:dyDescent="0.3">
      <c r="B20" s="2" t="s">
        <v>17</v>
      </c>
    </row>
    <row r="21" spans="2:6" x14ac:dyDescent="0.3">
      <c r="B21" s="2" t="s">
        <v>16</v>
      </c>
      <c r="D21" s="6" t="s">
        <v>14</v>
      </c>
      <c r="E21" s="6" t="s">
        <v>18</v>
      </c>
    </row>
    <row r="23" spans="2:6" x14ac:dyDescent="0.3">
      <c r="D23" t="s">
        <v>24</v>
      </c>
      <c r="E23" s="11">
        <f>2580894+720000</f>
        <v>3300894</v>
      </c>
      <c r="F23" t="s">
        <v>25</v>
      </c>
    </row>
  </sheetData>
  <mergeCells count="2">
    <mergeCell ref="A1:C1"/>
    <mergeCell ref="A15:C1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9244-BFDB-4D19-9594-BD0DA78A671F}">
  <dimension ref="A1:E17"/>
  <sheetViews>
    <sheetView workbookViewId="0">
      <selection activeCell="C14" sqref="C14"/>
    </sheetView>
  </sheetViews>
  <sheetFormatPr defaultRowHeight="16.5" x14ac:dyDescent="0.3"/>
  <cols>
    <col min="1" max="1" width="9.875" style="2" bestFit="1" customWidth="1"/>
    <col min="2" max="2" width="27.625" style="2" bestFit="1" customWidth="1"/>
    <col min="5" max="5" width="10.875" bestFit="1" customWidth="1"/>
  </cols>
  <sheetData>
    <row r="1" spans="1:5" x14ac:dyDescent="0.3">
      <c r="A1" s="3" t="s">
        <v>1</v>
      </c>
      <c r="B1" s="3"/>
      <c r="C1" s="3"/>
    </row>
    <row r="2" spans="1:5" x14ac:dyDescent="0.3">
      <c r="A2" s="5" t="s">
        <v>3</v>
      </c>
      <c r="B2" s="5" t="s">
        <v>4</v>
      </c>
      <c r="C2" s="5" t="s">
        <v>6</v>
      </c>
    </row>
    <row r="3" spans="1:5" x14ac:dyDescent="0.3">
      <c r="A3" s="4">
        <v>45743</v>
      </c>
      <c r="B3" s="2" t="s">
        <v>19</v>
      </c>
      <c r="C3" s="1">
        <v>-593600</v>
      </c>
    </row>
    <row r="4" spans="1:5" x14ac:dyDescent="0.3">
      <c r="B4" s="2" t="s">
        <v>20</v>
      </c>
      <c r="C4" s="1">
        <v>-363355</v>
      </c>
    </row>
    <row r="5" spans="1:5" x14ac:dyDescent="0.3">
      <c r="A5" s="4"/>
      <c r="B5" s="2" t="s">
        <v>21</v>
      </c>
      <c r="C5" s="1">
        <v>-121118</v>
      </c>
    </row>
    <row r="6" spans="1:5" x14ac:dyDescent="0.3">
      <c r="A6" s="4">
        <v>45744</v>
      </c>
      <c r="B6" s="2" t="s">
        <v>22</v>
      </c>
      <c r="C6" s="1">
        <v>-435600</v>
      </c>
      <c r="D6" s="6" t="s">
        <v>14</v>
      </c>
      <c r="E6" s="1">
        <f>SUM(C3:C6)</f>
        <v>-1513673</v>
      </c>
    </row>
    <row r="7" spans="1:5" x14ac:dyDescent="0.3">
      <c r="A7" s="4"/>
      <c r="C7" s="1"/>
    </row>
    <row r="8" spans="1:5" x14ac:dyDescent="0.3">
      <c r="A8" s="4"/>
      <c r="C8" s="1"/>
    </row>
    <row r="9" spans="1:5" x14ac:dyDescent="0.3">
      <c r="A9" s="7" t="s">
        <v>2</v>
      </c>
      <c r="B9" s="8"/>
      <c r="C9" s="9"/>
    </row>
    <row r="10" spans="1:5" x14ac:dyDescent="0.3">
      <c r="A10" s="5" t="s">
        <v>3</v>
      </c>
      <c r="B10" s="5" t="s">
        <v>4</v>
      </c>
      <c r="C10" s="5" t="s">
        <v>6</v>
      </c>
    </row>
    <row r="11" spans="1:5" x14ac:dyDescent="0.3">
      <c r="B11" s="2" t="s">
        <v>26</v>
      </c>
      <c r="C11">
        <v>-241269</v>
      </c>
    </row>
    <row r="12" spans="1:5" x14ac:dyDescent="0.3">
      <c r="B12" s="2" t="s">
        <v>23</v>
      </c>
      <c r="C12" s="1">
        <v>-180000</v>
      </c>
    </row>
    <row r="15" spans="1:5" x14ac:dyDescent="0.3">
      <c r="D15" s="6" t="s">
        <v>14</v>
      </c>
      <c r="E15" s="10">
        <f>SUM(C11:C15)</f>
        <v>-421269</v>
      </c>
    </row>
    <row r="17" spans="4:5" x14ac:dyDescent="0.3">
      <c r="D17" t="s">
        <v>27</v>
      </c>
      <c r="E17" s="1">
        <f>SUM(E6,E15)</f>
        <v>-1934942</v>
      </c>
    </row>
  </sheetData>
  <mergeCells count="2">
    <mergeCell ref="A1:C1"/>
    <mergeCell ref="A9:C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수입</vt:lpstr>
      <vt:lpstr>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박승빈 (컴퓨터공학과)</dc:creator>
  <cp:lastModifiedBy>(학부생) 박승빈 (컴퓨터공학과)</cp:lastModifiedBy>
  <dcterms:created xsi:type="dcterms:W3CDTF">2025-03-28T00:09:30Z</dcterms:created>
  <dcterms:modified xsi:type="dcterms:W3CDTF">2025-03-28T03:09:28Z</dcterms:modified>
</cp:coreProperties>
</file>