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修改5.18 (2)" sheetId="6" r:id="rId1"/>
  </sheets>
  <definedNames>
    <definedName name="_xlnm._FilterDatabase" localSheetId="0" hidden="1">'修改5.18 (2)'!$A$1:$BO$1</definedName>
  </definedNames>
  <calcPr calcId="152511"/>
</workbook>
</file>

<file path=xl/calcChain.xml><?xml version="1.0" encoding="utf-8"?>
<calcChain xmlns="http://schemas.openxmlformats.org/spreadsheetml/2006/main">
  <c r="AM276" i="6" l="1"/>
  <c r="BC276" i="6" s="1"/>
  <c r="L276" i="6"/>
  <c r="AM275" i="6"/>
  <c r="BC275" i="6" s="1"/>
  <c r="L275" i="6"/>
  <c r="AM274" i="6"/>
  <c r="BC274" i="6" s="1"/>
  <c r="L274" i="6"/>
  <c r="AM273" i="6"/>
  <c r="BC273" i="6" s="1"/>
  <c r="L273" i="6"/>
  <c r="AM272" i="6"/>
  <c r="BC272" i="6" s="1"/>
  <c r="L272" i="6"/>
  <c r="AM271" i="6"/>
  <c r="BC271" i="6" s="1"/>
  <c r="L271" i="6"/>
  <c r="AM270" i="6"/>
  <c r="BC270" i="6" s="1"/>
  <c r="L270" i="6"/>
  <c r="AM269" i="6"/>
  <c r="BC269" i="6" s="1"/>
  <c r="L269" i="6"/>
  <c r="AM268" i="6"/>
  <c r="BC268" i="6" s="1"/>
  <c r="L268" i="6"/>
  <c r="AM267" i="6"/>
  <c r="BC267" i="6" s="1"/>
  <c r="L267" i="6"/>
  <c r="AM266" i="6"/>
  <c r="BC266" i="6" s="1"/>
  <c r="L266" i="6"/>
  <c r="AM265" i="6"/>
  <c r="BC265" i="6" s="1"/>
  <c r="L265" i="6"/>
  <c r="AM264" i="6"/>
  <c r="BC264" i="6" s="1"/>
  <c r="L264" i="6"/>
  <c r="AM263" i="6"/>
  <c r="BC263" i="6" s="1"/>
  <c r="L263" i="6"/>
  <c r="AM262" i="6"/>
  <c r="BC262" i="6" s="1"/>
  <c r="L262" i="6"/>
  <c r="AM261" i="6"/>
  <c r="BC261" i="6" s="1"/>
  <c r="L261" i="6"/>
  <c r="AM260" i="6"/>
  <c r="BC260" i="6" s="1"/>
  <c r="L260" i="6"/>
  <c r="AM259" i="6"/>
  <c r="BC259" i="6" s="1"/>
  <c r="L259" i="6"/>
  <c r="AM258" i="6"/>
  <c r="BC258" i="6" s="1"/>
  <c r="L258" i="6"/>
  <c r="AM257" i="6"/>
  <c r="BC257" i="6" s="1"/>
  <c r="L257" i="6"/>
  <c r="AM256" i="6"/>
  <c r="BC256" i="6" s="1"/>
  <c r="L256" i="6"/>
  <c r="AM255" i="6"/>
  <c r="BC255" i="6" s="1"/>
  <c r="L255" i="6"/>
  <c r="AM254" i="6"/>
  <c r="BC254" i="6" s="1"/>
  <c r="L254" i="6"/>
  <c r="AM253" i="6"/>
  <c r="BC253" i="6" s="1"/>
  <c r="L253" i="6"/>
  <c r="AM252" i="6"/>
  <c r="BC252" i="6" s="1"/>
  <c r="L252" i="6"/>
  <c r="AM251" i="6"/>
  <c r="BC251" i="6" s="1"/>
  <c r="L251" i="6"/>
  <c r="AM250" i="6"/>
  <c r="BC250" i="6" s="1"/>
  <c r="L250" i="6"/>
  <c r="AM249" i="6"/>
  <c r="BC249" i="6" s="1"/>
  <c r="L249" i="6"/>
  <c r="AM248" i="6"/>
  <c r="BC248" i="6" s="1"/>
  <c r="L248" i="6"/>
  <c r="AM247" i="6"/>
  <c r="BC247" i="6" s="1"/>
  <c r="L247" i="6"/>
  <c r="AM246" i="6"/>
  <c r="BC246" i="6" s="1"/>
  <c r="L246" i="6"/>
  <c r="AM245" i="6"/>
  <c r="BC245" i="6" s="1"/>
  <c r="L245" i="6"/>
  <c r="AM244" i="6"/>
  <c r="BC244" i="6" s="1"/>
  <c r="L244" i="6"/>
  <c r="AM243" i="6"/>
  <c r="BC243" i="6" s="1"/>
  <c r="L243" i="6"/>
  <c r="AM242" i="6"/>
  <c r="BC242" i="6" s="1"/>
  <c r="L242" i="6"/>
  <c r="AM241" i="6"/>
  <c r="BC241" i="6" s="1"/>
  <c r="L241" i="6"/>
  <c r="AM240" i="6"/>
  <c r="BC240" i="6" s="1"/>
  <c r="L240" i="6"/>
  <c r="AM239" i="6"/>
  <c r="BC239" i="6" s="1"/>
  <c r="L239" i="6"/>
  <c r="AM238" i="6"/>
  <c r="BC238" i="6" s="1"/>
  <c r="L238" i="6"/>
  <c r="AM237" i="6"/>
  <c r="BC237" i="6" s="1"/>
  <c r="L237" i="6"/>
  <c r="AM236" i="6"/>
  <c r="BC236" i="6" s="1"/>
  <c r="L236" i="6"/>
  <c r="AM235" i="6"/>
  <c r="BC235" i="6" s="1"/>
  <c r="L235" i="6"/>
  <c r="AM234" i="6"/>
  <c r="BC234" i="6" s="1"/>
  <c r="L234" i="6"/>
  <c r="AM233" i="6"/>
  <c r="BC233" i="6" s="1"/>
  <c r="L233" i="6"/>
  <c r="AM232" i="6"/>
  <c r="BC232" i="6" s="1"/>
  <c r="L232" i="6"/>
  <c r="AM231" i="6"/>
  <c r="BC231" i="6" s="1"/>
  <c r="L231" i="6"/>
  <c r="AM230" i="6"/>
  <c r="BC230" i="6" s="1"/>
  <c r="L230" i="6"/>
  <c r="AM229" i="6"/>
  <c r="BC229" i="6" s="1"/>
  <c r="L229" i="6"/>
  <c r="AM228" i="6"/>
  <c r="BC228" i="6" s="1"/>
  <c r="L228" i="6"/>
  <c r="AM227" i="6"/>
  <c r="BC227" i="6" s="1"/>
  <c r="L227" i="6"/>
  <c r="AM226" i="6"/>
  <c r="BC226" i="6" s="1"/>
  <c r="L226" i="6"/>
  <c r="AM225" i="6"/>
  <c r="BC225" i="6" s="1"/>
  <c r="L225" i="6"/>
  <c r="AM224" i="6"/>
  <c r="BC224" i="6" s="1"/>
  <c r="L224" i="6"/>
  <c r="AM223" i="6"/>
  <c r="BC223" i="6" s="1"/>
  <c r="L223" i="6"/>
  <c r="AM222" i="6"/>
  <c r="BC222" i="6" s="1"/>
  <c r="L222" i="6"/>
  <c r="AM221" i="6"/>
  <c r="BC221" i="6" s="1"/>
  <c r="L221" i="6"/>
  <c r="AM220" i="6"/>
  <c r="BC220" i="6" s="1"/>
  <c r="L220" i="6"/>
  <c r="AM219" i="6"/>
  <c r="BC219" i="6" s="1"/>
  <c r="L219" i="6"/>
  <c r="AM218" i="6"/>
  <c r="BC218" i="6" s="1"/>
  <c r="L218" i="6"/>
  <c r="AM217" i="6"/>
  <c r="BC217" i="6" s="1"/>
  <c r="L217" i="6"/>
  <c r="AM216" i="6"/>
  <c r="BC216" i="6" s="1"/>
  <c r="L216" i="6"/>
  <c r="AM215" i="6"/>
  <c r="BC215" i="6" s="1"/>
  <c r="L215" i="6"/>
  <c r="AM214" i="6"/>
  <c r="BC214" i="6" s="1"/>
  <c r="L214" i="6"/>
  <c r="AM213" i="6"/>
  <c r="BC213" i="6" s="1"/>
  <c r="L213" i="6"/>
  <c r="AM212" i="6"/>
  <c r="BC212" i="6" s="1"/>
  <c r="L212" i="6"/>
  <c r="AM211" i="6"/>
  <c r="BC211" i="6" s="1"/>
  <c r="L211" i="6"/>
  <c r="AM210" i="6"/>
  <c r="BC210" i="6" s="1"/>
  <c r="L210" i="6"/>
  <c r="AM209" i="6"/>
  <c r="BC209" i="6" s="1"/>
  <c r="L209" i="6"/>
  <c r="AM208" i="6"/>
  <c r="BC208" i="6" s="1"/>
  <c r="L208" i="6"/>
  <c r="AM207" i="6"/>
  <c r="BC207" i="6" s="1"/>
  <c r="L207" i="6"/>
  <c r="AM206" i="6"/>
  <c r="BC206" i="6" s="1"/>
  <c r="L206" i="6"/>
  <c r="AM205" i="6"/>
  <c r="BC205" i="6" s="1"/>
  <c r="L205" i="6"/>
  <c r="AM204" i="6"/>
  <c r="BC204" i="6" s="1"/>
  <c r="L204" i="6"/>
  <c r="AM203" i="6"/>
  <c r="BC203" i="6" s="1"/>
  <c r="L203" i="6"/>
  <c r="AM202" i="6"/>
  <c r="BC202" i="6" s="1"/>
  <c r="L202" i="6"/>
  <c r="AM201" i="6"/>
  <c r="BC201" i="6" s="1"/>
  <c r="L201" i="6"/>
  <c r="AM200" i="6"/>
  <c r="BC200" i="6" s="1"/>
  <c r="L200" i="6"/>
  <c r="AM199" i="6"/>
  <c r="BC199" i="6" s="1"/>
  <c r="L199" i="6"/>
  <c r="AM198" i="6"/>
  <c r="BC198" i="6" s="1"/>
  <c r="L198" i="6"/>
  <c r="AM197" i="6"/>
  <c r="BC197" i="6" s="1"/>
  <c r="L197" i="6"/>
  <c r="AM196" i="6"/>
  <c r="BC196" i="6" s="1"/>
  <c r="L196" i="6"/>
  <c r="AM195" i="6"/>
  <c r="BC195" i="6" s="1"/>
  <c r="L195" i="6"/>
  <c r="AM194" i="6"/>
  <c r="BC194" i="6" s="1"/>
  <c r="L194" i="6"/>
  <c r="AM193" i="6"/>
  <c r="BC193" i="6" s="1"/>
  <c r="L193" i="6"/>
  <c r="AM192" i="6"/>
  <c r="BC192" i="6" s="1"/>
  <c r="L192" i="6"/>
  <c r="AM191" i="6"/>
  <c r="BC191" i="6" s="1"/>
  <c r="L191" i="6"/>
  <c r="AM190" i="6"/>
  <c r="BC190" i="6" s="1"/>
  <c r="L190" i="6"/>
  <c r="AM189" i="6"/>
  <c r="BC189" i="6" s="1"/>
  <c r="L189" i="6"/>
  <c r="AM188" i="6"/>
  <c r="BC188" i="6" s="1"/>
  <c r="L188" i="6"/>
  <c r="AM187" i="6"/>
  <c r="BC187" i="6" s="1"/>
  <c r="L187" i="6"/>
  <c r="AM186" i="6"/>
  <c r="BC186" i="6" s="1"/>
  <c r="L186" i="6"/>
  <c r="AM185" i="6"/>
  <c r="BC185" i="6" s="1"/>
  <c r="L185" i="6"/>
  <c r="AM184" i="6"/>
  <c r="BC184" i="6" s="1"/>
  <c r="L184" i="6"/>
  <c r="AM183" i="6"/>
  <c r="BC183" i="6" s="1"/>
  <c r="L183" i="6"/>
  <c r="AM182" i="6"/>
  <c r="BC182" i="6" s="1"/>
  <c r="L182" i="6"/>
  <c r="AM181" i="6"/>
  <c r="BC181" i="6" s="1"/>
  <c r="L181" i="6"/>
  <c r="AM180" i="6"/>
  <c r="BC180" i="6" s="1"/>
  <c r="L180" i="6"/>
  <c r="AM179" i="6"/>
  <c r="BC179" i="6" s="1"/>
  <c r="L179" i="6"/>
  <c r="AM178" i="6"/>
  <c r="BC178" i="6" s="1"/>
  <c r="L178" i="6"/>
  <c r="AM177" i="6"/>
  <c r="BC177" i="6" s="1"/>
  <c r="L177" i="6"/>
  <c r="AM176" i="6"/>
  <c r="BC176" i="6" s="1"/>
  <c r="L176" i="6"/>
  <c r="AM175" i="6"/>
  <c r="BC175" i="6" s="1"/>
  <c r="L175" i="6"/>
  <c r="AM174" i="6"/>
  <c r="BC174" i="6" s="1"/>
  <c r="L174" i="6"/>
  <c r="AM173" i="6"/>
  <c r="BC173" i="6" s="1"/>
  <c r="L173" i="6"/>
  <c r="AM172" i="6"/>
  <c r="BC172" i="6" s="1"/>
  <c r="L172" i="6"/>
  <c r="AM171" i="6"/>
  <c r="BC171" i="6" s="1"/>
  <c r="L171" i="6"/>
  <c r="AM170" i="6"/>
  <c r="BC170" i="6" s="1"/>
  <c r="L170" i="6"/>
  <c r="AM169" i="6"/>
  <c r="BC169" i="6" s="1"/>
  <c r="L169" i="6"/>
  <c r="AM168" i="6"/>
  <c r="BC168" i="6" s="1"/>
  <c r="L168" i="6"/>
  <c r="AM167" i="6"/>
  <c r="BC167" i="6" s="1"/>
  <c r="L167" i="6"/>
  <c r="AM166" i="6"/>
  <c r="BC166" i="6" s="1"/>
  <c r="L166" i="6"/>
  <c r="AM165" i="6"/>
  <c r="BC165" i="6" s="1"/>
  <c r="L165" i="6"/>
  <c r="AM164" i="6"/>
  <c r="BC164" i="6" s="1"/>
  <c r="L164" i="6"/>
  <c r="AM163" i="6"/>
  <c r="BC163" i="6" s="1"/>
  <c r="L163" i="6"/>
  <c r="AM162" i="6"/>
  <c r="BC162" i="6" s="1"/>
  <c r="L162" i="6"/>
  <c r="AM161" i="6"/>
  <c r="BC161" i="6" s="1"/>
  <c r="L161" i="6"/>
  <c r="AM160" i="6"/>
  <c r="BC160" i="6" s="1"/>
  <c r="L160" i="6"/>
  <c r="AM159" i="6"/>
  <c r="BC159" i="6" s="1"/>
  <c r="L159" i="6"/>
  <c r="AM158" i="6"/>
  <c r="BC158" i="6" s="1"/>
  <c r="L158" i="6"/>
  <c r="AM157" i="6"/>
  <c r="BC157" i="6" s="1"/>
  <c r="L157" i="6"/>
  <c r="AM156" i="6"/>
  <c r="BC156" i="6" s="1"/>
  <c r="L156" i="6"/>
  <c r="AM155" i="6"/>
  <c r="BC155" i="6" s="1"/>
  <c r="L155" i="6"/>
  <c r="AM154" i="6"/>
  <c r="BC154" i="6" s="1"/>
  <c r="L154" i="6"/>
  <c r="AM153" i="6"/>
  <c r="BC153" i="6" s="1"/>
  <c r="L153" i="6"/>
  <c r="AM152" i="6"/>
  <c r="BC152" i="6" s="1"/>
  <c r="L152" i="6"/>
  <c r="AM151" i="6"/>
  <c r="BC151" i="6" s="1"/>
  <c r="L151" i="6"/>
  <c r="AM150" i="6"/>
  <c r="BC150" i="6" s="1"/>
  <c r="L150" i="6"/>
  <c r="AM149" i="6"/>
  <c r="BC149" i="6" s="1"/>
  <c r="L149" i="6"/>
  <c r="AM148" i="6"/>
  <c r="BC148" i="6" s="1"/>
  <c r="L148" i="6"/>
  <c r="AM147" i="6"/>
  <c r="BC147" i="6" s="1"/>
  <c r="L147" i="6"/>
  <c r="AM146" i="6"/>
  <c r="BC146" i="6" s="1"/>
  <c r="L146" i="6"/>
  <c r="AM145" i="6"/>
  <c r="BC145" i="6" s="1"/>
  <c r="L145" i="6"/>
  <c r="AM144" i="6"/>
  <c r="BC144" i="6" s="1"/>
  <c r="L144" i="6"/>
  <c r="AM143" i="6"/>
  <c r="BC143" i="6" s="1"/>
  <c r="L143" i="6"/>
  <c r="AM142" i="6"/>
  <c r="BC142" i="6" s="1"/>
  <c r="L142" i="6"/>
  <c r="AM141" i="6"/>
  <c r="BC141" i="6" s="1"/>
  <c r="L141" i="6"/>
  <c r="AM140" i="6"/>
  <c r="BC140" i="6" s="1"/>
  <c r="L140" i="6"/>
  <c r="AM139" i="6"/>
  <c r="BC139" i="6" s="1"/>
  <c r="L139" i="6"/>
  <c r="AM138" i="6"/>
  <c r="BC138" i="6" s="1"/>
  <c r="L138" i="6"/>
  <c r="AM137" i="6"/>
  <c r="BC137" i="6" s="1"/>
  <c r="L137" i="6"/>
  <c r="AM136" i="6"/>
  <c r="BC136" i="6" s="1"/>
  <c r="L136" i="6"/>
  <c r="AM135" i="6"/>
  <c r="BC135" i="6" s="1"/>
  <c r="L135" i="6"/>
  <c r="AM134" i="6"/>
  <c r="BC134" i="6" s="1"/>
  <c r="L134" i="6"/>
  <c r="AM133" i="6"/>
  <c r="BC133" i="6" s="1"/>
  <c r="L133" i="6"/>
  <c r="AM132" i="6"/>
  <c r="BC132" i="6" s="1"/>
  <c r="L132" i="6"/>
  <c r="AM131" i="6"/>
  <c r="BC131" i="6" s="1"/>
  <c r="L131" i="6"/>
  <c r="AM130" i="6"/>
  <c r="BC130" i="6" s="1"/>
  <c r="L130" i="6"/>
  <c r="AM129" i="6"/>
  <c r="BC129" i="6" s="1"/>
  <c r="L129" i="6"/>
  <c r="AM128" i="6"/>
  <c r="BC128" i="6" s="1"/>
  <c r="L128" i="6"/>
  <c r="AM127" i="6"/>
  <c r="BC127" i="6" s="1"/>
  <c r="L127" i="6"/>
  <c r="AM126" i="6"/>
  <c r="BC126" i="6" s="1"/>
  <c r="L126" i="6"/>
  <c r="AM125" i="6"/>
  <c r="BC125" i="6" s="1"/>
  <c r="L125" i="6"/>
  <c r="AM124" i="6"/>
  <c r="BC124" i="6" s="1"/>
  <c r="L124" i="6"/>
  <c r="AM123" i="6"/>
  <c r="BC123" i="6" s="1"/>
  <c r="L123" i="6"/>
  <c r="AM122" i="6"/>
  <c r="BC122" i="6" s="1"/>
  <c r="L122" i="6"/>
  <c r="AM121" i="6"/>
  <c r="BC121" i="6" s="1"/>
  <c r="L121" i="6"/>
  <c r="AM120" i="6"/>
  <c r="BC120" i="6" s="1"/>
  <c r="L120" i="6"/>
  <c r="AM119" i="6"/>
  <c r="BC119" i="6" s="1"/>
  <c r="L119" i="6"/>
  <c r="AM118" i="6"/>
  <c r="BC118" i="6" s="1"/>
  <c r="L118" i="6"/>
  <c r="AM117" i="6"/>
  <c r="BC117" i="6" s="1"/>
  <c r="L117" i="6"/>
  <c r="AM116" i="6"/>
  <c r="BC116" i="6" s="1"/>
  <c r="L116" i="6"/>
  <c r="AM115" i="6"/>
  <c r="BC115" i="6" s="1"/>
  <c r="L115" i="6"/>
  <c r="AM114" i="6"/>
  <c r="BC114" i="6" s="1"/>
  <c r="L114" i="6"/>
  <c r="AM113" i="6"/>
  <c r="BC113" i="6" s="1"/>
  <c r="L113" i="6"/>
  <c r="AM112" i="6"/>
  <c r="BC112" i="6" s="1"/>
  <c r="L112" i="6"/>
  <c r="AM111" i="6"/>
  <c r="BC111" i="6" s="1"/>
  <c r="L111" i="6"/>
  <c r="AM110" i="6"/>
  <c r="BC110" i="6" s="1"/>
  <c r="L110" i="6"/>
  <c r="AM109" i="6"/>
  <c r="BC109" i="6" s="1"/>
  <c r="L109" i="6"/>
  <c r="AM108" i="6"/>
  <c r="BC108" i="6" s="1"/>
  <c r="L108" i="6"/>
  <c r="AM107" i="6"/>
  <c r="BC107" i="6" s="1"/>
  <c r="L107" i="6"/>
  <c r="AM106" i="6"/>
  <c r="BC106" i="6" s="1"/>
  <c r="L106" i="6"/>
  <c r="AM105" i="6"/>
  <c r="BC105" i="6" s="1"/>
  <c r="L105" i="6"/>
  <c r="AM104" i="6"/>
  <c r="BC104" i="6" s="1"/>
  <c r="L104" i="6"/>
  <c r="AM103" i="6"/>
  <c r="BC103" i="6" s="1"/>
  <c r="L103" i="6"/>
  <c r="AM102" i="6"/>
  <c r="BC102" i="6" s="1"/>
  <c r="L102" i="6"/>
  <c r="AM101" i="6"/>
  <c r="BC101" i="6" s="1"/>
  <c r="L101" i="6"/>
  <c r="AM100" i="6"/>
  <c r="BC100" i="6" s="1"/>
  <c r="L100" i="6"/>
  <c r="AM99" i="6"/>
  <c r="BC99" i="6" s="1"/>
  <c r="L99" i="6"/>
  <c r="AM98" i="6"/>
  <c r="BC98" i="6" s="1"/>
  <c r="L98" i="6"/>
  <c r="AM97" i="6"/>
  <c r="BC97" i="6" s="1"/>
  <c r="L97" i="6"/>
  <c r="AM96" i="6"/>
  <c r="BC96" i="6" s="1"/>
  <c r="L96" i="6"/>
  <c r="AM95" i="6"/>
  <c r="BC95" i="6" s="1"/>
  <c r="L95" i="6"/>
  <c r="AM94" i="6"/>
  <c r="BC94" i="6" s="1"/>
  <c r="L94" i="6"/>
  <c r="AM93" i="6"/>
  <c r="BC93" i="6" s="1"/>
  <c r="L93" i="6"/>
  <c r="AM92" i="6"/>
  <c r="BC92" i="6" s="1"/>
  <c r="L92" i="6"/>
  <c r="AM91" i="6"/>
  <c r="BC91" i="6" s="1"/>
  <c r="L91" i="6"/>
  <c r="AM90" i="6"/>
  <c r="BC90" i="6" s="1"/>
  <c r="L90" i="6"/>
  <c r="AM89" i="6"/>
  <c r="BC89" i="6" s="1"/>
  <c r="L89" i="6"/>
  <c r="AM88" i="6"/>
  <c r="BC88" i="6" s="1"/>
  <c r="L88" i="6"/>
  <c r="AM87" i="6"/>
  <c r="BC87" i="6" s="1"/>
  <c r="L87" i="6"/>
  <c r="AM86" i="6"/>
  <c r="BC86" i="6" s="1"/>
  <c r="L86" i="6"/>
  <c r="AM85" i="6"/>
  <c r="BC85" i="6" s="1"/>
  <c r="L85" i="6"/>
  <c r="AM84" i="6"/>
  <c r="BC84" i="6" s="1"/>
  <c r="L84" i="6"/>
  <c r="AM83" i="6"/>
  <c r="BC83" i="6" s="1"/>
  <c r="L83" i="6"/>
  <c r="AM82" i="6"/>
  <c r="BC82" i="6" s="1"/>
  <c r="L82" i="6"/>
  <c r="AM81" i="6"/>
  <c r="BC81" i="6" s="1"/>
  <c r="L81" i="6"/>
  <c r="AM80" i="6"/>
  <c r="BC80" i="6" s="1"/>
  <c r="L80" i="6"/>
  <c r="AM79" i="6"/>
  <c r="BC79" i="6" s="1"/>
  <c r="L79" i="6"/>
  <c r="AM78" i="6"/>
  <c r="BC78" i="6" s="1"/>
  <c r="L78" i="6"/>
  <c r="AM77" i="6"/>
  <c r="BC77" i="6" s="1"/>
  <c r="L77" i="6"/>
  <c r="AM76" i="6"/>
  <c r="BC76" i="6" s="1"/>
  <c r="L76" i="6"/>
  <c r="AM75" i="6"/>
  <c r="BC75" i="6" s="1"/>
  <c r="L75" i="6"/>
  <c r="AM74" i="6"/>
  <c r="BC74" i="6" s="1"/>
  <c r="L74" i="6"/>
  <c r="AM73" i="6"/>
  <c r="BC73" i="6" s="1"/>
  <c r="L73" i="6"/>
  <c r="AM72" i="6"/>
  <c r="BC72" i="6" s="1"/>
  <c r="L72" i="6"/>
  <c r="AM71" i="6"/>
  <c r="BC71" i="6" s="1"/>
  <c r="L71" i="6"/>
  <c r="AM70" i="6"/>
  <c r="BC70" i="6" s="1"/>
  <c r="L70" i="6"/>
  <c r="AM69" i="6"/>
  <c r="BC69" i="6" s="1"/>
  <c r="L69" i="6"/>
  <c r="AM68" i="6"/>
  <c r="BC68" i="6" s="1"/>
  <c r="L68" i="6"/>
  <c r="AM67" i="6"/>
  <c r="BC67" i="6" s="1"/>
  <c r="L67" i="6"/>
  <c r="AM66" i="6"/>
  <c r="BC66" i="6" s="1"/>
  <c r="L66" i="6"/>
  <c r="AM65" i="6"/>
  <c r="BC65" i="6" s="1"/>
  <c r="L65" i="6"/>
  <c r="AM64" i="6"/>
  <c r="BC64" i="6" s="1"/>
  <c r="L64" i="6"/>
  <c r="AM63" i="6"/>
  <c r="BC63" i="6" s="1"/>
  <c r="L63" i="6"/>
  <c r="AM62" i="6"/>
  <c r="BC62" i="6" s="1"/>
  <c r="L62" i="6"/>
  <c r="AM61" i="6"/>
  <c r="BC61" i="6" s="1"/>
  <c r="L61" i="6"/>
  <c r="AM60" i="6"/>
  <c r="BC60" i="6" s="1"/>
  <c r="L60" i="6"/>
  <c r="AM59" i="6"/>
  <c r="BC59" i="6" s="1"/>
  <c r="L59" i="6"/>
  <c r="AM58" i="6"/>
  <c r="BC58" i="6" s="1"/>
  <c r="L58" i="6"/>
  <c r="AM57" i="6"/>
  <c r="BC57" i="6" s="1"/>
  <c r="L57" i="6"/>
  <c r="AM56" i="6"/>
  <c r="BC56" i="6" s="1"/>
  <c r="L56" i="6"/>
  <c r="AM55" i="6"/>
  <c r="BC55" i="6" s="1"/>
  <c r="L55" i="6"/>
  <c r="AM54" i="6"/>
  <c r="BC54" i="6" s="1"/>
  <c r="L54" i="6"/>
  <c r="AM53" i="6"/>
  <c r="BC53" i="6" s="1"/>
  <c r="L53" i="6"/>
  <c r="AM52" i="6"/>
  <c r="BC52" i="6" s="1"/>
  <c r="L52" i="6"/>
  <c r="AM51" i="6"/>
  <c r="BC51" i="6" s="1"/>
  <c r="L51" i="6"/>
  <c r="AM50" i="6"/>
  <c r="BC50" i="6" s="1"/>
  <c r="L50" i="6"/>
  <c r="AM49" i="6"/>
  <c r="BC49" i="6" s="1"/>
  <c r="L49" i="6"/>
  <c r="AM48" i="6"/>
  <c r="BC48" i="6" s="1"/>
  <c r="L48" i="6"/>
  <c r="AM47" i="6"/>
  <c r="BC47" i="6" s="1"/>
  <c r="L47" i="6"/>
  <c r="AM46" i="6"/>
  <c r="BC46" i="6" s="1"/>
  <c r="L46" i="6"/>
  <c r="AM45" i="6"/>
  <c r="BC45" i="6" s="1"/>
  <c r="L45" i="6"/>
  <c r="AM44" i="6"/>
  <c r="BC44" i="6" s="1"/>
  <c r="L44" i="6"/>
  <c r="AM43" i="6"/>
  <c r="BC43" i="6" s="1"/>
  <c r="L43" i="6"/>
  <c r="AM42" i="6"/>
  <c r="BC42" i="6" s="1"/>
  <c r="L42" i="6"/>
  <c r="AM41" i="6"/>
  <c r="BC41" i="6" s="1"/>
  <c r="L41" i="6"/>
  <c r="AM40" i="6"/>
  <c r="BC40" i="6" s="1"/>
  <c r="L40" i="6"/>
  <c r="AM39" i="6"/>
  <c r="BC39" i="6" s="1"/>
  <c r="L39" i="6"/>
  <c r="AM38" i="6"/>
  <c r="BC38" i="6" s="1"/>
  <c r="L38" i="6"/>
  <c r="AM37" i="6"/>
  <c r="BC37" i="6" s="1"/>
  <c r="L37" i="6"/>
  <c r="AM36" i="6"/>
  <c r="BC36" i="6" s="1"/>
  <c r="L36" i="6"/>
  <c r="AM35" i="6"/>
  <c r="BC35" i="6" s="1"/>
  <c r="L35" i="6"/>
  <c r="AM34" i="6"/>
  <c r="BC34" i="6" s="1"/>
  <c r="L34" i="6"/>
  <c r="AM33" i="6"/>
  <c r="BC33" i="6" s="1"/>
  <c r="L33" i="6"/>
  <c r="AM32" i="6"/>
  <c r="BC32" i="6" s="1"/>
  <c r="L32" i="6"/>
  <c r="AM31" i="6"/>
  <c r="BC31" i="6" s="1"/>
  <c r="L31" i="6"/>
  <c r="AM30" i="6"/>
  <c r="BC30" i="6" s="1"/>
  <c r="L30" i="6"/>
  <c r="AM29" i="6"/>
  <c r="BC29" i="6" s="1"/>
  <c r="L29" i="6"/>
  <c r="AM28" i="6"/>
  <c r="BC28" i="6" s="1"/>
  <c r="L28" i="6"/>
  <c r="AM27" i="6"/>
  <c r="BC27" i="6" s="1"/>
  <c r="L27" i="6"/>
  <c r="AM26" i="6"/>
  <c r="BC26" i="6" s="1"/>
  <c r="L26" i="6"/>
  <c r="AM25" i="6"/>
  <c r="BC25" i="6" s="1"/>
  <c r="L25" i="6"/>
  <c r="AM24" i="6"/>
  <c r="BC24" i="6" s="1"/>
  <c r="L24" i="6"/>
  <c r="AM23" i="6"/>
  <c r="BC23" i="6" s="1"/>
  <c r="L23" i="6"/>
  <c r="AM22" i="6"/>
  <c r="BC22" i="6" s="1"/>
  <c r="L22" i="6"/>
  <c r="AM21" i="6"/>
  <c r="BC21" i="6" s="1"/>
  <c r="L21" i="6"/>
  <c r="AM20" i="6"/>
  <c r="BC20" i="6" s="1"/>
  <c r="L20" i="6"/>
  <c r="AM19" i="6"/>
  <c r="BC19" i="6" s="1"/>
  <c r="L19" i="6"/>
  <c r="AM18" i="6"/>
  <c r="BC18" i="6" s="1"/>
  <c r="L18" i="6"/>
  <c r="AM17" i="6"/>
  <c r="BC17" i="6" s="1"/>
  <c r="L17" i="6"/>
  <c r="AM16" i="6"/>
  <c r="BC16" i="6" s="1"/>
  <c r="L16" i="6"/>
  <c r="AM15" i="6"/>
  <c r="BC15" i="6" s="1"/>
  <c r="L15" i="6"/>
  <c r="AM14" i="6"/>
  <c r="BC14" i="6" s="1"/>
  <c r="L14" i="6"/>
  <c r="AM13" i="6"/>
  <c r="BC13" i="6" s="1"/>
  <c r="L13" i="6"/>
  <c r="AM12" i="6"/>
  <c r="BC12" i="6" s="1"/>
  <c r="L12" i="6"/>
  <c r="AM11" i="6"/>
  <c r="BC11" i="6" s="1"/>
  <c r="L11" i="6"/>
  <c r="AM10" i="6"/>
  <c r="BC10" i="6" s="1"/>
  <c r="L10" i="6"/>
  <c r="AM9" i="6"/>
  <c r="BC9" i="6" s="1"/>
  <c r="L9" i="6"/>
  <c r="AM8" i="6"/>
  <c r="BC8" i="6" s="1"/>
  <c r="L8" i="6"/>
  <c r="AM7" i="6"/>
  <c r="BC7" i="6" s="1"/>
  <c r="L7" i="6"/>
  <c r="AM6" i="6"/>
  <c r="BC6" i="6" s="1"/>
  <c r="L6" i="6"/>
  <c r="AM5" i="6"/>
  <c r="BC5" i="6" s="1"/>
  <c r="L5" i="6"/>
  <c r="AM4" i="6"/>
  <c r="BC4" i="6" s="1"/>
  <c r="L4" i="6"/>
  <c r="AM3" i="6"/>
  <c r="BC3" i="6" s="1"/>
  <c r="L3" i="6"/>
  <c r="AM2" i="6"/>
  <c r="BC2" i="6" s="1"/>
  <c r="L2" i="6"/>
</calcChain>
</file>

<file path=xl/comments1.xml><?xml version="1.0" encoding="utf-8"?>
<comments xmlns="http://schemas.openxmlformats.org/spreadsheetml/2006/main">
  <authors>
    <author>作者</author>
  </authors>
  <commentList>
    <comment ref="I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原房号是102，换房一次</t>
        </r>
      </text>
    </comment>
    <comment ref="AJ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原房号是102，换房一次</t>
        </r>
      </text>
    </comment>
    <comment ref="I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原房号0104，换房一次</t>
        </r>
      </text>
    </comment>
    <comment ref="AJ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原房号0104，换房一次</t>
        </r>
      </text>
    </comment>
    <comment ref="I2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换房1次  原房号1-1-201</t>
        </r>
      </text>
    </comment>
    <comment ref="AJ2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换房1次  原房号1-1-201</t>
        </r>
      </text>
    </comment>
    <comment ref="E24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把1-1-1404全款转至4-2-1503（804975）</t>
        </r>
      </text>
    </comment>
    <comment ref="AF24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把1-1-1404全款转至4-2-1503（804975）</t>
        </r>
      </text>
    </comment>
    <comment ref="BJ24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把1-1-1404全款转至4-2-1503（804975）</t>
        </r>
      </text>
    </comment>
  </commentList>
</comments>
</file>

<file path=xl/sharedStrings.xml><?xml version="1.0" encoding="utf-8"?>
<sst xmlns="http://schemas.openxmlformats.org/spreadsheetml/2006/main" count="4742" uniqueCount="1757">
  <si>
    <t>客户ID</t>
    <phoneticPr fontId="2" type="noConversion"/>
  </si>
  <si>
    <t>客户名称</t>
    <phoneticPr fontId="2" type="noConversion"/>
  </si>
  <si>
    <t>客户电话</t>
    <phoneticPr fontId="2" type="noConversion"/>
  </si>
  <si>
    <t>认购编号</t>
    <phoneticPr fontId="2" type="noConversion"/>
  </si>
  <si>
    <t>认购时间</t>
    <phoneticPr fontId="1" type="noConversion"/>
  </si>
  <si>
    <t>房源ID</t>
    <phoneticPr fontId="1" type="noConversion"/>
  </si>
  <si>
    <t>楼号</t>
    <phoneticPr fontId="1" type="noConversion"/>
  </si>
  <si>
    <t>单元</t>
    <phoneticPr fontId="1" type="noConversion"/>
  </si>
  <si>
    <t>房号</t>
    <phoneticPr fontId="1" type="noConversion"/>
  </si>
  <si>
    <t>认购置业顾问ID</t>
    <phoneticPr fontId="1" type="noConversion"/>
  </si>
  <si>
    <t>认购置业顾问名称</t>
    <phoneticPr fontId="1" type="noConversion"/>
  </si>
  <si>
    <t>认购单价</t>
    <phoneticPr fontId="1" type="noConversion"/>
  </si>
  <si>
    <t>认购面积</t>
    <phoneticPr fontId="1" type="noConversion"/>
  </si>
  <si>
    <t>认购总价</t>
    <phoneticPr fontId="1" type="noConversion"/>
  </si>
  <si>
    <t>储藏间ID0</t>
    <phoneticPr fontId="1" type="noConversion"/>
  </si>
  <si>
    <t>储藏间号0</t>
    <phoneticPr fontId="1" type="noConversion"/>
  </si>
  <si>
    <t>面积0</t>
    <phoneticPr fontId="1" type="noConversion"/>
  </si>
  <si>
    <t>单价0</t>
    <phoneticPr fontId="1" type="noConversion"/>
  </si>
  <si>
    <t>面积1</t>
    <phoneticPr fontId="1" type="noConversion"/>
  </si>
  <si>
    <t>单价1</t>
    <phoneticPr fontId="1" type="noConversion"/>
  </si>
  <si>
    <t>面积2</t>
    <phoneticPr fontId="1" type="noConversion"/>
  </si>
  <si>
    <t>单价2</t>
    <phoneticPr fontId="1" type="noConversion"/>
  </si>
  <si>
    <t>认购总款</t>
    <phoneticPr fontId="1" type="noConversion"/>
  </si>
  <si>
    <t>储藏间ID1</t>
    <phoneticPr fontId="1" type="noConversion"/>
  </si>
  <si>
    <t>储藏间号1</t>
    <phoneticPr fontId="1" type="noConversion"/>
  </si>
  <si>
    <t>储藏间ID2</t>
    <phoneticPr fontId="1" type="noConversion"/>
  </si>
  <si>
    <t>储藏间号2</t>
    <phoneticPr fontId="1" type="noConversion"/>
  </si>
  <si>
    <t>RG01</t>
    <phoneticPr fontId="1" type="noConversion"/>
  </si>
  <si>
    <t>金额0</t>
    <phoneticPr fontId="1" type="noConversion"/>
  </si>
  <si>
    <t>金额1</t>
    <phoneticPr fontId="1" type="noConversion"/>
  </si>
  <si>
    <t>金额2</t>
    <phoneticPr fontId="1" type="noConversion"/>
  </si>
  <si>
    <t>签约编号</t>
    <phoneticPr fontId="1" type="noConversion"/>
  </si>
  <si>
    <t>签约时间</t>
    <phoneticPr fontId="1" type="noConversion"/>
  </si>
  <si>
    <t>签约面积</t>
    <phoneticPr fontId="1" type="noConversion"/>
  </si>
  <si>
    <t>签约单价</t>
    <phoneticPr fontId="1" type="noConversion"/>
  </si>
  <si>
    <t>签约总价</t>
    <phoneticPr fontId="1" type="noConversion"/>
  </si>
  <si>
    <t>签约总款</t>
    <phoneticPr fontId="1" type="noConversion"/>
  </si>
  <si>
    <t>付款方式ID</t>
    <phoneticPr fontId="1" type="noConversion"/>
  </si>
  <si>
    <t>付款方式名称</t>
    <phoneticPr fontId="1" type="noConversion"/>
  </si>
  <si>
    <t>首付比例</t>
    <phoneticPr fontId="1" type="noConversion"/>
  </si>
  <si>
    <t>贷款金额</t>
    <phoneticPr fontId="1" type="noConversion"/>
  </si>
  <si>
    <t>签约顾问ID</t>
    <phoneticPr fontId="1" type="noConversion"/>
  </si>
  <si>
    <t>签约顾问名称</t>
    <phoneticPr fontId="1" type="noConversion"/>
  </si>
  <si>
    <t>已收首付</t>
    <phoneticPr fontId="1" type="noConversion"/>
  </si>
  <si>
    <t>已收贷款</t>
    <phoneticPr fontId="1" type="noConversion"/>
  </si>
  <si>
    <t>895</t>
  </si>
  <si>
    <t>0102</t>
  </si>
  <si>
    <t>919</t>
  </si>
  <si>
    <t>896</t>
  </si>
  <si>
    <t>0201</t>
  </si>
  <si>
    <t>920</t>
  </si>
  <si>
    <t>897</t>
  </si>
  <si>
    <t>0202</t>
  </si>
  <si>
    <t>921</t>
  </si>
  <si>
    <t>898</t>
  </si>
  <si>
    <t>0301</t>
  </si>
  <si>
    <t>922</t>
  </si>
  <si>
    <t>899</t>
  </si>
  <si>
    <t>0302</t>
  </si>
  <si>
    <t>923</t>
  </si>
  <si>
    <t>900</t>
  </si>
  <si>
    <t>0401</t>
  </si>
  <si>
    <t>924</t>
  </si>
  <si>
    <t>901</t>
  </si>
  <si>
    <t>0402</t>
  </si>
  <si>
    <t>925</t>
  </si>
  <si>
    <t>902</t>
  </si>
  <si>
    <t>0501</t>
  </si>
  <si>
    <t>926</t>
  </si>
  <si>
    <t>903</t>
  </si>
  <si>
    <t>0502</t>
  </si>
  <si>
    <t>927</t>
  </si>
  <si>
    <t>904</t>
  </si>
  <si>
    <t>0601</t>
  </si>
  <si>
    <t>928</t>
  </si>
  <si>
    <t>905</t>
  </si>
  <si>
    <t>0602</t>
  </si>
  <si>
    <t>929</t>
  </si>
  <si>
    <t>906</t>
  </si>
  <si>
    <t>0701</t>
  </si>
  <si>
    <t>930</t>
  </si>
  <si>
    <t>907</t>
  </si>
  <si>
    <t>0702</t>
  </si>
  <si>
    <t>931</t>
  </si>
  <si>
    <t>908</t>
  </si>
  <si>
    <t>0801</t>
  </si>
  <si>
    <t>932</t>
  </si>
  <si>
    <t>909</t>
  </si>
  <si>
    <t>0802</t>
  </si>
  <si>
    <t>933</t>
  </si>
  <si>
    <t>910</t>
  </si>
  <si>
    <t>0901</t>
  </si>
  <si>
    <t>934</t>
  </si>
  <si>
    <t>911</t>
  </si>
  <si>
    <t>0902</t>
  </si>
  <si>
    <t>935</t>
  </si>
  <si>
    <t>912</t>
  </si>
  <si>
    <t>1001</t>
  </si>
  <si>
    <t>936</t>
  </si>
  <si>
    <t>913</t>
  </si>
  <si>
    <t>1002</t>
  </si>
  <si>
    <t>937</t>
  </si>
  <si>
    <t>914</t>
  </si>
  <si>
    <t>1101</t>
  </si>
  <si>
    <t>938</t>
  </si>
  <si>
    <t>915</t>
  </si>
  <si>
    <t>1102</t>
  </si>
  <si>
    <t>939</t>
  </si>
  <si>
    <t>916</t>
  </si>
  <si>
    <t>1201</t>
  </si>
  <si>
    <t>940</t>
  </si>
  <si>
    <t>917</t>
  </si>
  <si>
    <t>1202</t>
  </si>
  <si>
    <t>941</t>
  </si>
  <si>
    <t>13932139501</t>
  </si>
  <si>
    <t>845</t>
  </si>
  <si>
    <t>李涛</t>
  </si>
  <si>
    <t>846</t>
  </si>
  <si>
    <t>李玉杰</t>
  </si>
  <si>
    <t>847</t>
  </si>
  <si>
    <t>宋文静</t>
  </si>
  <si>
    <t>848</t>
  </si>
  <si>
    <t>李倩</t>
  </si>
  <si>
    <t>849</t>
  </si>
  <si>
    <t>冯春艳</t>
  </si>
  <si>
    <t>850</t>
  </si>
  <si>
    <t>师东明</t>
  </si>
  <si>
    <t>851</t>
  </si>
  <si>
    <t>李超英</t>
  </si>
  <si>
    <t>852</t>
  </si>
  <si>
    <t>杜香菊</t>
  </si>
  <si>
    <t>853</t>
  </si>
  <si>
    <t>俞腾</t>
  </si>
  <si>
    <t>854</t>
  </si>
  <si>
    <t>刘晓通</t>
  </si>
  <si>
    <t>855</t>
  </si>
  <si>
    <t>张晓鹏</t>
  </si>
  <si>
    <t>856</t>
  </si>
  <si>
    <t>王依璇</t>
  </si>
  <si>
    <t>857</t>
  </si>
  <si>
    <t>莫恩森</t>
  </si>
  <si>
    <t>858</t>
  </si>
  <si>
    <t>吴晓峰</t>
  </si>
  <si>
    <t>859</t>
  </si>
  <si>
    <t>王莹</t>
  </si>
  <si>
    <t>860</t>
  </si>
  <si>
    <t>王利红</t>
  </si>
  <si>
    <t>861</t>
  </si>
  <si>
    <t>韩娴娴</t>
  </si>
  <si>
    <t>862</t>
  </si>
  <si>
    <t>董红坤</t>
  </si>
  <si>
    <t>863</t>
  </si>
  <si>
    <t>莫艳侠</t>
  </si>
  <si>
    <t>864</t>
  </si>
  <si>
    <t>杜伟华</t>
  </si>
  <si>
    <t>865</t>
  </si>
  <si>
    <t>田立波</t>
  </si>
  <si>
    <t>866</t>
  </si>
  <si>
    <t>867</t>
  </si>
  <si>
    <t>吕军丽</t>
  </si>
  <si>
    <t>868</t>
  </si>
  <si>
    <t xml:space="preserve">谢翠翠 </t>
  </si>
  <si>
    <t>869</t>
  </si>
  <si>
    <t>郭美玲</t>
  </si>
  <si>
    <t>870</t>
  </si>
  <si>
    <t>杨继伟</t>
  </si>
  <si>
    <t>871</t>
  </si>
  <si>
    <t>邱云飞</t>
  </si>
  <si>
    <t>872</t>
  </si>
  <si>
    <t>赵文涛</t>
  </si>
  <si>
    <t>873</t>
  </si>
  <si>
    <t>李金灿</t>
  </si>
  <si>
    <t>874</t>
  </si>
  <si>
    <t>赵品</t>
  </si>
  <si>
    <t>875</t>
  </si>
  <si>
    <t>宋利军</t>
  </si>
  <si>
    <t>876</t>
  </si>
  <si>
    <t>张琳</t>
  </si>
  <si>
    <t>877</t>
  </si>
  <si>
    <t>郭瑞峰</t>
  </si>
  <si>
    <t>878</t>
  </si>
  <si>
    <t>赵勇</t>
  </si>
  <si>
    <t>879</t>
  </si>
  <si>
    <t>申建华</t>
  </si>
  <si>
    <t>880</t>
  </si>
  <si>
    <t>杨正</t>
  </si>
  <si>
    <t>881</t>
  </si>
  <si>
    <t>刘惠玲</t>
  </si>
  <si>
    <t>882</t>
  </si>
  <si>
    <t>王芝丽</t>
  </si>
  <si>
    <t>883</t>
  </si>
  <si>
    <t>顾枝霞</t>
  </si>
  <si>
    <t>884</t>
  </si>
  <si>
    <t>张凯峰</t>
  </si>
  <si>
    <t>885</t>
  </si>
  <si>
    <t>檀永霞</t>
  </si>
  <si>
    <t>886</t>
  </si>
  <si>
    <t>丁会彩</t>
  </si>
  <si>
    <t>887</t>
  </si>
  <si>
    <t>牛洪玉</t>
  </si>
  <si>
    <t>888</t>
  </si>
  <si>
    <t>苏丽肖 杨国强</t>
  </si>
  <si>
    <t>889</t>
  </si>
  <si>
    <t>张永力</t>
  </si>
  <si>
    <t>890</t>
  </si>
  <si>
    <t>樊靖艳</t>
  </si>
  <si>
    <t>891</t>
  </si>
  <si>
    <t>张姗</t>
  </si>
  <si>
    <t>892</t>
  </si>
  <si>
    <t>骆玉华</t>
  </si>
  <si>
    <t>893</t>
  </si>
  <si>
    <t>潘志宾</t>
  </si>
  <si>
    <t>894</t>
  </si>
  <si>
    <t>王志强</t>
  </si>
  <si>
    <t>孙瑗君</t>
  </si>
  <si>
    <t>韩云亮</t>
  </si>
  <si>
    <t>刘书辉</t>
  </si>
  <si>
    <t>王辉</t>
  </si>
  <si>
    <t>刘阳 于平安</t>
  </si>
  <si>
    <t>许伟伟</t>
  </si>
  <si>
    <t>李英功 刘伟彩</t>
  </si>
  <si>
    <t>李会深 吕军红</t>
  </si>
  <si>
    <t>梁海茹</t>
  </si>
  <si>
    <t>韩子奇</t>
  </si>
  <si>
    <t>冀苗苗</t>
  </si>
  <si>
    <t>施风欣 付彦霞</t>
  </si>
  <si>
    <t>温苗苗</t>
  </si>
  <si>
    <t>郭会彬</t>
  </si>
  <si>
    <t>闫瑞峰</t>
  </si>
  <si>
    <t>许勇建</t>
  </si>
  <si>
    <t>张冰琳</t>
  </si>
  <si>
    <t>李军然</t>
  </si>
  <si>
    <t>杨永宏 杨天清</t>
  </si>
  <si>
    <t>杨丽飞</t>
  </si>
  <si>
    <t>马玉杰</t>
  </si>
  <si>
    <t>潘盼</t>
  </si>
  <si>
    <t>刘陶 聂玉博</t>
  </si>
  <si>
    <t>918</t>
  </si>
  <si>
    <t>李孟然</t>
  </si>
  <si>
    <t>李元哲</t>
  </si>
  <si>
    <t>李旭宁 檀子闪</t>
  </si>
  <si>
    <t>张建英 王天戈</t>
  </si>
  <si>
    <t>史云超</t>
  </si>
  <si>
    <t>刘争</t>
  </si>
  <si>
    <t>杨玲雪</t>
  </si>
  <si>
    <t>祝华民</t>
  </si>
  <si>
    <t>孙晓菲 张弛</t>
  </si>
  <si>
    <t>李玉琳 吴世璞</t>
  </si>
  <si>
    <t>郭娅赛</t>
  </si>
  <si>
    <t>冯伟然</t>
  </si>
  <si>
    <t>赵素平</t>
  </si>
  <si>
    <t xml:space="preserve"> 郭茹 李帅</t>
  </si>
  <si>
    <t>刘子创</t>
  </si>
  <si>
    <t>赵晓林</t>
  </si>
  <si>
    <t>王光辉</t>
  </si>
  <si>
    <t>付永发 翟佳佳</t>
  </si>
  <si>
    <t>师学烁</t>
  </si>
  <si>
    <t>刘万超</t>
  </si>
  <si>
    <t>李伟哲</t>
  </si>
  <si>
    <t>侯少腾</t>
  </si>
  <si>
    <t>张素红</t>
  </si>
  <si>
    <t>冯特特</t>
  </si>
  <si>
    <t>942</t>
  </si>
  <si>
    <t>蔡成军 许俊峰</t>
  </si>
  <si>
    <t>943</t>
  </si>
  <si>
    <t>张蓓 唐晓薄</t>
  </si>
  <si>
    <t>944</t>
  </si>
  <si>
    <t>徐利峰 王翠玲</t>
  </si>
  <si>
    <t>945</t>
  </si>
  <si>
    <t>李巧红 赵海超</t>
  </si>
  <si>
    <t>946</t>
  </si>
  <si>
    <t>苏丹 房婵婵</t>
  </si>
  <si>
    <t>947</t>
  </si>
  <si>
    <t>刘航 石芬芬</t>
  </si>
  <si>
    <t>948</t>
  </si>
  <si>
    <t>王会英 苏洁</t>
  </si>
  <si>
    <t>949</t>
  </si>
  <si>
    <t>吴力欣</t>
  </si>
  <si>
    <t>950</t>
  </si>
  <si>
    <t>王昊轩</t>
  </si>
  <si>
    <t>951</t>
  </si>
  <si>
    <t>徐平菊</t>
  </si>
  <si>
    <t>952</t>
  </si>
  <si>
    <t>倪爱朝</t>
  </si>
  <si>
    <t>953</t>
  </si>
  <si>
    <t>张文平</t>
  </si>
  <si>
    <t>954</t>
  </si>
  <si>
    <t>李伟杰</t>
  </si>
  <si>
    <t>955</t>
  </si>
  <si>
    <t>贾雪芬 王旭</t>
  </si>
  <si>
    <t>956</t>
  </si>
  <si>
    <t>徐少帅 安玉欣</t>
  </si>
  <si>
    <t>957</t>
  </si>
  <si>
    <t>许静</t>
  </si>
  <si>
    <t>958</t>
  </si>
  <si>
    <t>王倩</t>
  </si>
  <si>
    <t>959</t>
  </si>
  <si>
    <t>刘高矗    温然然</t>
  </si>
  <si>
    <t>960</t>
  </si>
  <si>
    <t>杨月选</t>
  </si>
  <si>
    <t>961</t>
  </si>
  <si>
    <t>刘永波 刘旭凯</t>
  </si>
  <si>
    <t>962</t>
  </si>
  <si>
    <t>孙立阔</t>
  </si>
  <si>
    <t>963</t>
  </si>
  <si>
    <t>曹文娟</t>
  </si>
  <si>
    <t>964</t>
  </si>
  <si>
    <t>顾红超</t>
  </si>
  <si>
    <t>965</t>
  </si>
  <si>
    <t>牛超博</t>
  </si>
  <si>
    <t>966</t>
  </si>
  <si>
    <t>罗彩红</t>
  </si>
  <si>
    <t>967</t>
  </si>
  <si>
    <t>刘红 刘丽丝</t>
  </si>
  <si>
    <t>968</t>
  </si>
  <si>
    <t>赵汉宁</t>
  </si>
  <si>
    <t>969</t>
  </si>
  <si>
    <t>殷俊娟</t>
  </si>
  <si>
    <t>970</t>
  </si>
  <si>
    <t>韩丽素</t>
  </si>
  <si>
    <t>971</t>
  </si>
  <si>
    <t>郭景艳 魏海龙</t>
  </si>
  <si>
    <t>972</t>
  </si>
  <si>
    <t>魏博</t>
  </si>
  <si>
    <t>973</t>
  </si>
  <si>
    <t>翟晓乐 苏娅萌</t>
  </si>
  <si>
    <t>974</t>
  </si>
  <si>
    <t>孙志波</t>
  </si>
  <si>
    <t>975</t>
  </si>
  <si>
    <t>常晓波</t>
  </si>
  <si>
    <t>976</t>
  </si>
  <si>
    <t>马超</t>
  </si>
  <si>
    <t>977</t>
  </si>
  <si>
    <t>张同路邢文英</t>
  </si>
  <si>
    <t>978</t>
  </si>
  <si>
    <t>檀建霞</t>
  </si>
  <si>
    <t>979</t>
  </si>
  <si>
    <t>刘文兴</t>
  </si>
  <si>
    <t>980</t>
  </si>
  <si>
    <t>邢娅康</t>
  </si>
  <si>
    <t>981</t>
  </si>
  <si>
    <t>段会静</t>
  </si>
  <si>
    <t>982</t>
  </si>
  <si>
    <t>孟伟肖 孟思远</t>
  </si>
  <si>
    <t>983</t>
  </si>
  <si>
    <t>赵少波</t>
  </si>
  <si>
    <t>984</t>
  </si>
  <si>
    <t>郝立乔</t>
  </si>
  <si>
    <t>985</t>
  </si>
  <si>
    <t>蒋鑫</t>
  </si>
  <si>
    <t>986</t>
  </si>
  <si>
    <t>张石友</t>
  </si>
  <si>
    <t>987</t>
  </si>
  <si>
    <t>赵翠红</t>
  </si>
  <si>
    <t>988</t>
  </si>
  <si>
    <t>刘文哲</t>
  </si>
  <si>
    <t>989</t>
  </si>
  <si>
    <t>吴红甫</t>
  </si>
  <si>
    <t>990</t>
  </si>
  <si>
    <t>祝伟亮</t>
  </si>
  <si>
    <t>991</t>
  </si>
  <si>
    <t>尹文岐</t>
  </si>
  <si>
    <t>992</t>
  </si>
  <si>
    <t>段海辉</t>
  </si>
  <si>
    <t>993</t>
  </si>
  <si>
    <t>刘建军</t>
  </si>
  <si>
    <t>994</t>
  </si>
  <si>
    <t>李银楠</t>
  </si>
  <si>
    <t>995</t>
  </si>
  <si>
    <t>王立宁</t>
  </si>
  <si>
    <t>996</t>
  </si>
  <si>
    <t>王云帆 王宝龙</t>
  </si>
  <si>
    <t>997</t>
  </si>
  <si>
    <t>王利彬</t>
  </si>
  <si>
    <t>998</t>
  </si>
  <si>
    <t>安宇豪</t>
  </si>
  <si>
    <t>999</t>
  </si>
  <si>
    <t>郭新英</t>
  </si>
  <si>
    <t>1000</t>
  </si>
  <si>
    <t>耿志林</t>
  </si>
  <si>
    <t>韩会贤</t>
  </si>
  <si>
    <t>朱俊涛</t>
  </si>
  <si>
    <t>1003</t>
  </si>
  <si>
    <t>张建丰</t>
  </si>
  <si>
    <t>1004</t>
  </si>
  <si>
    <t>梁雅哲 王晓光</t>
  </si>
  <si>
    <t>1005</t>
  </si>
  <si>
    <t>李素艳</t>
  </si>
  <si>
    <t>1006</t>
  </si>
  <si>
    <t>赵兴义</t>
  </si>
  <si>
    <t>1007</t>
  </si>
  <si>
    <t>王中茂</t>
  </si>
  <si>
    <t>1008</t>
  </si>
  <si>
    <t>陈龙</t>
  </si>
  <si>
    <t>1009</t>
  </si>
  <si>
    <t>游丽</t>
  </si>
  <si>
    <t>1010</t>
  </si>
  <si>
    <t>贾晶</t>
  </si>
  <si>
    <t>1011</t>
  </si>
  <si>
    <t>张江艳</t>
  </si>
  <si>
    <t>1012</t>
  </si>
  <si>
    <t>苏晓博</t>
  </si>
  <si>
    <t>1013</t>
  </si>
  <si>
    <t>杜国霞</t>
  </si>
  <si>
    <t>1014</t>
  </si>
  <si>
    <t>刘晓丽</t>
  </si>
  <si>
    <t>1015</t>
  </si>
  <si>
    <t>张玉乔</t>
  </si>
  <si>
    <t>1016</t>
  </si>
  <si>
    <t>王盼</t>
  </si>
  <si>
    <t>1017</t>
  </si>
  <si>
    <t>杨雅慧</t>
  </si>
  <si>
    <t>1018</t>
  </si>
  <si>
    <t>付立涛</t>
  </si>
  <si>
    <t>1019</t>
  </si>
  <si>
    <t>郭晓旭 徐晓杰</t>
  </si>
  <si>
    <t>1020</t>
  </si>
  <si>
    <t>赵静</t>
  </si>
  <si>
    <t>1021</t>
  </si>
  <si>
    <t>陈国峰</t>
  </si>
  <si>
    <t>1022</t>
  </si>
  <si>
    <t>赵石岩</t>
  </si>
  <si>
    <t>1023</t>
  </si>
  <si>
    <t>赵焕焕</t>
  </si>
  <si>
    <t>1024</t>
  </si>
  <si>
    <t>胡春霞</t>
  </si>
  <si>
    <t>1025</t>
  </si>
  <si>
    <t>刘智 王欣欣</t>
  </si>
  <si>
    <t>1026</t>
  </si>
  <si>
    <t>刘佳树</t>
  </si>
  <si>
    <t>1027</t>
  </si>
  <si>
    <t>李彦哲</t>
  </si>
  <si>
    <t>1028</t>
  </si>
  <si>
    <t>王晓娇</t>
  </si>
  <si>
    <t>1029</t>
  </si>
  <si>
    <t>赵星可</t>
  </si>
  <si>
    <t>1030</t>
  </si>
  <si>
    <t>耿会静</t>
  </si>
  <si>
    <t>1031</t>
  </si>
  <si>
    <t>王彦娟</t>
  </si>
  <si>
    <t>1032</t>
  </si>
  <si>
    <t>杨伟彩</t>
  </si>
  <si>
    <t>1033</t>
  </si>
  <si>
    <t>常城</t>
  </si>
  <si>
    <t>1034</t>
  </si>
  <si>
    <t>王子璇</t>
  </si>
  <si>
    <t>1035</t>
  </si>
  <si>
    <t>赵翠欣</t>
  </si>
  <si>
    <t>1036</t>
  </si>
  <si>
    <t>王敬存</t>
  </si>
  <si>
    <t>1037</t>
  </si>
  <si>
    <t xml:space="preserve"> 赵娟</t>
  </si>
  <si>
    <t>1038</t>
  </si>
  <si>
    <t>杨晓 王智才</t>
  </si>
  <si>
    <t>1039</t>
  </si>
  <si>
    <t>张苗</t>
  </si>
  <si>
    <t>1040</t>
  </si>
  <si>
    <t>李志波</t>
  </si>
  <si>
    <t>1041</t>
  </si>
  <si>
    <t>宋文贞</t>
  </si>
  <si>
    <t>1042</t>
  </si>
  <si>
    <t>张明轩</t>
  </si>
  <si>
    <t>1043</t>
  </si>
  <si>
    <t>王欣超</t>
  </si>
  <si>
    <t>1044</t>
  </si>
  <si>
    <t>张福利</t>
  </si>
  <si>
    <t>1045</t>
  </si>
  <si>
    <t>朱环环</t>
  </si>
  <si>
    <t>1046</t>
  </si>
  <si>
    <t>翟涌华</t>
  </si>
  <si>
    <t>1047</t>
  </si>
  <si>
    <t>刘学飞</t>
  </si>
  <si>
    <t>1048</t>
  </si>
  <si>
    <t>1049</t>
  </si>
  <si>
    <t>董淑娥</t>
  </si>
  <si>
    <t>1050</t>
  </si>
  <si>
    <t>梁晓亮</t>
  </si>
  <si>
    <t>1051</t>
  </si>
  <si>
    <t>李飞</t>
  </si>
  <si>
    <t>1052</t>
  </si>
  <si>
    <t>陈二峰</t>
  </si>
  <si>
    <t>1053</t>
  </si>
  <si>
    <t>贾会敏</t>
  </si>
  <si>
    <t>1054</t>
  </si>
  <si>
    <t>陈苗</t>
  </si>
  <si>
    <t>1055</t>
  </si>
  <si>
    <t>1056</t>
  </si>
  <si>
    <t>1057</t>
  </si>
  <si>
    <t>刘晓普</t>
  </si>
  <si>
    <t>1058</t>
  </si>
  <si>
    <t>彭涛</t>
  </si>
  <si>
    <t>1059</t>
  </si>
  <si>
    <t>耿立民</t>
  </si>
  <si>
    <t>1060</t>
  </si>
  <si>
    <t>郭会珍</t>
  </si>
  <si>
    <t>1061</t>
  </si>
  <si>
    <t>1062</t>
  </si>
  <si>
    <t>黄彬</t>
  </si>
  <si>
    <t>1063</t>
  </si>
  <si>
    <t>刘子卓</t>
  </si>
  <si>
    <t>1064</t>
  </si>
  <si>
    <t>1065</t>
  </si>
  <si>
    <t>韩越洋 韩建章</t>
  </si>
  <si>
    <t>1066</t>
  </si>
  <si>
    <t>腊永健</t>
  </si>
  <si>
    <t>1067</t>
  </si>
  <si>
    <t>陈素丽</t>
  </si>
  <si>
    <t>1068</t>
  </si>
  <si>
    <t>范伟凯</t>
  </si>
  <si>
    <t>1069</t>
  </si>
  <si>
    <t>刘振国</t>
  </si>
  <si>
    <t>1070</t>
  </si>
  <si>
    <t>赵会娟</t>
  </si>
  <si>
    <t>1071</t>
  </si>
  <si>
    <t>张勇</t>
  </si>
  <si>
    <t>1072</t>
  </si>
  <si>
    <t>安学锋</t>
  </si>
  <si>
    <t>1073</t>
  </si>
  <si>
    <t>1074</t>
  </si>
  <si>
    <t>崔晓宁</t>
  </si>
  <si>
    <t>1075</t>
  </si>
  <si>
    <t>秦帆 程胜娅</t>
  </si>
  <si>
    <t>1076</t>
  </si>
  <si>
    <t>闫环环 李佳波</t>
  </si>
  <si>
    <t>1077</t>
  </si>
  <si>
    <t>赵会清</t>
  </si>
  <si>
    <t>1078</t>
  </si>
  <si>
    <t>李辉展 张新丽</t>
  </si>
  <si>
    <t>1079</t>
  </si>
  <si>
    <t>侯芳</t>
  </si>
  <si>
    <t>1080</t>
  </si>
  <si>
    <t>张晓林 张晓仆</t>
  </si>
  <si>
    <t>1081</t>
  </si>
  <si>
    <t>宋晓静</t>
  </si>
  <si>
    <t>1082</t>
  </si>
  <si>
    <t>赵青亚</t>
  </si>
  <si>
    <t>1083</t>
  </si>
  <si>
    <t>薛建 王柯松</t>
  </si>
  <si>
    <t>1084</t>
  </si>
  <si>
    <t>刘坤</t>
  </si>
  <si>
    <t>1085</t>
  </si>
  <si>
    <t>陈梓敬</t>
  </si>
  <si>
    <t>1086</t>
  </si>
  <si>
    <t>王丛丛 房海彭</t>
  </si>
  <si>
    <t>1087</t>
  </si>
  <si>
    <t>钱重阳</t>
  </si>
  <si>
    <t>1088</t>
  </si>
  <si>
    <t>穆洋洋 罗宗绚</t>
  </si>
  <si>
    <t>1089</t>
  </si>
  <si>
    <t xml:space="preserve">彭丽娅 范辉哲 </t>
  </si>
  <si>
    <t>1090</t>
  </si>
  <si>
    <t>聂军霞</t>
  </si>
  <si>
    <t>1091</t>
  </si>
  <si>
    <t>马文泽</t>
  </si>
  <si>
    <t>1092</t>
  </si>
  <si>
    <t xml:space="preserve">苗立倩 </t>
  </si>
  <si>
    <t>1093</t>
  </si>
  <si>
    <t>岳玉敏</t>
  </si>
  <si>
    <t>1094</t>
  </si>
  <si>
    <t>陈帅</t>
  </si>
  <si>
    <t>1095</t>
  </si>
  <si>
    <t xml:space="preserve"> 贾伟康</t>
  </si>
  <si>
    <t>1096</t>
  </si>
  <si>
    <t>王明堂 靳瑞芬</t>
  </si>
  <si>
    <t>1097</t>
  </si>
  <si>
    <t>郝洁茹</t>
  </si>
  <si>
    <t>1098</t>
  </si>
  <si>
    <t>武雨鹏</t>
  </si>
  <si>
    <t>1099</t>
  </si>
  <si>
    <t>许少磊</t>
  </si>
  <si>
    <t>1100</t>
  </si>
  <si>
    <t>闫乐暖 李添硕</t>
  </si>
  <si>
    <t>王素花 焦银江</t>
  </si>
  <si>
    <t>刘素芝</t>
  </si>
  <si>
    <t>1103</t>
  </si>
  <si>
    <t>刘洋</t>
  </si>
  <si>
    <t>1104</t>
  </si>
  <si>
    <t>郭毅</t>
  </si>
  <si>
    <t>1105</t>
  </si>
  <si>
    <t>谢雪培</t>
  </si>
  <si>
    <t>1106</t>
  </si>
  <si>
    <t>冯攀 聂丽娜</t>
  </si>
  <si>
    <t>1107</t>
  </si>
  <si>
    <t>闫伟</t>
  </si>
  <si>
    <t>1108</t>
  </si>
  <si>
    <t>谢晓志</t>
  </si>
  <si>
    <t>1109</t>
  </si>
  <si>
    <t>崔晓燕 冯宗贤</t>
  </si>
  <si>
    <t>1110</t>
  </si>
  <si>
    <t>裴超凡</t>
  </si>
  <si>
    <t>1111</t>
  </si>
  <si>
    <t>武伟伟</t>
  </si>
  <si>
    <t>1112</t>
  </si>
  <si>
    <t>杨坤彦</t>
  </si>
  <si>
    <t>1113</t>
  </si>
  <si>
    <t>武丽环</t>
  </si>
  <si>
    <t>1114</t>
  </si>
  <si>
    <t>杨宏昌</t>
  </si>
  <si>
    <t>1115</t>
  </si>
  <si>
    <t>张晓丽</t>
  </si>
  <si>
    <t>1116</t>
  </si>
  <si>
    <t>蔡振武</t>
  </si>
  <si>
    <t>1117</t>
  </si>
  <si>
    <t>孙佳乐</t>
  </si>
  <si>
    <t>1118</t>
  </si>
  <si>
    <t>张国华</t>
  </si>
  <si>
    <t>1119</t>
  </si>
  <si>
    <t>梁龙龙 刘磊</t>
  </si>
  <si>
    <t>13931988878</t>
  </si>
  <si>
    <t>13503216910 15176467535 18633032753</t>
  </si>
  <si>
    <t>18032175705 18031109116</t>
  </si>
  <si>
    <t>15032773300 13784418682</t>
  </si>
  <si>
    <t>15932486886 13582176156</t>
  </si>
  <si>
    <t>13833396969 13785183506</t>
  </si>
  <si>
    <t>18932911562 18931159314</t>
  </si>
  <si>
    <t>18633005757</t>
  </si>
  <si>
    <t>15511188666 15030102021</t>
  </si>
  <si>
    <t>18032166789 18032116789</t>
  </si>
  <si>
    <t>17717781858 17733872259</t>
  </si>
  <si>
    <t>17736434601 17733845666</t>
  </si>
  <si>
    <t>17736934601 17736934611</t>
  </si>
  <si>
    <t>18830167353 18633892371</t>
  </si>
  <si>
    <t>13833399777 15530122155</t>
  </si>
  <si>
    <t>13730105218</t>
  </si>
  <si>
    <t>18931170078 13930158691</t>
  </si>
  <si>
    <t>15076155385 17363018957</t>
  </si>
  <si>
    <t>17736934601 15830635130</t>
  </si>
  <si>
    <t>15273953333</t>
  </si>
  <si>
    <t>15027787788 15832185788</t>
  </si>
  <si>
    <t>15273953334</t>
  </si>
  <si>
    <t>15969671988 13688627576</t>
  </si>
  <si>
    <t>13933060666 15930156789</t>
  </si>
  <si>
    <t>15633011781 13833182531</t>
  </si>
  <si>
    <t>13831178036 13463111669</t>
  </si>
  <si>
    <t>13931997987 13582031119</t>
  </si>
  <si>
    <t xml:space="preserve">15176106757 15176155678 </t>
  </si>
  <si>
    <t xml:space="preserve"> 13833134448 13831120653</t>
  </si>
  <si>
    <t>17692156918 15530105152</t>
  </si>
  <si>
    <t>15803112515 13784311111</t>
  </si>
  <si>
    <t>13833191430</t>
  </si>
  <si>
    <t>15303118889</t>
  </si>
  <si>
    <t>13931977683 18033869862</t>
  </si>
  <si>
    <t>15131196999 13931978623</t>
  </si>
  <si>
    <t>13513110222 13582016693</t>
  </si>
  <si>
    <t>13630838706 13603117744</t>
  </si>
  <si>
    <t>15081817711 15031110555</t>
  </si>
  <si>
    <t>18603319918 13513371600</t>
  </si>
  <si>
    <t>13785127124 17798082873</t>
  </si>
  <si>
    <t>15031149268 13582817544</t>
  </si>
  <si>
    <t xml:space="preserve"> 18032421829 18032938766</t>
  </si>
  <si>
    <t>13673110687</t>
  </si>
  <si>
    <t>15832130277 13091096220</t>
  </si>
  <si>
    <t>15833317227 15131121393</t>
  </si>
  <si>
    <t>15131653646 15373052706</t>
  </si>
  <si>
    <t>18932932087 13832358415</t>
  </si>
  <si>
    <t>13933133336 13513210389</t>
  </si>
  <si>
    <t>18031124555  15076335555</t>
  </si>
  <si>
    <t>15027732088 18032813302</t>
  </si>
  <si>
    <t>13315993191 15127122141</t>
  </si>
  <si>
    <t>15333317942 13784306789</t>
  </si>
  <si>
    <t>18031916578 17717111357</t>
  </si>
  <si>
    <t>15030120080 15830993997</t>
  </si>
  <si>
    <t>18632165728 13191875355</t>
  </si>
  <si>
    <t>13785127298 13303210362</t>
  </si>
  <si>
    <t>17733834611 13273102258</t>
  </si>
  <si>
    <t>13785198149 13273461433</t>
  </si>
  <si>
    <t>1367318504515227831479</t>
  </si>
  <si>
    <t>13700314602 13832376161</t>
  </si>
  <si>
    <t>15232179783 17798163527</t>
  </si>
  <si>
    <t>15830667658 15830667958</t>
  </si>
  <si>
    <t>13400212406 15832491678</t>
  </si>
  <si>
    <t>13582186018 15632195889</t>
  </si>
  <si>
    <t>13831107639 17733850963</t>
  </si>
  <si>
    <t>15383832551 18932931555</t>
  </si>
  <si>
    <t>18631142227</t>
  </si>
  <si>
    <t>13266906186 15383348818</t>
  </si>
  <si>
    <t>15030153293 13633319913</t>
  </si>
  <si>
    <t>18630159605 15166781327</t>
  </si>
  <si>
    <t>15031119091</t>
  </si>
  <si>
    <t>15131667755</t>
  </si>
  <si>
    <t>18032927175 18031186772</t>
  </si>
  <si>
    <t>15933621297 15103212541</t>
  </si>
  <si>
    <t>13933885881 17664100809</t>
  </si>
  <si>
    <t>15612162736</t>
  </si>
  <si>
    <t>18931115389 18032688358</t>
  </si>
  <si>
    <t>15127190421 17731175686</t>
  </si>
  <si>
    <t>13103316615 15383237209</t>
  </si>
  <si>
    <t>15933010838</t>
  </si>
  <si>
    <t>13273123812 13273123821</t>
  </si>
  <si>
    <t>15533682850 15831968052</t>
  </si>
  <si>
    <t>15831104629 15831104639</t>
  </si>
  <si>
    <t>18713181559 17743771395</t>
  </si>
  <si>
    <t>13363884561 13363875497</t>
  </si>
  <si>
    <t>13803213109 13831127710</t>
  </si>
  <si>
    <t>18033787189 13463985430</t>
  </si>
  <si>
    <t>13472169107 13473996127</t>
  </si>
  <si>
    <t>13931171505 18730122350</t>
  </si>
  <si>
    <t>17796915717 18032085727</t>
  </si>
  <si>
    <t>18931190338 13803115865</t>
  </si>
  <si>
    <t>17736922789</t>
  </si>
  <si>
    <t>13139780039 18733160789</t>
  </si>
  <si>
    <t>13832399343 15131110143</t>
  </si>
  <si>
    <t>15241113936 15230838392 13400113820</t>
  </si>
  <si>
    <t>15369397660</t>
  </si>
  <si>
    <t>18633059278</t>
  </si>
  <si>
    <t>13343041163 13731459495</t>
  </si>
  <si>
    <t>15633890461 13223447872</t>
  </si>
  <si>
    <t>13081097967</t>
  </si>
  <si>
    <t>13933145139 13582612961</t>
  </si>
  <si>
    <t>15831159986 13780406518</t>
  </si>
  <si>
    <t>15633030854</t>
  </si>
  <si>
    <t>15532145177</t>
  </si>
  <si>
    <t>13011585358</t>
  </si>
  <si>
    <t>13833187999 18931860171</t>
  </si>
  <si>
    <t>15612162692</t>
  </si>
  <si>
    <t>13323212829</t>
  </si>
  <si>
    <t>13722875619</t>
  </si>
  <si>
    <t>17798098183</t>
  </si>
  <si>
    <t>18903211897 18931990759</t>
  </si>
  <si>
    <t>13931181727</t>
  </si>
  <si>
    <t>18633800800 13073152805</t>
  </si>
  <si>
    <t>13931144221</t>
  </si>
  <si>
    <t>17743889970</t>
  </si>
  <si>
    <t>18332311129</t>
  </si>
  <si>
    <t>13231178278</t>
  </si>
  <si>
    <t>18332102053</t>
  </si>
  <si>
    <t>13582343444</t>
  </si>
  <si>
    <t>13930110503</t>
  </si>
  <si>
    <t>15130636137 13643311377</t>
  </si>
  <si>
    <t>13930460271</t>
  </si>
  <si>
    <t>13171888834</t>
  </si>
  <si>
    <t>18931155891 18931155890</t>
  </si>
  <si>
    <t>15097381178</t>
  </si>
  <si>
    <t>13832370426 18133822250</t>
  </si>
  <si>
    <t>18132185906 15132477334</t>
  </si>
  <si>
    <t>15930179363</t>
  </si>
  <si>
    <t>15130082259 15130082259</t>
  </si>
  <si>
    <t>13930461339</t>
  </si>
  <si>
    <t>13230167675 13653216808 18830173920</t>
  </si>
  <si>
    <t>18032015788 13582022905</t>
  </si>
  <si>
    <t>15833987533 13463869608</t>
  </si>
  <si>
    <t>13930400737 15383030265</t>
  </si>
  <si>
    <t>15930188846 18631118067</t>
  </si>
  <si>
    <t>13930400854</t>
  </si>
  <si>
    <t>13463890337</t>
  </si>
  <si>
    <t>13931153421</t>
  </si>
  <si>
    <t>15027421084</t>
  </si>
  <si>
    <t>15373456345</t>
  </si>
  <si>
    <t>15373681502 15373802502</t>
  </si>
  <si>
    <t>17332377021</t>
  </si>
  <si>
    <t>13630836292</t>
  </si>
  <si>
    <t>13503315037</t>
  </si>
  <si>
    <t>15803319571</t>
  </si>
  <si>
    <t>18712950126 18713175599</t>
  </si>
  <si>
    <t>15613162800</t>
  </si>
  <si>
    <t>18133822713</t>
  </si>
  <si>
    <t>13703298827</t>
  </si>
  <si>
    <t>15081827658</t>
  </si>
  <si>
    <t>13930498697</t>
  </si>
  <si>
    <t>18931107069 13931856169</t>
  </si>
  <si>
    <t>18712976836</t>
  </si>
  <si>
    <t>13290516096 13833396079</t>
  </si>
  <si>
    <t>15830163063</t>
  </si>
  <si>
    <t>13831155310</t>
  </si>
  <si>
    <t>15530129660</t>
  </si>
  <si>
    <t>15373888897</t>
  </si>
  <si>
    <t>18730105797</t>
  </si>
  <si>
    <t>13731100456</t>
  </si>
  <si>
    <t>13582366742</t>
  </si>
  <si>
    <t>13930406160</t>
  </si>
  <si>
    <t>15128133118</t>
  </si>
  <si>
    <t>15930130718 13831194036</t>
  </si>
  <si>
    <t>13473962860 13331377269</t>
  </si>
  <si>
    <t>13931885684 13402483303</t>
  </si>
  <si>
    <t>18203116260</t>
  </si>
  <si>
    <t>13032629635 18531158599</t>
  </si>
  <si>
    <t>18632852336</t>
  </si>
  <si>
    <t>13582619883</t>
  </si>
  <si>
    <t>13303310120</t>
  </si>
  <si>
    <t>15132122222</t>
  </si>
  <si>
    <t>17798134520</t>
  </si>
  <si>
    <t>13731123811</t>
  </si>
  <si>
    <t>13722876968</t>
  </si>
  <si>
    <t>13673137025</t>
  </si>
  <si>
    <t>13632517810 13231185420</t>
  </si>
  <si>
    <t>13833392052</t>
  </si>
  <si>
    <t>14731102791 13831166176</t>
  </si>
  <si>
    <t>18833101117 13832187333</t>
  </si>
  <si>
    <t>13931126345</t>
  </si>
  <si>
    <t>18032876688</t>
  </si>
  <si>
    <t>13803213986</t>
  </si>
  <si>
    <t>13832168056</t>
  </si>
  <si>
    <t>13932166541</t>
  </si>
  <si>
    <t>15231122221</t>
  </si>
  <si>
    <t>13700314602</t>
  </si>
  <si>
    <t>13932131230 13603216364</t>
  </si>
  <si>
    <t>13832328008</t>
  </si>
  <si>
    <t>13832169352</t>
  </si>
  <si>
    <t>13483129990</t>
  </si>
  <si>
    <t>15690358008 15833111789</t>
  </si>
  <si>
    <t>15032658801 15032817945</t>
  </si>
  <si>
    <t>15369362732</t>
  </si>
  <si>
    <t>13603216699</t>
  </si>
  <si>
    <t>13303031518</t>
  </si>
  <si>
    <t>15075191111</t>
  </si>
  <si>
    <t>13930112622</t>
  </si>
  <si>
    <t>18133823456</t>
  </si>
  <si>
    <t>15533960800</t>
  </si>
  <si>
    <t>13483660880</t>
  </si>
  <si>
    <t>13933845536 13081070198</t>
  </si>
  <si>
    <t>15200004180</t>
  </si>
  <si>
    <t>15100172777</t>
  </si>
  <si>
    <t>18603217050</t>
  </si>
  <si>
    <t>13832337882</t>
  </si>
  <si>
    <t>15176175025</t>
  </si>
  <si>
    <t>13032629635 15131620530</t>
  </si>
  <si>
    <t>15032837787</t>
  </si>
  <si>
    <t>13582151812</t>
  </si>
  <si>
    <t>15733113698</t>
  </si>
  <si>
    <t>13932131230</t>
  </si>
  <si>
    <t>15373909998</t>
  </si>
  <si>
    <t>13603216699 13463872820</t>
  </si>
  <si>
    <t>17732816157</t>
  </si>
  <si>
    <t>15127185410 15130090268</t>
  </si>
  <si>
    <t>15632106808</t>
  </si>
  <si>
    <t>13931991770</t>
  </si>
  <si>
    <t>13028621668</t>
  </si>
  <si>
    <t>15033118010</t>
  </si>
  <si>
    <t>18031158918</t>
  </si>
  <si>
    <t>13693601024</t>
  </si>
  <si>
    <t>18132428284</t>
  </si>
  <si>
    <t>15100118918</t>
  </si>
  <si>
    <t>15930134566</t>
  </si>
  <si>
    <t>15081178299 13731138437</t>
  </si>
  <si>
    <t>15081800545 17600207570</t>
  </si>
  <si>
    <t>18633066678</t>
  </si>
  <si>
    <t>17730215534 15830122820</t>
  </si>
  <si>
    <t>15032059047 15032059046</t>
  </si>
  <si>
    <t>18233171559 13933016711</t>
  </si>
  <si>
    <t>15032751182 18833133341</t>
  </si>
  <si>
    <t>15303231121 13513318668</t>
  </si>
  <si>
    <t>13930163423</t>
  </si>
  <si>
    <t>15830169772 18632165356</t>
  </si>
  <si>
    <t>13473990123 18233132911</t>
  </si>
  <si>
    <t>15031110325</t>
  </si>
  <si>
    <t>13933033118 15710325526</t>
  </si>
  <si>
    <t>15131620118</t>
  </si>
  <si>
    <t>13081081065 15533959718</t>
  </si>
  <si>
    <t>13722444868 15032786214</t>
  </si>
  <si>
    <t>13930174034 15833979631</t>
  </si>
  <si>
    <t>18031374198</t>
  </si>
  <si>
    <t>13383212777 15269153168</t>
  </si>
  <si>
    <t>13833105121 15931052570</t>
  </si>
  <si>
    <t>15076180566</t>
  </si>
  <si>
    <t>18903215183 15512199188</t>
  </si>
  <si>
    <t>15533622555 13673213568</t>
  </si>
  <si>
    <t>15303118800</t>
  </si>
  <si>
    <t>18713128602 15032687196</t>
  </si>
  <si>
    <t>13673163011</t>
  </si>
  <si>
    <t>13832334304</t>
  </si>
  <si>
    <t>13731094486</t>
  </si>
  <si>
    <t>15175111356 15932484186</t>
  </si>
  <si>
    <t>15130636125 15032748267</t>
  </si>
  <si>
    <t>13333378833</t>
  </si>
  <si>
    <t>15200005465 17734555791</t>
  </si>
  <si>
    <t>15130116818</t>
  </si>
  <si>
    <t>15030103012 15030103013</t>
  </si>
  <si>
    <t>13292884826 13230484561</t>
  </si>
  <si>
    <t>15511616127 13832169996</t>
  </si>
  <si>
    <t>13315151043 13315486762</t>
  </si>
  <si>
    <t>15369573111</t>
  </si>
  <si>
    <t>13910790265</t>
  </si>
  <si>
    <t>13613214424 17732190281</t>
  </si>
  <si>
    <t>13931102767 18902317676</t>
  </si>
  <si>
    <t>18531158521 13833392052</t>
  </si>
  <si>
    <t>18131136667 13582313006</t>
  </si>
  <si>
    <t>01</t>
  </si>
  <si>
    <t>0101</t>
  </si>
  <si>
    <t>1404</t>
  </si>
  <si>
    <t>0303</t>
  </si>
  <si>
    <t>0404</t>
  </si>
  <si>
    <t>0603</t>
  </si>
  <si>
    <t>0604</t>
  </si>
  <si>
    <t>1203</t>
  </si>
  <si>
    <t>1204</t>
  </si>
  <si>
    <t>1301</t>
  </si>
  <si>
    <t>1401</t>
  </si>
  <si>
    <t>1402</t>
  </si>
  <si>
    <t>1403</t>
  </si>
  <si>
    <t>1501</t>
  </si>
  <si>
    <t>1504</t>
  </si>
  <si>
    <t>1601</t>
  </si>
  <si>
    <t>1603</t>
  </si>
  <si>
    <t>1701</t>
  </si>
  <si>
    <t>1703</t>
  </si>
  <si>
    <t>1801</t>
  </si>
  <si>
    <t>1802</t>
  </si>
  <si>
    <t>1803</t>
  </si>
  <si>
    <t>0204</t>
  </si>
  <si>
    <t>0803</t>
  </si>
  <si>
    <t>0304</t>
  </si>
  <si>
    <t>0403</t>
  </si>
  <si>
    <t>0503</t>
  </si>
  <si>
    <t>0704</t>
  </si>
  <si>
    <t>0804</t>
  </si>
  <si>
    <t>0903</t>
  </si>
  <si>
    <t>0904</t>
  </si>
  <si>
    <t>1302</t>
  </si>
  <si>
    <t>1303</t>
  </si>
  <si>
    <t>1304</t>
  </si>
  <si>
    <t>1502</t>
  </si>
  <si>
    <t>1702</t>
  </si>
  <si>
    <t>1804</t>
  </si>
  <si>
    <t>1503</t>
  </si>
  <si>
    <t>0203</t>
  </si>
  <si>
    <t>0703</t>
  </si>
  <si>
    <t>03</t>
  </si>
  <si>
    <t>0103</t>
  </si>
  <si>
    <t>0104</t>
  </si>
  <si>
    <t>1704</t>
  </si>
  <si>
    <t>0504</t>
  </si>
  <si>
    <t>04</t>
  </si>
  <si>
    <t>1602</t>
  </si>
  <si>
    <t>1604</t>
  </si>
  <si>
    <t>05</t>
  </si>
  <si>
    <t>280</t>
  </si>
  <si>
    <t>以前业务员</t>
  </si>
  <si>
    <t>qy01</t>
    <phoneticPr fontId="1" type="noConversion"/>
  </si>
  <si>
    <t>qy02</t>
  </si>
  <si>
    <t>qy03</t>
  </si>
  <si>
    <t>qy04</t>
  </si>
  <si>
    <t>qy05</t>
  </si>
  <si>
    <t>qy06</t>
  </si>
  <si>
    <t>qy07</t>
  </si>
  <si>
    <t>qy08</t>
  </si>
  <si>
    <t>qy09</t>
  </si>
  <si>
    <t>qy10</t>
  </si>
  <si>
    <t>qy11</t>
  </si>
  <si>
    <t>qy12</t>
  </si>
  <si>
    <t>qy13</t>
  </si>
  <si>
    <t>qy14</t>
  </si>
  <si>
    <t>qy15</t>
  </si>
  <si>
    <t>qy16</t>
  </si>
  <si>
    <t>qy17</t>
  </si>
  <si>
    <t>qy18</t>
  </si>
  <si>
    <t>qy19</t>
  </si>
  <si>
    <t>qy20</t>
  </si>
  <si>
    <t>qy21</t>
  </si>
  <si>
    <t>qy22</t>
  </si>
  <si>
    <t>qy23</t>
  </si>
  <si>
    <t>qy24</t>
  </si>
  <si>
    <t>qy25</t>
  </si>
  <si>
    <t>qy26</t>
  </si>
  <si>
    <t>qy27</t>
  </si>
  <si>
    <t>qy28</t>
  </si>
  <si>
    <t>qy29</t>
  </si>
  <si>
    <t>qy30</t>
  </si>
  <si>
    <t>qy31</t>
  </si>
  <si>
    <t>qy32</t>
  </si>
  <si>
    <t>qy33</t>
  </si>
  <si>
    <t>qy34</t>
  </si>
  <si>
    <t>qy35</t>
  </si>
  <si>
    <t>qy36</t>
  </si>
  <si>
    <t>qy37</t>
  </si>
  <si>
    <t>qy38</t>
  </si>
  <si>
    <t>qy39</t>
  </si>
  <si>
    <t>qy40</t>
  </si>
  <si>
    <t>qy41</t>
  </si>
  <si>
    <t>qy42</t>
  </si>
  <si>
    <t>qy43</t>
  </si>
  <si>
    <t>qy44</t>
  </si>
  <si>
    <t>qy45</t>
  </si>
  <si>
    <t>qy46</t>
  </si>
  <si>
    <t>qy47</t>
  </si>
  <si>
    <t>qy48</t>
  </si>
  <si>
    <t>qy49</t>
  </si>
  <si>
    <t>qy50</t>
  </si>
  <si>
    <t>qy51</t>
  </si>
  <si>
    <t>qy52</t>
  </si>
  <si>
    <t>qy53</t>
  </si>
  <si>
    <t>qy54</t>
  </si>
  <si>
    <t>qy55</t>
  </si>
  <si>
    <t>qy56</t>
  </si>
  <si>
    <t>qy57</t>
  </si>
  <si>
    <t>qy58</t>
  </si>
  <si>
    <t>qy59</t>
  </si>
  <si>
    <t>qy60</t>
  </si>
  <si>
    <t>qy61</t>
  </si>
  <si>
    <t>qy62</t>
  </si>
  <si>
    <t>qy63</t>
  </si>
  <si>
    <t>qy64</t>
  </si>
  <si>
    <t>qy65</t>
  </si>
  <si>
    <t>qy66</t>
  </si>
  <si>
    <t>qy67</t>
  </si>
  <si>
    <t>qy68</t>
  </si>
  <si>
    <t>qy69</t>
  </si>
  <si>
    <t>qy70</t>
  </si>
  <si>
    <t>qy71</t>
  </si>
  <si>
    <t>qy72</t>
  </si>
  <si>
    <t>qy73</t>
  </si>
  <si>
    <t>qy74</t>
  </si>
  <si>
    <t>qy75</t>
  </si>
  <si>
    <t>qy76</t>
  </si>
  <si>
    <t>qy77</t>
  </si>
  <si>
    <t>qy78</t>
  </si>
  <si>
    <t>qy79</t>
  </si>
  <si>
    <t>qy80</t>
  </si>
  <si>
    <t>qy81</t>
  </si>
  <si>
    <t>qy82</t>
  </si>
  <si>
    <t>qy83</t>
  </si>
  <si>
    <t>qy84</t>
  </si>
  <si>
    <t>qy85</t>
  </si>
  <si>
    <t>qy86</t>
  </si>
  <si>
    <t>qy87</t>
  </si>
  <si>
    <t>qy88</t>
  </si>
  <si>
    <t>qy89</t>
  </si>
  <si>
    <t>qy90</t>
  </si>
  <si>
    <t>qy91</t>
  </si>
  <si>
    <t>qy92</t>
  </si>
  <si>
    <t>qy93</t>
  </si>
  <si>
    <t>qy94</t>
  </si>
  <si>
    <t>qy95</t>
  </si>
  <si>
    <t>qy96</t>
  </si>
  <si>
    <t>qy97</t>
  </si>
  <si>
    <t>qy98</t>
  </si>
  <si>
    <t>qy99</t>
  </si>
  <si>
    <t>qy100</t>
  </si>
  <si>
    <t>qy101</t>
  </si>
  <si>
    <t>qy102</t>
  </si>
  <si>
    <t>qy103</t>
  </si>
  <si>
    <t>qy104</t>
  </si>
  <si>
    <t>qy105</t>
  </si>
  <si>
    <t>qy106</t>
  </si>
  <si>
    <t>qy107</t>
  </si>
  <si>
    <t>qy108</t>
  </si>
  <si>
    <t>qy109</t>
  </si>
  <si>
    <t>qy110</t>
  </si>
  <si>
    <t>qy111</t>
  </si>
  <si>
    <t>qy112</t>
  </si>
  <si>
    <t>qy113</t>
  </si>
  <si>
    <t>qy114</t>
  </si>
  <si>
    <t>qy115</t>
  </si>
  <si>
    <t>qy116</t>
  </si>
  <si>
    <t>qy117</t>
  </si>
  <si>
    <t>qy118</t>
  </si>
  <si>
    <t>qy119</t>
  </si>
  <si>
    <t>qy120</t>
  </si>
  <si>
    <t>qy121</t>
  </si>
  <si>
    <t>qy122</t>
  </si>
  <si>
    <t>qy123</t>
  </si>
  <si>
    <t>qy124</t>
  </si>
  <si>
    <t>qy125</t>
  </si>
  <si>
    <t>qy126</t>
  </si>
  <si>
    <t>qy127</t>
  </si>
  <si>
    <t>qy128</t>
  </si>
  <si>
    <t>qy129</t>
  </si>
  <si>
    <t>qy130</t>
  </si>
  <si>
    <t>qy131</t>
  </si>
  <si>
    <t>qy132</t>
  </si>
  <si>
    <t>qy133</t>
  </si>
  <si>
    <t>qy134</t>
  </si>
  <si>
    <t>qy135</t>
  </si>
  <si>
    <t>qy136</t>
  </si>
  <si>
    <t>qy137</t>
  </si>
  <si>
    <t>qy138</t>
  </si>
  <si>
    <t>qy139</t>
  </si>
  <si>
    <t>qy140</t>
  </si>
  <si>
    <t>qy141</t>
  </si>
  <si>
    <t>qy142</t>
  </si>
  <si>
    <t>qy143</t>
  </si>
  <si>
    <t>qy144</t>
  </si>
  <si>
    <t>qy145</t>
  </si>
  <si>
    <t>qy146</t>
  </si>
  <si>
    <t>qy147</t>
  </si>
  <si>
    <t>qy148</t>
  </si>
  <si>
    <t>qy149</t>
  </si>
  <si>
    <t>qy150</t>
  </si>
  <si>
    <t>qy151</t>
  </si>
  <si>
    <t>qy152</t>
  </si>
  <si>
    <t>qy153</t>
  </si>
  <si>
    <t>qy154</t>
  </si>
  <si>
    <t>qy155</t>
  </si>
  <si>
    <t>qy156</t>
  </si>
  <si>
    <t>qy157</t>
  </si>
  <si>
    <t>qy158</t>
  </si>
  <si>
    <t>qy159</t>
  </si>
  <si>
    <t>qy160</t>
  </si>
  <si>
    <t>qy161</t>
  </si>
  <si>
    <t>qy162</t>
  </si>
  <si>
    <t>qy163</t>
  </si>
  <si>
    <t>qy164</t>
  </si>
  <si>
    <t>qy165</t>
  </si>
  <si>
    <t>qy166</t>
  </si>
  <si>
    <t>qy167</t>
  </si>
  <si>
    <t>qy168</t>
  </si>
  <si>
    <t>qy169</t>
  </si>
  <si>
    <t>qy170</t>
  </si>
  <si>
    <t>qy171</t>
  </si>
  <si>
    <t>qy172</t>
  </si>
  <si>
    <t>qy173</t>
  </si>
  <si>
    <t>qy174</t>
  </si>
  <si>
    <t>qy175</t>
  </si>
  <si>
    <t>qy176</t>
  </si>
  <si>
    <t>qy177</t>
  </si>
  <si>
    <t>qy178</t>
  </si>
  <si>
    <t>qy179</t>
  </si>
  <si>
    <t>qy180</t>
  </si>
  <si>
    <t>qy181</t>
  </si>
  <si>
    <t>qy182</t>
  </si>
  <si>
    <t>qy183</t>
  </si>
  <si>
    <t>qy184</t>
  </si>
  <si>
    <t>qy185</t>
  </si>
  <si>
    <t>qy186</t>
  </si>
  <si>
    <t>qy187</t>
  </si>
  <si>
    <t>qy188</t>
  </si>
  <si>
    <t>qy189</t>
  </si>
  <si>
    <t>qy190</t>
  </si>
  <si>
    <t>qy191</t>
  </si>
  <si>
    <t>qy192</t>
  </si>
  <si>
    <t>qy193</t>
  </si>
  <si>
    <t>qy194</t>
  </si>
  <si>
    <t>qy195</t>
  </si>
  <si>
    <t>qy196</t>
  </si>
  <si>
    <t>qy197</t>
  </si>
  <si>
    <t>qy198</t>
  </si>
  <si>
    <t>qy199</t>
  </si>
  <si>
    <t>qy200</t>
  </si>
  <si>
    <t>qy201</t>
  </si>
  <si>
    <t>qy202</t>
  </si>
  <si>
    <t>qy203</t>
  </si>
  <si>
    <t>qy204</t>
  </si>
  <si>
    <t>qy205</t>
  </si>
  <si>
    <t>qy206</t>
  </si>
  <si>
    <t>qy207</t>
  </si>
  <si>
    <t>qy208</t>
  </si>
  <si>
    <t>qy209</t>
  </si>
  <si>
    <t>qy210</t>
  </si>
  <si>
    <t>qy211</t>
  </si>
  <si>
    <t>qy212</t>
  </si>
  <si>
    <t>qy213</t>
  </si>
  <si>
    <t>qy214</t>
  </si>
  <si>
    <t>qy215</t>
  </si>
  <si>
    <t>qy216</t>
  </si>
  <si>
    <t>qy217</t>
  </si>
  <si>
    <t>qy218</t>
  </si>
  <si>
    <t>qy219</t>
  </si>
  <si>
    <t>qy220</t>
  </si>
  <si>
    <t>qy221</t>
  </si>
  <si>
    <t>qy222</t>
  </si>
  <si>
    <t>qy223</t>
  </si>
  <si>
    <t>qy224</t>
  </si>
  <si>
    <t>qy225</t>
  </si>
  <si>
    <t>qy226</t>
  </si>
  <si>
    <t>qy227</t>
  </si>
  <si>
    <t>qy228</t>
  </si>
  <si>
    <t>qy229</t>
  </si>
  <si>
    <t>qy230</t>
  </si>
  <si>
    <t>qy231</t>
  </si>
  <si>
    <t>qy232</t>
  </si>
  <si>
    <t>qy233</t>
  </si>
  <si>
    <t>qy234</t>
  </si>
  <si>
    <t>qy235</t>
  </si>
  <si>
    <t>qy236</t>
  </si>
  <si>
    <t>qy237</t>
  </si>
  <si>
    <t>qy238</t>
  </si>
  <si>
    <t>qy239</t>
  </si>
  <si>
    <t>qy240</t>
  </si>
  <si>
    <t>qy241</t>
  </si>
  <si>
    <t>qy242</t>
  </si>
  <si>
    <t>qy243</t>
  </si>
  <si>
    <t>qy244</t>
  </si>
  <si>
    <t>qy245</t>
  </si>
  <si>
    <t>qy246</t>
  </si>
  <si>
    <t>qy247</t>
  </si>
  <si>
    <t>qy248</t>
  </si>
  <si>
    <t>qy249</t>
  </si>
  <si>
    <t>qy250</t>
  </si>
  <si>
    <t>qy251</t>
  </si>
  <si>
    <t>qy252</t>
  </si>
  <si>
    <t>qy253</t>
  </si>
  <si>
    <t>qy254</t>
  </si>
  <si>
    <t>qy255</t>
  </si>
  <si>
    <t>qy256</t>
  </si>
  <si>
    <t>qy257</t>
  </si>
  <si>
    <t>qy258</t>
  </si>
  <si>
    <t>qy259</t>
  </si>
  <si>
    <t>qy260</t>
  </si>
  <si>
    <t>qy261</t>
  </si>
  <si>
    <t>qy262</t>
  </si>
  <si>
    <t>qy263</t>
  </si>
  <si>
    <t>qy264</t>
  </si>
  <si>
    <t>qy265</t>
  </si>
  <si>
    <t>qy266</t>
  </si>
  <si>
    <t>qy267</t>
  </si>
  <si>
    <t>qy268</t>
  </si>
  <si>
    <t>qy269</t>
  </si>
  <si>
    <t>qy270</t>
  </si>
  <si>
    <t>qy271</t>
  </si>
  <si>
    <t>qy272</t>
  </si>
  <si>
    <t>qy273</t>
  </si>
  <si>
    <t>qy274</t>
  </si>
  <si>
    <t>qy275</t>
  </si>
  <si>
    <t>RG02</t>
  </si>
  <si>
    <t>RG03</t>
  </si>
  <si>
    <t>RG04</t>
  </si>
  <si>
    <t>RG05</t>
  </si>
  <si>
    <t>RG06</t>
  </si>
  <si>
    <t>RG07</t>
  </si>
  <si>
    <t>RG08</t>
  </si>
  <si>
    <t>RG09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</si>
  <si>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</si>
  <si>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</si>
  <si>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</si>
  <si>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</si>
  <si>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</si>
  <si>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</si>
  <si>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</si>
  <si>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</si>
  <si>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</si>
  <si>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</si>
  <si>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</si>
  <si>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</si>
  <si>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</si>
  <si>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</si>
  <si>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</si>
  <si>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</si>
  <si>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</si>
  <si>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</si>
  <si>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</si>
  <si>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</si>
  <si>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</si>
  <si>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</si>
  <si>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</si>
  <si>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</si>
  <si>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</si>
  <si>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</si>
  <si>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</si>
  <si>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</si>
  <si>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</si>
  <si>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</si>
  <si>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RG40</t>
  </si>
  <si>
    <t>RG41</t>
  </si>
  <si>
    <t>RG42</t>
  </si>
  <si>
    <t>RG43</t>
  </si>
  <si>
    <t>RG44</t>
  </si>
  <si>
    <t>RG45</t>
  </si>
  <si>
    <t>RG46</t>
  </si>
  <si>
    <t>RG47</t>
  </si>
  <si>
    <t>RG48</t>
  </si>
  <si>
    <t>RG49</t>
  </si>
  <si>
    <t>RG50</t>
  </si>
  <si>
    <t>RG51</t>
  </si>
  <si>
    <t>RG52</t>
  </si>
  <si>
    <t>RG53</t>
  </si>
  <si>
    <t>RG54</t>
  </si>
  <si>
    <t>RG55</t>
  </si>
  <si>
    <t>RG56</t>
  </si>
  <si>
    <t>RG57</t>
  </si>
  <si>
    <t>RG58</t>
  </si>
  <si>
    <t>RG59</t>
  </si>
  <si>
    <t>RG60</t>
  </si>
  <si>
    <t>RG61</t>
  </si>
  <si>
    <t>RG62</t>
  </si>
  <si>
    <t>RG63</t>
  </si>
  <si>
    <t>RG64</t>
  </si>
  <si>
    <t>RG65</t>
  </si>
  <si>
    <t>RG66</t>
  </si>
  <si>
    <t>RG67</t>
  </si>
  <si>
    <t>RG68</t>
  </si>
  <si>
    <t>RG69</t>
  </si>
  <si>
    <t>RG70</t>
  </si>
  <si>
    <t>RG71</t>
  </si>
  <si>
    <t>RG72</t>
  </si>
  <si>
    <t>RG73</t>
  </si>
  <si>
    <t>RG74</t>
  </si>
  <si>
    <t>RG75</t>
  </si>
  <si>
    <t>RG76</t>
  </si>
  <si>
    <t>RG77</t>
  </si>
  <si>
    <t>RG78</t>
  </si>
  <si>
    <t>RG79</t>
  </si>
  <si>
    <t>RG80</t>
  </si>
  <si>
    <t>RG81</t>
  </si>
  <si>
    <t>RG82</t>
  </si>
  <si>
    <t>RG83</t>
  </si>
  <si>
    <t>RG84</t>
  </si>
  <si>
    <t>RG85</t>
  </si>
  <si>
    <t>RG86</t>
  </si>
  <si>
    <t>RG87</t>
  </si>
  <si>
    <t>RG88</t>
  </si>
  <si>
    <t>RG89</t>
  </si>
  <si>
    <t>RG90</t>
  </si>
  <si>
    <t>RG91</t>
  </si>
  <si>
    <t>RG92</t>
  </si>
  <si>
    <t>RG93</t>
  </si>
  <si>
    <t>RG94</t>
  </si>
  <si>
    <t>RG95</t>
  </si>
  <si>
    <t>RG96</t>
  </si>
  <si>
    <t>RG97</t>
  </si>
  <si>
    <t>RG98</t>
  </si>
  <si>
    <t>RG99</t>
  </si>
  <si>
    <t>RG100</t>
  </si>
  <si>
    <t>RG101</t>
  </si>
  <si>
    <t>RG102</t>
  </si>
  <si>
    <t>RG103</t>
  </si>
  <si>
    <t>RG104</t>
  </si>
  <si>
    <t>RG105</t>
  </si>
  <si>
    <t>RG106</t>
  </si>
  <si>
    <t>RG107</t>
  </si>
  <si>
    <t>RG108</t>
  </si>
  <si>
    <t>RG109</t>
  </si>
  <si>
    <t>RG110</t>
  </si>
  <si>
    <t>RG111</t>
  </si>
  <si>
    <t>RG112</t>
  </si>
  <si>
    <t>RG113</t>
  </si>
  <si>
    <t>RG114</t>
  </si>
  <si>
    <t>RG115</t>
  </si>
  <si>
    <t>RG116</t>
  </si>
  <si>
    <t>RG117</t>
  </si>
  <si>
    <t>RG118</t>
  </si>
  <si>
    <t>RG119</t>
  </si>
  <si>
    <t>RG120</t>
  </si>
  <si>
    <t>RG121</t>
  </si>
  <si>
    <t>RG122</t>
  </si>
  <si>
    <t>RG123</t>
  </si>
  <si>
    <t>RG124</t>
  </si>
  <si>
    <t>RG125</t>
  </si>
  <si>
    <t>RG126</t>
  </si>
  <si>
    <t>RG127</t>
  </si>
  <si>
    <t>RG128</t>
  </si>
  <si>
    <t>RG129</t>
  </si>
  <si>
    <t>RG130</t>
  </si>
  <si>
    <t>RG131</t>
  </si>
  <si>
    <t>RG132</t>
  </si>
  <si>
    <t>RG133</t>
  </si>
  <si>
    <t>RG134</t>
  </si>
  <si>
    <t>RG135</t>
  </si>
  <si>
    <t>RG136</t>
  </si>
  <si>
    <t>RG137</t>
  </si>
  <si>
    <t>RG138</t>
  </si>
  <si>
    <t>RG139</t>
  </si>
  <si>
    <t>RG140</t>
  </si>
  <si>
    <t>RG141</t>
  </si>
  <si>
    <t>RG142</t>
  </si>
  <si>
    <t>RG143</t>
  </si>
  <si>
    <t>RG144</t>
  </si>
  <si>
    <t>RG145</t>
  </si>
  <si>
    <t>RG146</t>
  </si>
  <si>
    <t>RG147</t>
  </si>
  <si>
    <t>RG148</t>
  </si>
  <si>
    <t>RG149</t>
  </si>
  <si>
    <t>RG150</t>
  </si>
  <si>
    <t>RG151</t>
  </si>
  <si>
    <t>RG152</t>
  </si>
  <si>
    <t>RG153</t>
  </si>
  <si>
    <t>RG154</t>
  </si>
  <si>
    <t>RG155</t>
  </si>
  <si>
    <t>RG156</t>
  </si>
  <si>
    <t>RG157</t>
  </si>
  <si>
    <t>RG158</t>
  </si>
  <si>
    <t>RG159</t>
  </si>
  <si>
    <t>RG160</t>
  </si>
  <si>
    <t>RG161</t>
  </si>
  <si>
    <t>RG162</t>
  </si>
  <si>
    <t>RG163</t>
  </si>
  <si>
    <t>RG164</t>
  </si>
  <si>
    <t>RG165</t>
  </si>
  <si>
    <t>RG166</t>
  </si>
  <si>
    <t>RG167</t>
  </si>
  <si>
    <t>RG168</t>
  </si>
  <si>
    <t>RG169</t>
  </si>
  <si>
    <t>RG170</t>
  </si>
  <si>
    <t>RG171</t>
  </si>
  <si>
    <t>RG172</t>
  </si>
  <si>
    <t>RG173</t>
  </si>
  <si>
    <t>RG174</t>
  </si>
  <si>
    <t>RG175</t>
  </si>
  <si>
    <t>RG176</t>
  </si>
  <si>
    <t>RG177</t>
  </si>
  <si>
    <t>RG178</t>
  </si>
  <si>
    <t>RG179</t>
  </si>
  <si>
    <t>RG180</t>
  </si>
  <si>
    <t>RG181</t>
  </si>
  <si>
    <t>RG182</t>
  </si>
  <si>
    <t>RG183</t>
  </si>
  <si>
    <t>RG184</t>
  </si>
  <si>
    <t>RG185</t>
  </si>
  <si>
    <t>RG186</t>
  </si>
  <si>
    <t>RG187</t>
  </si>
  <si>
    <t>RG188</t>
  </si>
  <si>
    <t>RG189</t>
  </si>
  <si>
    <t>RG190</t>
  </si>
  <si>
    <t>RG191</t>
  </si>
  <si>
    <t>RG192</t>
  </si>
  <si>
    <t>RG193</t>
  </si>
  <si>
    <t>RG194</t>
  </si>
  <si>
    <t>RG195</t>
  </si>
  <si>
    <t>RG196</t>
  </si>
  <si>
    <t>RG197</t>
  </si>
  <si>
    <t>RG198</t>
  </si>
  <si>
    <t>RG199</t>
  </si>
  <si>
    <t>RG200</t>
  </si>
  <si>
    <t>RG201</t>
  </si>
  <si>
    <t>RG202</t>
  </si>
  <si>
    <t>RG203</t>
  </si>
  <si>
    <t>RG204</t>
  </si>
  <si>
    <t>RG205</t>
  </si>
  <si>
    <t>RG206</t>
  </si>
  <si>
    <t>RG207</t>
  </si>
  <si>
    <t>RG208</t>
  </si>
  <si>
    <t>RG209</t>
  </si>
  <si>
    <t>RG210</t>
  </si>
  <si>
    <t>RG211</t>
  </si>
  <si>
    <t>RG212</t>
  </si>
  <si>
    <t>RG213</t>
  </si>
  <si>
    <t>RG214</t>
  </si>
  <si>
    <t>RG215</t>
  </si>
  <si>
    <t>RG216</t>
  </si>
  <si>
    <t>RG217</t>
  </si>
  <si>
    <t>RG218</t>
  </si>
  <si>
    <t>RG219</t>
  </si>
  <si>
    <t>RG220</t>
  </si>
  <si>
    <t>RG221</t>
  </si>
  <si>
    <t>RG222</t>
  </si>
  <si>
    <t>RG223</t>
  </si>
  <si>
    <t>RG224</t>
  </si>
  <si>
    <t>RG225</t>
  </si>
  <si>
    <t>RG226</t>
  </si>
  <si>
    <t>RG227</t>
  </si>
  <si>
    <t>RG228</t>
  </si>
  <si>
    <t>RG229</t>
  </si>
  <si>
    <t>RG230</t>
  </si>
  <si>
    <t>RG231</t>
  </si>
  <si>
    <t>RG232</t>
  </si>
  <si>
    <t>RG233</t>
  </si>
  <si>
    <t>RG234</t>
  </si>
  <si>
    <t>RG235</t>
  </si>
  <si>
    <t>RG236</t>
  </si>
  <si>
    <t>RG237</t>
  </si>
  <si>
    <t>RG238</t>
  </si>
  <si>
    <t>RG239</t>
  </si>
  <si>
    <t>RG240</t>
  </si>
  <si>
    <t>RG241</t>
  </si>
  <si>
    <t>RG242</t>
  </si>
  <si>
    <t>RG243</t>
  </si>
  <si>
    <t>RG244</t>
  </si>
  <si>
    <t>RG245</t>
  </si>
  <si>
    <t>RG246</t>
  </si>
  <si>
    <t>RG247</t>
  </si>
  <si>
    <t>RG248</t>
  </si>
  <si>
    <t>RG249</t>
  </si>
  <si>
    <t>RG250</t>
  </si>
  <si>
    <t>RG251</t>
  </si>
  <si>
    <t>RG252</t>
  </si>
  <si>
    <t>RG253</t>
  </si>
  <si>
    <t>RG254</t>
  </si>
  <si>
    <t>RG255</t>
  </si>
  <si>
    <t>RG256</t>
  </si>
  <si>
    <t>RG257</t>
  </si>
  <si>
    <t>RG258</t>
  </si>
  <si>
    <t>RG259</t>
  </si>
  <si>
    <t>RG260</t>
  </si>
  <si>
    <t>RG261</t>
  </si>
  <si>
    <t>RG262</t>
  </si>
  <si>
    <t>RG263</t>
  </si>
  <si>
    <t>RG264</t>
  </si>
  <si>
    <t>RG265</t>
  </si>
  <si>
    <t>RG266</t>
  </si>
  <si>
    <t>RG267</t>
  </si>
  <si>
    <t>RG268</t>
  </si>
  <si>
    <t>RG269</t>
  </si>
  <si>
    <t>RG270</t>
  </si>
  <si>
    <t>RG271</t>
  </si>
  <si>
    <t>RG272</t>
  </si>
  <si>
    <t>RG273</t>
  </si>
  <si>
    <t>RG274</t>
  </si>
  <si>
    <t>RG275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</si>
  <si>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</si>
  <si>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</si>
  <si>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</si>
  <si>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</si>
  <si>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</si>
  <si>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</si>
  <si>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</si>
  <si>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</si>
  <si>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</si>
  <si>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</si>
  <si>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</si>
  <si>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</si>
  <si>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</si>
  <si>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</si>
  <si>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</si>
  <si>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</si>
  <si>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</si>
  <si>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</si>
  <si>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</si>
  <si>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</si>
  <si>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</si>
  <si>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</si>
  <si>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</si>
  <si>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</si>
  <si>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</si>
  <si>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</si>
  <si>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</si>
  <si>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</si>
  <si>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</si>
  <si>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</si>
  <si>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</si>
  <si>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</si>
  <si>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</si>
  <si>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</si>
  <si>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</si>
  <si>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</si>
  <si>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</si>
  <si>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</si>
  <si>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</si>
  <si>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</si>
  <si>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</si>
  <si>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</si>
  <si>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</si>
  <si>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</si>
  <si>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</si>
  <si>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</si>
  <si>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</si>
  <si>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</si>
  <si>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</si>
  <si>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</si>
  <si>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</si>
  <si>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</si>
  <si>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</si>
  <si>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</si>
  <si>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</si>
  <si>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</si>
  <si>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</si>
  <si>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</si>
  <si>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</si>
  <si>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</si>
  <si>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</si>
  <si>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</si>
  <si>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</si>
  <si>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</si>
  <si>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</si>
  <si>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</si>
  <si>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</si>
  <si>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</si>
  <si>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</si>
  <si>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</si>
  <si>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</si>
  <si>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</si>
  <si>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</si>
  <si>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</si>
  <si>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</si>
  <si>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</si>
  <si>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</si>
  <si>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</si>
  <si>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</si>
  <si>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</si>
  <si>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</si>
  <si>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</si>
  <si>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</si>
  <si>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</si>
  <si>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</si>
  <si>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</si>
  <si>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</si>
  <si>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</si>
  <si>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</si>
  <si>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</si>
  <si>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</si>
  <si>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</si>
  <si>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</si>
  <si>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</si>
  <si>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</si>
  <si>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</si>
  <si>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</si>
  <si>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</si>
  <si>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</si>
  <si>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</si>
  <si>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</si>
  <si>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</si>
  <si>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</si>
  <si>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</si>
  <si>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</si>
  <si>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</si>
  <si>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</si>
  <si>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</si>
  <si>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</si>
  <si>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</si>
  <si>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</si>
  <si>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</si>
  <si>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</si>
  <si>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</si>
  <si>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</si>
  <si>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</si>
  <si>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</si>
  <si>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</si>
  <si>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</si>
  <si>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</si>
  <si>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</si>
  <si>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</si>
  <si>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</si>
  <si>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</si>
  <si>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</si>
  <si>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</si>
  <si>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</si>
  <si>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</si>
  <si>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</si>
  <si>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</si>
  <si>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</si>
  <si>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</si>
  <si>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</si>
  <si>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</si>
  <si>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</si>
  <si>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</si>
  <si>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</si>
  <si>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</si>
  <si>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</si>
  <si>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</si>
  <si>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</si>
  <si>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</si>
  <si>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</si>
  <si>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</si>
  <si>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</si>
  <si>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</si>
  <si>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</si>
  <si>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</si>
  <si>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</si>
  <si>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</si>
  <si>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</si>
  <si>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</si>
  <si>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</si>
  <si>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</si>
  <si>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</si>
  <si>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</si>
  <si>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</si>
  <si>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</si>
  <si>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</si>
  <si>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</si>
  <si>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</si>
  <si>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</si>
  <si>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</si>
  <si>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</si>
  <si>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</si>
  <si>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</si>
  <si>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</si>
  <si>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</si>
  <si>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</si>
  <si>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</si>
  <si>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</si>
  <si>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</si>
  <si>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</si>
  <si>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</si>
  <si>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</si>
  <si>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</si>
  <si>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</si>
  <si>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</si>
  <si>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</si>
  <si>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</si>
  <si>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</si>
  <si>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</si>
  <si>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</si>
  <si>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</si>
  <si>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</si>
  <si>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</si>
  <si>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</si>
  <si>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</si>
  <si>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</si>
  <si>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</si>
  <si>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</si>
  <si>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</si>
  <si>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</si>
  <si>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</si>
  <si>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</si>
  <si>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</si>
  <si>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</si>
  <si>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</si>
  <si>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</si>
  <si>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</si>
  <si>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</si>
  <si>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</si>
  <si>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</si>
  <si>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</si>
  <si>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</si>
  <si>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</si>
  <si>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</si>
  <si>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</si>
  <si>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</si>
  <si>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</si>
  <si>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</si>
  <si>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</si>
  <si>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</si>
  <si>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</si>
  <si>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</si>
  <si>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</si>
  <si>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</si>
  <si>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</si>
  <si>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</si>
  <si>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</si>
  <si>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</si>
  <si>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</si>
  <si>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</si>
  <si>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</si>
  <si>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</si>
  <si>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</si>
  <si>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</si>
  <si>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</si>
  <si>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</si>
  <si>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</si>
  <si>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</si>
  <si>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</si>
  <si>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</si>
  <si>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</si>
  <si>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</si>
  <si>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</si>
  <si>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</si>
  <si>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</si>
  <si>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</si>
  <si>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</si>
  <si>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</si>
  <si>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</si>
  <si>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</si>
  <si>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</si>
  <si>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</si>
  <si>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</si>
  <si>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</si>
  <si>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</si>
  <si>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</si>
  <si>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</si>
  <si>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</si>
  <si>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</si>
  <si>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</si>
  <si>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</si>
  <si>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</si>
  <si>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</si>
  <si>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</si>
  <si>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</si>
  <si>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</si>
  <si>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</si>
  <si>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</si>
  <si>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</si>
  <si>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</si>
  <si>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</si>
  <si>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</si>
  <si>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</si>
  <si>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</si>
  <si>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</si>
  <si>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</si>
  <si>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</si>
  <si>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</si>
  <si>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</si>
  <si>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</si>
  <si>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</si>
  <si>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</si>
  <si>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首付金额</t>
  </si>
  <si>
    <t>94</t>
  </si>
  <si>
    <t>按揭10%</t>
  </si>
  <si>
    <t>放贷时间</t>
    <phoneticPr fontId="1" type="noConversion"/>
  </si>
  <si>
    <t>是否结算</t>
    <phoneticPr fontId="1" type="noConversion"/>
  </si>
  <si>
    <t>收款时间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</si>
</sst>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_ ;_ * \-#,##0_ ;_ * &quot;-&quot;??_ ;_ @_ "/>
  </numFmts>
  <fonts count="1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Calibri"/>
      <family val="2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3" fillId="0" borderId="0"/>
    <xf numFmtId="43" fontId="3" fillId="0" borderId="0" applyFont="0" applyFill="0" applyBorder="0" applyAlignment="0" applyProtection="0">
      <alignment vertical="center"/>
    </xf>
    <xf numFmtId="0" fontId="4" fillId="0" borderId="0">
      <protection locked="0"/>
    </xf>
    <xf numFmtId="0" fontId="4" fillId="0" borderId="0">
      <protection locked="0"/>
    </xf>
    <xf numFmtId="0" fontId="10" fillId="0" borderId="0">
      <protection locked="0"/>
    </xf>
    <xf numFmtId="0" fontId="4" fillId="0" borderId="0">
      <alignment vertical="center"/>
    </xf>
    <xf numFmtId="43" fontId="12" fillId="0" borderId="0" applyFont="0" applyFill="0" applyBorder="0" applyAlignment="0" applyProtection="0">
      <alignment vertical="center"/>
    </xf>
  </cellStyleXfs>
  <cellXfs count="81">
    <xf numFmtId="0" fontId="0" fillId="0" borderId="0" xfId="0"/>
    <xf numFmtId="49" fontId="0" fillId="2" borderId="2" xfId="6" applyNumberFormat="1" applyFont="1" applyFill="1" applyBorder="1" applyAlignment="1">
      <alignment horizontal="center" vertical="center" wrapText="1"/>
    </xf>
    <xf numFmtId="0" fontId="0" fillId="2" borderId="2" xfId="6" applyFont="1" applyFill="1" applyBorder="1" applyAlignment="1">
      <alignment horizontal="center" vertical="center" wrapText="1"/>
    </xf>
    <xf numFmtId="0" fontId="3" fillId="2" borderId="0" xfId="1" applyFill="1"/>
    <xf numFmtId="0" fontId="0" fillId="2" borderId="0" xfId="0" applyNumberFormat="1" applyFont="1" applyFill="1"/>
    <xf numFmtId="0" fontId="3" fillId="2" borderId="0" xfId="1" applyNumberFormat="1" applyFont="1" applyFill="1"/>
    <xf numFmtId="49" fontId="3" fillId="2" borderId="0" xfId="1" applyNumberFormat="1" applyFill="1"/>
    <xf numFmtId="14" fontId="3" fillId="2" borderId="0" xfId="1" applyNumberFormat="1" applyFill="1"/>
    <xf numFmtId="176" fontId="0" fillId="2" borderId="0" xfId="2" applyNumberFormat="1" applyFont="1" applyFill="1" applyAlignment="1"/>
    <xf numFmtId="43" fontId="3" fillId="2" borderId="0" xfId="7" applyFont="1" applyFill="1" applyAlignment="1"/>
    <xf numFmtId="14" fontId="5" fillId="2" borderId="1" xfId="7" applyNumberFormat="1" applyFont="1" applyFill="1" applyBorder="1" applyAlignment="1" applyProtection="1">
      <alignment horizontal="center" vertical="center"/>
    </xf>
    <xf numFmtId="0" fontId="0" fillId="2" borderId="0" xfId="0" applyFont="1" applyFill="1"/>
    <xf numFmtId="49" fontId="5" fillId="2" borderId="1" xfId="3" applyNumberFormat="1" applyFont="1" applyFill="1" applyBorder="1" applyAlignment="1" applyProtection="1">
      <alignment horizontal="center" vertical="center"/>
    </xf>
    <xf numFmtId="0" fontId="6" fillId="2" borderId="1" xfId="3" applyFont="1" applyFill="1" applyBorder="1" applyAlignment="1" applyProtection="1">
      <alignment horizontal="center" vertical="center"/>
    </xf>
    <xf numFmtId="49" fontId="6" fillId="2" borderId="1" xfId="3" applyNumberFormat="1" applyFont="1" applyFill="1" applyBorder="1" applyAlignment="1" applyProtection="1">
      <alignment horizontal="center" vertical="center"/>
    </xf>
    <xf numFmtId="43" fontId="5" fillId="2" borderId="1" xfId="7" applyNumberFormat="1" applyFont="1" applyFill="1" applyBorder="1" applyAlignment="1" applyProtection="1">
      <alignment horizontal="center" vertical="center"/>
    </xf>
    <xf numFmtId="43" fontId="5" fillId="2" borderId="1" xfId="7" applyFont="1" applyFill="1" applyBorder="1" applyAlignment="1" applyProtection="1">
      <alignment horizontal="center" vertical="center"/>
    </xf>
    <xf numFmtId="176" fontId="5" fillId="2" borderId="1" xfId="7" applyNumberFormat="1" applyFont="1" applyFill="1" applyBorder="1" applyAlignment="1" applyProtection="1">
      <alignment horizontal="center" vertical="center"/>
    </xf>
    <xf numFmtId="176" fontId="3" fillId="2" borderId="0" xfId="1" applyNumberFormat="1" applyFont="1" applyFill="1"/>
    <xf numFmtId="14" fontId="10" fillId="2" borderId="2" xfId="7" applyNumberFormat="1" applyFont="1" applyFill="1" applyBorder="1" applyAlignment="1" applyProtection="1">
      <alignment horizontal="center" vertical="center"/>
    </xf>
    <xf numFmtId="49" fontId="7" fillId="2" borderId="2" xfId="3" applyNumberFormat="1" applyFont="1" applyFill="1" applyBorder="1" applyAlignment="1" applyProtection="1">
      <alignment horizontal="center" vertical="center"/>
    </xf>
    <xf numFmtId="0" fontId="4" fillId="2" borderId="2" xfId="3" applyFont="1" applyFill="1" applyBorder="1" applyAlignment="1" applyProtection="1">
      <alignment horizontal="center" vertical="center"/>
    </xf>
    <xf numFmtId="49" fontId="4" fillId="2" borderId="2" xfId="3" applyNumberFormat="1" applyFont="1" applyFill="1" applyBorder="1" applyAlignment="1" applyProtection="1">
      <alignment horizontal="center" vertical="center"/>
    </xf>
    <xf numFmtId="43" fontId="10" fillId="2" borderId="2" xfId="7" applyNumberFormat="1" applyFont="1" applyFill="1" applyBorder="1" applyAlignment="1" applyProtection="1">
      <alignment horizontal="center" vertical="center"/>
    </xf>
    <xf numFmtId="43" fontId="10" fillId="2" borderId="2" xfId="7" applyFont="1" applyFill="1" applyBorder="1" applyAlignment="1" applyProtection="1">
      <alignment horizontal="center" vertical="center"/>
    </xf>
    <xf numFmtId="176" fontId="10" fillId="2" borderId="1" xfId="7" applyNumberFormat="1" applyFont="1" applyFill="1" applyBorder="1" applyAlignment="1" applyProtection="1">
      <alignment horizontal="center" vertical="center"/>
    </xf>
    <xf numFmtId="176" fontId="10" fillId="2" borderId="2" xfId="7" applyNumberFormat="1" applyFont="1" applyFill="1" applyBorder="1" applyAlignment="1" applyProtection="1">
      <alignment horizontal="center" vertical="center"/>
    </xf>
    <xf numFmtId="14" fontId="3" fillId="2" borderId="0" xfId="1" applyNumberFormat="1" applyFont="1" applyFill="1"/>
    <xf numFmtId="14" fontId="10" fillId="2" borderId="3" xfId="0" applyNumberFormat="1" applyFont="1" applyFill="1" applyBorder="1" applyAlignment="1">
      <alignment horizontal="center" vertical="center" wrapText="1"/>
    </xf>
    <xf numFmtId="49" fontId="7" fillId="2" borderId="3" xfId="3" applyNumberFormat="1" applyFont="1" applyFill="1" applyBorder="1" applyAlignment="1" applyProtection="1">
      <alignment horizontal="center" vertical="center"/>
    </xf>
    <xf numFmtId="0" fontId="4" fillId="2" borderId="3" xfId="3" applyFont="1" applyFill="1" applyBorder="1" applyAlignment="1" applyProtection="1">
      <alignment horizontal="center" vertical="center"/>
    </xf>
    <xf numFmtId="49" fontId="4" fillId="2" borderId="3" xfId="3" applyNumberFormat="1" applyFont="1" applyFill="1" applyBorder="1" applyAlignment="1" applyProtection="1">
      <alignment horizontal="center" vertical="center"/>
    </xf>
    <xf numFmtId="43" fontId="10" fillId="2" borderId="3" xfId="7" applyNumberFormat="1" applyFont="1" applyFill="1" applyBorder="1" applyAlignment="1" applyProtection="1">
      <alignment horizontal="center" vertical="center"/>
    </xf>
    <xf numFmtId="43" fontId="10" fillId="2" borderId="3" xfId="7" applyFont="1" applyFill="1" applyBorder="1" applyAlignment="1" applyProtection="1">
      <alignment horizontal="center" vertical="center"/>
    </xf>
    <xf numFmtId="176" fontId="10" fillId="2" borderId="4" xfId="7" applyNumberFormat="1" applyFont="1" applyFill="1" applyBorder="1" applyAlignment="1" applyProtection="1">
      <alignment horizontal="center" vertical="center"/>
    </xf>
    <xf numFmtId="14" fontId="8" fillId="2" borderId="2" xfId="7" applyNumberFormat="1" applyFont="1" applyFill="1" applyBorder="1" applyAlignment="1" applyProtection="1">
      <alignment horizontal="center" vertical="center"/>
    </xf>
    <xf numFmtId="49" fontId="8" fillId="2" borderId="2" xfId="3" applyNumberFormat="1" applyFont="1" applyFill="1" applyBorder="1" applyAlignment="1" applyProtection="1">
      <alignment horizontal="center" vertical="center"/>
    </xf>
    <xf numFmtId="0" fontId="9" fillId="2" borderId="2" xfId="3" applyFont="1" applyFill="1" applyBorder="1" applyAlignment="1" applyProtection="1">
      <alignment horizontal="center" vertical="center"/>
    </xf>
    <xf numFmtId="49" fontId="9" fillId="2" borderId="2" xfId="3" applyNumberFormat="1" applyFont="1" applyFill="1" applyBorder="1" applyAlignment="1" applyProtection="1">
      <alignment horizontal="center" vertical="center"/>
    </xf>
    <xf numFmtId="43" fontId="8" fillId="2" borderId="2" xfId="7" applyNumberFormat="1" applyFont="1" applyFill="1" applyBorder="1" applyAlignment="1" applyProtection="1">
      <alignment horizontal="center" vertical="center"/>
    </xf>
    <xf numFmtId="43" fontId="8" fillId="2" borderId="2" xfId="7" applyFont="1" applyFill="1" applyBorder="1" applyAlignment="1" applyProtection="1">
      <alignment horizontal="center" vertical="center"/>
    </xf>
    <xf numFmtId="176" fontId="8" fillId="2" borderId="2" xfId="7" applyNumberFormat="1" applyFont="1" applyFill="1" applyBorder="1" applyAlignment="1" applyProtection="1">
      <alignment horizontal="center" vertical="center"/>
    </xf>
    <xf numFmtId="14" fontId="10" fillId="2" borderId="2" xfId="0" applyNumberFormat="1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49" fontId="7" fillId="2" borderId="1" xfId="3" applyNumberFormat="1" applyFont="1" applyFill="1" applyBorder="1" applyAlignment="1" applyProtection="1">
      <alignment horizontal="center" vertical="center"/>
    </xf>
    <xf numFmtId="0" fontId="4" fillId="2" borderId="1" xfId="3" applyFont="1" applyFill="1" applyBorder="1" applyAlignment="1" applyProtection="1">
      <alignment horizontal="center" vertical="center"/>
    </xf>
    <xf numFmtId="49" fontId="4" fillId="2" borderId="1" xfId="3" applyNumberFormat="1" applyFont="1" applyFill="1" applyBorder="1" applyAlignment="1" applyProtection="1">
      <alignment horizontal="center" vertical="center"/>
    </xf>
    <xf numFmtId="43" fontId="10" fillId="2" borderId="1" xfId="7" applyNumberFormat="1" applyFont="1" applyFill="1" applyBorder="1" applyAlignment="1" applyProtection="1">
      <alignment horizontal="center" vertical="center"/>
    </xf>
    <xf numFmtId="43" fontId="10" fillId="2" borderId="1" xfId="7" applyFont="1" applyFill="1" applyBorder="1" applyAlignment="1" applyProtection="1">
      <alignment horizontal="center" vertical="center"/>
    </xf>
    <xf numFmtId="14" fontId="5" fillId="2" borderId="2" xfId="0" applyNumberFormat="1" applyFont="1" applyFill="1" applyBorder="1" applyAlignment="1">
      <alignment horizontal="center" vertical="center" wrapText="1"/>
    </xf>
    <xf numFmtId="49" fontId="5" fillId="2" borderId="2" xfId="3" applyNumberFormat="1" applyFont="1" applyFill="1" applyBorder="1" applyAlignment="1" applyProtection="1">
      <alignment horizontal="center" vertical="center"/>
    </xf>
    <xf numFmtId="0" fontId="6" fillId="2" borderId="2" xfId="3" applyFont="1" applyFill="1" applyBorder="1" applyAlignment="1" applyProtection="1">
      <alignment horizontal="center" vertical="center"/>
    </xf>
    <xf numFmtId="49" fontId="6" fillId="2" borderId="2" xfId="3" applyNumberFormat="1" applyFont="1" applyFill="1" applyBorder="1" applyAlignment="1" applyProtection="1">
      <alignment horizontal="center" vertical="center"/>
    </xf>
    <xf numFmtId="43" fontId="5" fillId="2" borderId="2" xfId="7" applyNumberFormat="1" applyFont="1" applyFill="1" applyBorder="1" applyAlignment="1" applyProtection="1">
      <alignment horizontal="center" vertical="center"/>
    </xf>
    <xf numFmtId="43" fontId="5" fillId="2" borderId="2" xfId="7" applyFont="1" applyFill="1" applyBorder="1" applyAlignment="1" applyProtection="1">
      <alignment horizontal="center" vertical="center"/>
    </xf>
    <xf numFmtId="14" fontId="0" fillId="2" borderId="2" xfId="7" applyNumberFormat="1" applyFont="1" applyFill="1" applyBorder="1" applyAlignment="1" applyProtection="1">
      <alignment horizontal="center" vertical="center"/>
    </xf>
    <xf numFmtId="49" fontId="0" fillId="2" borderId="2" xfId="3" applyNumberFormat="1" applyFont="1" applyFill="1" applyBorder="1" applyAlignment="1" applyProtection="1">
      <alignment horizontal="center" vertical="center"/>
    </xf>
    <xf numFmtId="49" fontId="10" fillId="2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43" fontId="10" fillId="2" borderId="2" xfId="7" applyFont="1" applyFill="1" applyBorder="1" applyAlignment="1" applyProtection="1">
      <alignment horizontal="center" vertical="center" wrapText="1"/>
    </xf>
    <xf numFmtId="43" fontId="10" fillId="2" borderId="2" xfId="7" applyNumberFormat="1" applyFont="1" applyFill="1" applyBorder="1" applyAlignment="1" applyProtection="1">
      <alignment horizontal="center" vertical="center" wrapText="1"/>
    </xf>
    <xf numFmtId="43" fontId="10" fillId="2" borderId="2" xfId="7" applyNumberFormat="1" applyFont="1" applyFill="1" applyBorder="1" applyAlignment="1" applyProtection="1">
      <alignment horizontal="right" vertical="center" wrapText="1"/>
    </xf>
    <xf numFmtId="49" fontId="7" fillId="2" borderId="2" xfId="1" applyNumberFormat="1" applyFont="1" applyFill="1" applyBorder="1" applyAlignment="1" applyProtection="1">
      <alignment horizontal="center" vertical="center"/>
    </xf>
    <xf numFmtId="0" fontId="7" fillId="2" borderId="2" xfId="1" applyFont="1" applyFill="1" applyBorder="1" applyAlignment="1" applyProtection="1">
      <alignment horizontal="center" vertical="center"/>
    </xf>
    <xf numFmtId="49" fontId="0" fillId="2" borderId="2" xfId="4" applyNumberFormat="1" applyFont="1" applyFill="1" applyBorder="1" applyAlignment="1" applyProtection="1">
      <alignment horizontal="center" vertical="center"/>
    </xf>
    <xf numFmtId="14" fontId="10" fillId="2" borderId="2" xfId="0" applyNumberFormat="1" applyFont="1" applyFill="1" applyBorder="1" applyAlignment="1">
      <alignment horizontal="center" vertical="center"/>
    </xf>
    <xf numFmtId="49" fontId="7" fillId="2" borderId="2" xfId="5" applyNumberFormat="1" applyFont="1" applyFill="1" applyBorder="1" applyAlignment="1" applyProtection="1">
      <alignment horizontal="center" vertical="center"/>
    </xf>
    <xf numFmtId="0" fontId="7" fillId="2" borderId="2" xfId="5" applyFont="1" applyFill="1" applyBorder="1" applyAlignment="1" applyProtection="1">
      <alignment horizontal="center" vertical="center"/>
    </xf>
    <xf numFmtId="49" fontId="0" fillId="2" borderId="2" xfId="5" applyNumberFormat="1" applyFont="1" applyFill="1" applyBorder="1" applyAlignment="1" applyProtection="1">
      <alignment horizontal="center" vertical="center"/>
    </xf>
    <xf numFmtId="0" fontId="0" fillId="2" borderId="2" xfId="5" applyFont="1" applyFill="1" applyBorder="1" applyAlignment="1" applyProtection="1">
      <alignment horizontal="center" vertical="center"/>
    </xf>
    <xf numFmtId="43" fontId="0" fillId="2" borderId="2" xfId="7" applyNumberFormat="1" applyFont="1" applyFill="1" applyBorder="1" applyAlignment="1" applyProtection="1">
      <alignment horizontal="center" vertical="center"/>
    </xf>
    <xf numFmtId="43" fontId="0" fillId="2" borderId="2" xfId="7" applyFont="1" applyFill="1" applyBorder="1" applyAlignment="1" applyProtection="1">
      <alignment horizontal="center" vertical="center"/>
    </xf>
    <xf numFmtId="176" fontId="0" fillId="2" borderId="1" xfId="7" applyNumberFormat="1" applyFont="1" applyFill="1" applyBorder="1" applyAlignment="1" applyProtection="1">
      <alignment horizontal="center" vertical="center"/>
    </xf>
    <xf numFmtId="49" fontId="8" fillId="2" borderId="2" xfId="5" applyNumberFormat="1" applyFont="1" applyFill="1" applyBorder="1" applyAlignment="1" applyProtection="1">
      <alignment horizontal="center" vertical="center"/>
    </xf>
    <xf numFmtId="0" fontId="8" fillId="2" borderId="2" xfId="5" applyFont="1" applyFill="1" applyBorder="1" applyAlignment="1" applyProtection="1">
      <alignment horizontal="center" vertical="center"/>
    </xf>
    <xf numFmtId="176" fontId="8" fillId="2" borderId="1" xfId="7" applyNumberFormat="1" applyFont="1" applyFill="1" applyBorder="1" applyAlignment="1" applyProtection="1">
      <alignment horizontal="center" vertical="center"/>
    </xf>
    <xf numFmtId="14" fontId="10" fillId="2" borderId="3" xfId="7" applyNumberFormat="1" applyFont="1" applyFill="1" applyBorder="1" applyAlignment="1" applyProtection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3" fillId="2" borderId="0" xfId="1" applyFont="1" applyFill="1"/>
    <xf numFmtId="14" fontId="13" fillId="2" borderId="0" xfId="1" applyNumberFormat="1" applyFont="1" applyFill="1"/>
  </cellXfs>
  <cellStyles count="8">
    <cellStyle name="常规" xfId="0" builtinId="0"/>
    <cellStyle name="常规 2" xfId="1"/>
    <cellStyle name="常规 2 2" xfId="5"/>
    <cellStyle name="常规 2 5 2" xfId="3"/>
    <cellStyle name="常规 4" xfId="6"/>
    <cellStyle name="常规 7" xfId="4"/>
    <cellStyle name="千位分隔" xfId="7" builtinId="3"/>
    <cellStyle name="千位分隔 2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276"/>
  <sheetViews>
    <sheetView tabSelected="1" workbookViewId="0">
      <pane xSplit="9" ySplit="1" topLeftCell="BH2" activePane="bottomRight" state="frozen"/>
      <selection pane="topRight" activeCell="J1" sqref="J1"/>
      <selection pane="bottomLeft" activeCell="A2" sqref="A2"/>
      <selection pane="bottomRight" activeCell="BL5" sqref="BL5"/>
    </sheetView>
  </sheetViews>
  <sheetFormatPr defaultRowHeight="15"/>
  <cols>
    <col min="1" max="2" width="9" style="5"/>
    <col min="3" max="3" width="39.375" style="5" bestFit="1" customWidth="1"/>
    <col min="4" max="4" width="9" style="5"/>
    <col min="5" max="5" width="11.875" style="27" bestFit="1" customWidth="1"/>
    <col min="6" max="10" width="9" style="5"/>
    <col min="11" max="11" width="12.75" style="5" bestFit="1" customWidth="1"/>
    <col min="12" max="12" width="12.75" style="8" bestFit="1" customWidth="1"/>
    <col min="13" max="13" width="9.375" style="5" customWidth="1"/>
    <col min="14" max="14" width="11.5" style="5" customWidth="1"/>
    <col min="15" max="28" width="9" style="5"/>
    <col min="29" max="29" width="15" style="5" bestFit="1" customWidth="1"/>
    <col min="30" max="30" width="17.5" style="5" bestFit="1" customWidth="1"/>
    <col min="31" max="31" width="9" style="5"/>
    <col min="32" max="32" width="11.625" style="27" bestFit="1" customWidth="1"/>
    <col min="33" max="36" width="9" style="5"/>
    <col min="37" max="37" width="9.5" style="5" bestFit="1" customWidth="1"/>
    <col min="38" max="39" width="12.75" style="5" bestFit="1" customWidth="1"/>
    <col min="40" max="55" width="9" style="5"/>
    <col min="56" max="56" width="10.625" style="5" bestFit="1" customWidth="1"/>
    <col min="57" max="57" width="13.25" style="5" bestFit="1" customWidth="1"/>
    <col min="58" max="58" width="9" style="9"/>
    <col min="59" max="61" width="10.375" style="5" bestFit="1" customWidth="1"/>
    <col min="62" max="62" width="11.875" style="27" bestFit="1" customWidth="1"/>
    <col min="63" max="63" width="10.375" style="5" bestFit="1" customWidth="1"/>
    <col min="64" max="65" width="10.375" style="5" customWidth="1"/>
    <col min="66" max="66" width="12.625" style="5" bestFit="1" customWidth="1"/>
    <col min="67" max="67" width="15" style="5" bestFit="1" customWidth="1"/>
    <col min="68" max="16384" width="9" style="5"/>
  </cols>
  <sheetData>
    <row r="1" spans="1:67" s="3" customFormat="1">
      <c r="A1" s="3" t="s">
        <v>0</v>
      </c>
      <c r="B1" s="3" t="s">
        <v>1</v>
      </c>
      <c r="C1" s="6" t="s">
        <v>2</v>
      </c>
      <c r="D1" s="3" t="s">
        <v>3</v>
      </c>
      <c r="E1" s="7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11</v>
      </c>
      <c r="L1" s="8" t="s">
        <v>13</v>
      </c>
      <c r="M1" s="3" t="s">
        <v>14</v>
      </c>
      <c r="N1" s="6" t="s">
        <v>15</v>
      </c>
      <c r="O1" s="3" t="s">
        <v>16</v>
      </c>
      <c r="P1" s="3" t="s">
        <v>17</v>
      </c>
      <c r="Q1" s="3" t="s">
        <v>28</v>
      </c>
      <c r="R1" s="3" t="s">
        <v>23</v>
      </c>
      <c r="S1" s="3" t="s">
        <v>24</v>
      </c>
      <c r="T1" s="3" t="s">
        <v>18</v>
      </c>
      <c r="U1" s="3" t="s">
        <v>19</v>
      </c>
      <c r="V1" s="3" t="s">
        <v>29</v>
      </c>
      <c r="W1" s="3" t="s">
        <v>25</v>
      </c>
      <c r="X1" s="3" t="s">
        <v>26</v>
      </c>
      <c r="Y1" s="3" t="s">
        <v>20</v>
      </c>
      <c r="Z1" s="3" t="s">
        <v>21</v>
      </c>
      <c r="AA1" s="3" t="s">
        <v>30</v>
      </c>
      <c r="AB1" s="3" t="s">
        <v>22</v>
      </c>
      <c r="AC1" s="3" t="s">
        <v>9</v>
      </c>
      <c r="AD1" s="3" t="s">
        <v>10</v>
      </c>
      <c r="AE1" s="3" t="s">
        <v>31</v>
      </c>
      <c r="AF1" s="7" t="s">
        <v>32</v>
      </c>
      <c r="AG1" s="3" t="s">
        <v>5</v>
      </c>
      <c r="AH1" s="3" t="s">
        <v>6</v>
      </c>
      <c r="AI1" s="3" t="s">
        <v>7</v>
      </c>
      <c r="AJ1" s="3" t="s">
        <v>8</v>
      </c>
      <c r="AK1" s="3" t="s">
        <v>33</v>
      </c>
      <c r="AL1" s="3" t="s">
        <v>34</v>
      </c>
      <c r="AM1" s="3" t="s">
        <v>35</v>
      </c>
      <c r="AN1" s="3" t="s">
        <v>14</v>
      </c>
      <c r="AO1" s="3" t="s">
        <v>15</v>
      </c>
      <c r="AP1" s="3" t="s">
        <v>16</v>
      </c>
      <c r="AQ1" s="3" t="s">
        <v>17</v>
      </c>
      <c r="AR1" s="3" t="s">
        <v>28</v>
      </c>
      <c r="AS1" s="3" t="s">
        <v>23</v>
      </c>
      <c r="AT1" s="3" t="s">
        <v>24</v>
      </c>
      <c r="AU1" s="3" t="s">
        <v>18</v>
      </c>
      <c r="AV1" s="3" t="s">
        <v>19</v>
      </c>
      <c r="AW1" s="3" t="s">
        <v>29</v>
      </c>
      <c r="AX1" s="3" t="s">
        <v>25</v>
      </c>
      <c r="AY1" s="3" t="s">
        <v>26</v>
      </c>
      <c r="AZ1" s="3" t="s">
        <v>20</v>
      </c>
      <c r="BA1" s="3" t="s">
        <v>21</v>
      </c>
      <c r="BB1" s="3" t="s">
        <v>30</v>
      </c>
      <c r="BC1" s="3" t="s">
        <v>36</v>
      </c>
      <c r="BD1" s="3" t="s">
        <v>37</v>
      </c>
      <c r="BE1" s="3" t="s">
        <v>38</v>
      </c>
      <c r="BF1" s="9" t="s">
        <v>39</v>
      </c>
      <c r="BG1" s="3" t="s">
        <v>1751</v>
      </c>
      <c r="BH1" s="3" t="s">
        <v>40</v>
      </c>
      <c r="BI1" s="3" t="s">
        <v>43</v>
      </c>
      <c r="BJ1" s="80" t="s">
        <v>1756</v>
      </c>
      <c r="BK1" s="3" t="s">
        <v>44</v>
      </c>
      <c r="BL1" s="79" t="s">
        <v>1754</v>
      </c>
      <c r="BM1" s="79" t="s">
        <v>1755</v>
      </c>
      <c r="BN1" s="3" t="s">
        <v>41</v>
      </c>
      <c r="BO1" s="3" t="s">
        <v>42</v>
      </c>
    </row>
    <row r="2" spans="1:67">
      <c r="A2" s="4" t="s">
        <v>115</v>
      </c>
      <c r="B2" s="4" t="s">
        <v>116</v>
      </c>
      <c r="C2" s="4" t="s">
        <v>608</v>
      </c>
      <c r="D2" s="5" t="s">
        <v>27</v>
      </c>
      <c r="E2" s="10">
        <v>42833</v>
      </c>
      <c r="F2" s="11" t="s">
        <v>1476</v>
      </c>
      <c r="G2" s="12" t="s">
        <v>876</v>
      </c>
      <c r="H2" s="13">
        <v>1</v>
      </c>
      <c r="I2" s="14" t="s">
        <v>877</v>
      </c>
      <c r="J2" s="15">
        <v>125.91</v>
      </c>
      <c r="K2" s="16">
        <v>7560</v>
      </c>
      <c r="L2" s="17">
        <f>ROUND(J2*K2,0)</f>
        <v>951880</v>
      </c>
      <c r="AC2" s="4" t="s">
        <v>925</v>
      </c>
      <c r="AD2" s="4" t="s">
        <v>926</v>
      </c>
      <c r="AE2" s="5" t="s">
        <v>927</v>
      </c>
      <c r="AF2" s="10">
        <v>42833</v>
      </c>
      <c r="AG2" s="11" t="s">
        <v>1476</v>
      </c>
      <c r="AH2" s="12" t="s">
        <v>876</v>
      </c>
      <c r="AI2" s="13">
        <v>1</v>
      </c>
      <c r="AJ2" s="14" t="s">
        <v>877</v>
      </c>
      <c r="AK2" s="15">
        <v>125.91</v>
      </c>
      <c r="AL2" s="16">
        <v>7560</v>
      </c>
      <c r="AM2" s="17">
        <f>ROUND(AK2*AL2,0)</f>
        <v>951880</v>
      </c>
      <c r="BC2" s="18">
        <f>AM2</f>
        <v>951880</v>
      </c>
      <c r="BD2" s="4" t="s">
        <v>1752</v>
      </c>
      <c r="BE2" s="4" t="s">
        <v>1753</v>
      </c>
      <c r="BF2" s="9">
        <v>10</v>
      </c>
      <c r="BG2" s="18">
        <v>291880</v>
      </c>
      <c r="BH2" s="9">
        <v>660000</v>
      </c>
      <c r="BI2" s="18">
        <v>291880</v>
      </c>
      <c r="BJ2" s="10">
        <v>42833</v>
      </c>
      <c r="BK2" s="18"/>
      <c r="BL2" s="18"/>
      <c r="BM2" s="18">
        <v>1</v>
      </c>
      <c r="BN2" s="4" t="s">
        <v>925</v>
      </c>
      <c r="BO2" s="4" t="s">
        <v>926</v>
      </c>
    </row>
    <row r="3" spans="1:67">
      <c r="A3" s="4" t="s">
        <v>117</v>
      </c>
      <c r="B3" s="4" t="s">
        <v>118</v>
      </c>
      <c r="C3" s="4" t="s">
        <v>609</v>
      </c>
      <c r="D3" s="5" t="s">
        <v>1202</v>
      </c>
      <c r="E3" s="19">
        <v>42836</v>
      </c>
      <c r="F3" s="11" t="s">
        <v>1477</v>
      </c>
      <c r="G3" s="20" t="s">
        <v>876</v>
      </c>
      <c r="H3" s="21">
        <v>1</v>
      </c>
      <c r="I3" s="22" t="s">
        <v>574</v>
      </c>
      <c r="J3" s="23">
        <v>90.04</v>
      </c>
      <c r="K3" s="24">
        <v>7662.02</v>
      </c>
      <c r="L3" s="25">
        <f>ROUND(J3*K3,0)</f>
        <v>689888</v>
      </c>
      <c r="AC3" s="4" t="s">
        <v>925</v>
      </c>
      <c r="AD3" s="4" t="s">
        <v>926</v>
      </c>
      <c r="AE3" s="5" t="s">
        <v>928</v>
      </c>
      <c r="AF3" s="19">
        <v>42836</v>
      </c>
      <c r="AG3" s="11" t="s">
        <v>1477</v>
      </c>
      <c r="AH3" s="20" t="s">
        <v>876</v>
      </c>
      <c r="AI3" s="21">
        <v>1</v>
      </c>
      <c r="AJ3" s="22" t="s">
        <v>574</v>
      </c>
      <c r="AK3" s="23">
        <v>90.04</v>
      </c>
      <c r="AL3" s="24">
        <v>7662.02</v>
      </c>
      <c r="AM3" s="25">
        <f>ROUND(AK3*AL3,0)</f>
        <v>689888</v>
      </c>
      <c r="BC3" s="18">
        <f t="shared" ref="BC3:BC66" si="0">AM3</f>
        <v>689888</v>
      </c>
      <c r="BD3" s="4" t="s">
        <v>1752</v>
      </c>
      <c r="BE3" s="4" t="s">
        <v>1753</v>
      </c>
      <c r="BF3" s="9">
        <v>10</v>
      </c>
      <c r="BG3" s="18">
        <v>589888</v>
      </c>
      <c r="BH3" s="9">
        <v>100000</v>
      </c>
      <c r="BI3" s="18">
        <v>202207</v>
      </c>
      <c r="BJ3" s="19">
        <v>42836</v>
      </c>
      <c r="BK3" s="18"/>
      <c r="BL3" s="18"/>
      <c r="BM3" s="18">
        <v>1</v>
      </c>
      <c r="BN3" s="4" t="s">
        <v>925</v>
      </c>
      <c r="BO3" s="4" t="s">
        <v>926</v>
      </c>
    </row>
    <row r="4" spans="1:67">
      <c r="A4" s="4" t="s">
        <v>119</v>
      </c>
      <c r="B4" s="4" t="s">
        <v>120</v>
      </c>
      <c r="C4" s="4" t="s">
        <v>610</v>
      </c>
      <c r="D4" s="5" t="s">
        <v>1203</v>
      </c>
      <c r="E4" s="19">
        <v>42839</v>
      </c>
      <c r="F4" s="11" t="s">
        <v>1478</v>
      </c>
      <c r="G4" s="20" t="s">
        <v>876</v>
      </c>
      <c r="H4" s="21">
        <v>1</v>
      </c>
      <c r="I4" s="22" t="s">
        <v>878</v>
      </c>
      <c r="J4" s="23">
        <v>111.5</v>
      </c>
      <c r="K4" s="24">
        <v>7960</v>
      </c>
      <c r="L4" s="26">
        <f t="shared" ref="L4:L67" si="1">ROUND(J4*K4,0)</f>
        <v>887540</v>
      </c>
      <c r="AC4" s="4" t="s">
        <v>925</v>
      </c>
      <c r="AD4" s="4" t="s">
        <v>926</v>
      </c>
      <c r="AE4" s="5" t="s">
        <v>929</v>
      </c>
      <c r="AF4" s="19">
        <v>42839</v>
      </c>
      <c r="AG4" s="11" t="s">
        <v>1478</v>
      </c>
      <c r="AH4" s="20" t="s">
        <v>876</v>
      </c>
      <c r="AI4" s="21">
        <v>1</v>
      </c>
      <c r="AJ4" s="22" t="s">
        <v>878</v>
      </c>
      <c r="AK4" s="23">
        <v>111.5</v>
      </c>
      <c r="AL4" s="24">
        <v>7960</v>
      </c>
      <c r="AM4" s="26">
        <f t="shared" ref="AM4:AM67" si="2">ROUND(AK4*AL4,0)</f>
        <v>887540</v>
      </c>
      <c r="BC4" s="18">
        <f t="shared" si="0"/>
        <v>887540</v>
      </c>
      <c r="BD4" s="4" t="s">
        <v>1752</v>
      </c>
      <c r="BE4" s="4" t="s">
        <v>1753</v>
      </c>
      <c r="BF4" s="9">
        <v>10</v>
      </c>
      <c r="BG4" s="18">
        <v>287540</v>
      </c>
      <c r="BH4" s="9">
        <v>600000</v>
      </c>
      <c r="BI4" s="18">
        <v>246781</v>
      </c>
      <c r="BJ4" s="19">
        <v>42839</v>
      </c>
      <c r="BK4" s="18"/>
      <c r="BL4" s="18"/>
      <c r="BM4" s="18">
        <v>1</v>
      </c>
      <c r="BN4" s="4" t="s">
        <v>925</v>
      </c>
      <c r="BO4" s="4" t="s">
        <v>926</v>
      </c>
    </row>
    <row r="5" spans="1:67">
      <c r="A5" s="4" t="s">
        <v>121</v>
      </c>
      <c r="B5" s="4" t="s">
        <v>122</v>
      </c>
      <c r="C5" s="4" t="s">
        <v>611</v>
      </c>
      <c r="D5" s="5" t="s">
        <v>1204</v>
      </c>
      <c r="E5" s="19">
        <v>42836</v>
      </c>
      <c r="F5" s="11" t="s">
        <v>1479</v>
      </c>
      <c r="G5" s="20" t="s">
        <v>876</v>
      </c>
      <c r="H5" s="21">
        <v>1</v>
      </c>
      <c r="I5" s="22" t="s">
        <v>879</v>
      </c>
      <c r="J5" s="23">
        <v>90.04</v>
      </c>
      <c r="K5" s="24">
        <v>7630</v>
      </c>
      <c r="L5" s="25">
        <f t="shared" si="1"/>
        <v>687005</v>
      </c>
      <c r="AC5" s="4" t="s">
        <v>925</v>
      </c>
      <c r="AD5" s="4" t="s">
        <v>926</v>
      </c>
      <c r="AE5" s="5" t="s">
        <v>930</v>
      </c>
      <c r="AF5" s="19">
        <v>42836</v>
      </c>
      <c r="AG5" s="11" t="s">
        <v>1479</v>
      </c>
      <c r="AH5" s="20" t="s">
        <v>876</v>
      </c>
      <c r="AI5" s="21">
        <v>1</v>
      </c>
      <c r="AJ5" s="22" t="s">
        <v>879</v>
      </c>
      <c r="AK5" s="23">
        <v>90.04</v>
      </c>
      <c r="AL5" s="24">
        <v>7630</v>
      </c>
      <c r="AM5" s="25">
        <f t="shared" si="2"/>
        <v>687005</v>
      </c>
      <c r="BC5" s="18">
        <f t="shared" si="0"/>
        <v>687005</v>
      </c>
      <c r="BD5" s="4" t="s">
        <v>1752</v>
      </c>
      <c r="BE5" s="4" t="s">
        <v>1753</v>
      </c>
      <c r="BF5" s="9">
        <v>10</v>
      </c>
      <c r="BG5" s="18">
        <v>347005</v>
      </c>
      <c r="BH5" s="9">
        <v>340000</v>
      </c>
      <c r="BI5" s="18">
        <v>339614</v>
      </c>
      <c r="BJ5" s="19">
        <v>42836</v>
      </c>
      <c r="BK5" s="18"/>
      <c r="BL5" s="18"/>
      <c r="BM5" s="18">
        <v>1</v>
      </c>
      <c r="BN5" s="4" t="s">
        <v>925</v>
      </c>
      <c r="BO5" s="4" t="s">
        <v>926</v>
      </c>
    </row>
    <row r="6" spans="1:67">
      <c r="A6" s="4" t="s">
        <v>123</v>
      </c>
      <c r="B6" s="4" t="s">
        <v>124</v>
      </c>
      <c r="C6" s="4" t="s">
        <v>612</v>
      </c>
      <c r="D6" s="5" t="s">
        <v>1205</v>
      </c>
      <c r="E6" s="19">
        <v>42844</v>
      </c>
      <c r="F6" s="11" t="s">
        <v>1480</v>
      </c>
      <c r="G6" s="20" t="s">
        <v>876</v>
      </c>
      <c r="H6" s="21">
        <v>1</v>
      </c>
      <c r="I6" s="22" t="s">
        <v>880</v>
      </c>
      <c r="J6" s="23">
        <v>111.52</v>
      </c>
      <c r="K6" s="24">
        <v>7201.82</v>
      </c>
      <c r="L6" s="25">
        <f t="shared" si="1"/>
        <v>803147</v>
      </c>
      <c r="AC6" s="4" t="s">
        <v>925</v>
      </c>
      <c r="AD6" s="4" t="s">
        <v>926</v>
      </c>
      <c r="AE6" s="5" t="s">
        <v>931</v>
      </c>
      <c r="AF6" s="19">
        <v>42844</v>
      </c>
      <c r="AG6" s="11" t="s">
        <v>1480</v>
      </c>
      <c r="AH6" s="20" t="s">
        <v>876</v>
      </c>
      <c r="AI6" s="21">
        <v>1</v>
      </c>
      <c r="AJ6" s="22" t="s">
        <v>880</v>
      </c>
      <c r="AK6" s="23">
        <v>111.52</v>
      </c>
      <c r="AL6" s="24">
        <v>7201.82</v>
      </c>
      <c r="AM6" s="25">
        <f t="shared" si="2"/>
        <v>803147</v>
      </c>
      <c r="BC6" s="18">
        <f t="shared" si="0"/>
        <v>803147</v>
      </c>
      <c r="BD6" s="4" t="s">
        <v>1752</v>
      </c>
      <c r="BE6" s="4" t="s">
        <v>1753</v>
      </c>
      <c r="BF6" s="9">
        <v>10</v>
      </c>
      <c r="BG6" s="18">
        <v>803147</v>
      </c>
      <c r="BH6" s="9">
        <v>0</v>
      </c>
      <c r="BI6" s="18">
        <v>244635</v>
      </c>
      <c r="BJ6" s="19">
        <v>42844</v>
      </c>
      <c r="BK6" s="18"/>
      <c r="BL6" s="18"/>
      <c r="BM6" s="18">
        <v>1</v>
      </c>
      <c r="BN6" s="4" t="s">
        <v>925</v>
      </c>
      <c r="BO6" s="4" t="s">
        <v>926</v>
      </c>
    </row>
    <row r="7" spans="1:67">
      <c r="A7" s="4" t="s">
        <v>125</v>
      </c>
      <c r="B7" s="4" t="s">
        <v>126</v>
      </c>
      <c r="C7" s="4" t="s">
        <v>613</v>
      </c>
      <c r="D7" s="5" t="s">
        <v>1206</v>
      </c>
      <c r="E7" s="19">
        <v>42836</v>
      </c>
      <c r="F7" s="11" t="s">
        <v>1481</v>
      </c>
      <c r="G7" s="20" t="s">
        <v>876</v>
      </c>
      <c r="H7" s="21">
        <v>1</v>
      </c>
      <c r="I7" s="22" t="s">
        <v>881</v>
      </c>
      <c r="J7" s="23">
        <v>90.04</v>
      </c>
      <c r="K7" s="24">
        <v>7710</v>
      </c>
      <c r="L7" s="25">
        <f t="shared" si="1"/>
        <v>694208</v>
      </c>
      <c r="AC7" s="4" t="s">
        <v>925</v>
      </c>
      <c r="AD7" s="4" t="s">
        <v>926</v>
      </c>
      <c r="AE7" s="5" t="s">
        <v>932</v>
      </c>
      <c r="AF7" s="19">
        <v>42836</v>
      </c>
      <c r="AG7" s="11" t="s">
        <v>1481</v>
      </c>
      <c r="AH7" s="20" t="s">
        <v>876</v>
      </c>
      <c r="AI7" s="21">
        <v>1</v>
      </c>
      <c r="AJ7" s="22" t="s">
        <v>881</v>
      </c>
      <c r="AK7" s="23">
        <v>90.04</v>
      </c>
      <c r="AL7" s="24">
        <v>7710</v>
      </c>
      <c r="AM7" s="25">
        <f t="shared" si="2"/>
        <v>694208</v>
      </c>
      <c r="BC7" s="18">
        <f t="shared" si="0"/>
        <v>694208</v>
      </c>
      <c r="BD7" s="4" t="s">
        <v>1752</v>
      </c>
      <c r="BE7" s="4" t="s">
        <v>1753</v>
      </c>
      <c r="BF7" s="9">
        <v>10</v>
      </c>
      <c r="BG7" s="18">
        <v>214208</v>
      </c>
      <c r="BH7" s="9">
        <v>480000</v>
      </c>
      <c r="BI7" s="18">
        <v>206530</v>
      </c>
      <c r="BJ7" s="19">
        <v>42836</v>
      </c>
      <c r="BK7" s="18"/>
      <c r="BL7" s="18"/>
      <c r="BM7" s="18">
        <v>1</v>
      </c>
      <c r="BN7" s="4" t="s">
        <v>925</v>
      </c>
      <c r="BO7" s="4" t="s">
        <v>926</v>
      </c>
    </row>
    <row r="8" spans="1:67">
      <c r="A8" s="4" t="s">
        <v>127</v>
      </c>
      <c r="B8" s="4" t="s">
        <v>128</v>
      </c>
      <c r="C8" s="4" t="s">
        <v>614</v>
      </c>
      <c r="D8" s="5" t="s">
        <v>1207</v>
      </c>
      <c r="E8" s="28">
        <v>42846</v>
      </c>
      <c r="F8" s="11" t="s">
        <v>1482</v>
      </c>
      <c r="G8" s="29" t="s">
        <v>876</v>
      </c>
      <c r="H8" s="30">
        <v>1</v>
      </c>
      <c r="I8" s="31" t="s">
        <v>882</v>
      </c>
      <c r="J8" s="32">
        <v>111.5</v>
      </c>
      <c r="K8" s="33">
        <v>7398.82</v>
      </c>
      <c r="L8" s="34">
        <f t="shared" si="1"/>
        <v>824968</v>
      </c>
      <c r="AC8" s="4" t="s">
        <v>925</v>
      </c>
      <c r="AD8" s="4" t="s">
        <v>926</v>
      </c>
      <c r="AE8" s="5" t="s">
        <v>933</v>
      </c>
      <c r="AF8" s="28">
        <v>42846</v>
      </c>
      <c r="AG8" s="11" t="s">
        <v>1482</v>
      </c>
      <c r="AH8" s="29" t="s">
        <v>876</v>
      </c>
      <c r="AI8" s="30">
        <v>1</v>
      </c>
      <c r="AJ8" s="31" t="s">
        <v>882</v>
      </c>
      <c r="AK8" s="32">
        <v>111.5</v>
      </c>
      <c r="AL8" s="33">
        <v>7398.82</v>
      </c>
      <c r="AM8" s="34">
        <f t="shared" si="2"/>
        <v>824968</v>
      </c>
      <c r="BC8" s="18">
        <f t="shared" si="0"/>
        <v>824968</v>
      </c>
      <c r="BD8" s="4" t="s">
        <v>1752</v>
      </c>
      <c r="BE8" s="4" t="s">
        <v>1753</v>
      </c>
      <c r="BF8" s="9">
        <v>10</v>
      </c>
      <c r="BG8" s="18">
        <v>245968</v>
      </c>
      <c r="BH8" s="9">
        <v>579000</v>
      </c>
      <c r="BI8" s="18">
        <v>245315</v>
      </c>
      <c r="BJ8" s="28">
        <v>42846</v>
      </c>
      <c r="BK8" s="18"/>
      <c r="BL8" s="18"/>
      <c r="BM8" s="18">
        <v>1</v>
      </c>
      <c r="BN8" s="4" t="s">
        <v>925</v>
      </c>
      <c r="BO8" s="4" t="s">
        <v>926</v>
      </c>
    </row>
    <row r="9" spans="1:67">
      <c r="A9" s="4" t="s">
        <v>129</v>
      </c>
      <c r="B9" s="4" t="s">
        <v>130</v>
      </c>
      <c r="C9" s="4" t="s">
        <v>615</v>
      </c>
      <c r="D9" s="5" t="s">
        <v>1208</v>
      </c>
      <c r="E9" s="35">
        <v>42850</v>
      </c>
      <c r="F9" s="11" t="s">
        <v>1483</v>
      </c>
      <c r="G9" s="36" t="s">
        <v>876</v>
      </c>
      <c r="H9" s="37">
        <v>1</v>
      </c>
      <c r="I9" s="38" t="s">
        <v>79</v>
      </c>
      <c r="J9" s="39">
        <v>125.91</v>
      </c>
      <c r="K9" s="40">
        <v>7570</v>
      </c>
      <c r="L9" s="41">
        <f t="shared" si="1"/>
        <v>953139</v>
      </c>
      <c r="AC9" s="4" t="s">
        <v>925</v>
      </c>
      <c r="AD9" s="4" t="s">
        <v>926</v>
      </c>
      <c r="AE9" s="5" t="s">
        <v>934</v>
      </c>
      <c r="AF9" s="35">
        <v>42850</v>
      </c>
      <c r="AG9" s="11" t="s">
        <v>1483</v>
      </c>
      <c r="AH9" s="36" t="s">
        <v>876</v>
      </c>
      <c r="AI9" s="37">
        <v>1</v>
      </c>
      <c r="AJ9" s="38" t="s">
        <v>79</v>
      </c>
      <c r="AK9" s="39">
        <v>125.91</v>
      </c>
      <c r="AL9" s="40">
        <v>7570</v>
      </c>
      <c r="AM9" s="41">
        <f t="shared" si="2"/>
        <v>953139</v>
      </c>
      <c r="BC9" s="18">
        <f t="shared" si="0"/>
        <v>953139</v>
      </c>
      <c r="BD9" s="4" t="s">
        <v>1752</v>
      </c>
      <c r="BE9" s="4" t="s">
        <v>1753</v>
      </c>
      <c r="BF9" s="9">
        <v>10</v>
      </c>
      <c r="BG9" s="18">
        <v>293139</v>
      </c>
      <c r="BH9" s="9">
        <v>660000</v>
      </c>
      <c r="BI9" s="18">
        <v>293139</v>
      </c>
      <c r="BJ9" s="35">
        <v>42850</v>
      </c>
      <c r="BK9" s="18"/>
      <c r="BL9" s="18"/>
      <c r="BM9" s="18">
        <v>1</v>
      </c>
      <c r="BN9" s="4" t="s">
        <v>925</v>
      </c>
      <c r="BO9" s="4" t="s">
        <v>926</v>
      </c>
    </row>
    <row r="10" spans="1:67">
      <c r="A10" s="4" t="s">
        <v>131</v>
      </c>
      <c r="B10" s="4" t="s">
        <v>132</v>
      </c>
      <c r="C10" s="4" t="s">
        <v>616</v>
      </c>
      <c r="D10" s="5" t="s">
        <v>1209</v>
      </c>
      <c r="E10" s="42">
        <v>42836</v>
      </c>
      <c r="F10" s="11" t="s">
        <v>1484</v>
      </c>
      <c r="G10" s="20" t="s">
        <v>876</v>
      </c>
      <c r="H10" s="21">
        <v>1</v>
      </c>
      <c r="I10" s="22" t="s">
        <v>91</v>
      </c>
      <c r="J10" s="23">
        <v>130.52000000000001</v>
      </c>
      <c r="K10" s="24">
        <v>7656.57</v>
      </c>
      <c r="L10" s="25">
        <f t="shared" si="1"/>
        <v>999336</v>
      </c>
      <c r="AC10" s="4" t="s">
        <v>925</v>
      </c>
      <c r="AD10" s="4" t="s">
        <v>926</v>
      </c>
      <c r="AE10" s="5" t="s">
        <v>935</v>
      </c>
      <c r="AF10" s="42">
        <v>42836</v>
      </c>
      <c r="AG10" s="11" t="s">
        <v>1484</v>
      </c>
      <c r="AH10" s="20" t="s">
        <v>876</v>
      </c>
      <c r="AI10" s="21">
        <v>1</v>
      </c>
      <c r="AJ10" s="22" t="s">
        <v>91</v>
      </c>
      <c r="AK10" s="23">
        <v>130.52000000000001</v>
      </c>
      <c r="AL10" s="24">
        <v>7656.57</v>
      </c>
      <c r="AM10" s="25">
        <f t="shared" si="2"/>
        <v>999336</v>
      </c>
      <c r="BC10" s="18">
        <f t="shared" si="0"/>
        <v>999336</v>
      </c>
      <c r="BD10" s="4" t="s">
        <v>1752</v>
      </c>
      <c r="BE10" s="4" t="s">
        <v>1753</v>
      </c>
      <c r="BF10" s="9">
        <v>10</v>
      </c>
      <c r="BG10" s="18">
        <v>309336</v>
      </c>
      <c r="BH10" s="9">
        <v>690000</v>
      </c>
      <c r="BI10" s="18">
        <v>300839</v>
      </c>
      <c r="BJ10" s="42">
        <v>42836</v>
      </c>
      <c r="BK10" s="18"/>
      <c r="BL10" s="18"/>
      <c r="BM10" s="18">
        <v>1</v>
      </c>
      <c r="BN10" s="4" t="s">
        <v>925</v>
      </c>
      <c r="BO10" s="4" t="s">
        <v>926</v>
      </c>
    </row>
    <row r="11" spans="1:67">
      <c r="A11" s="4" t="s">
        <v>133</v>
      </c>
      <c r="B11" s="4" t="s">
        <v>134</v>
      </c>
      <c r="C11" s="4" t="s">
        <v>617</v>
      </c>
      <c r="D11" s="5" t="s">
        <v>1210</v>
      </c>
      <c r="E11" s="42">
        <v>42833</v>
      </c>
      <c r="F11" s="11" t="s">
        <v>1485</v>
      </c>
      <c r="G11" s="20" t="s">
        <v>876</v>
      </c>
      <c r="H11" s="21">
        <v>1</v>
      </c>
      <c r="I11" s="22" t="s">
        <v>103</v>
      </c>
      <c r="J11" s="23">
        <v>130.52000000000001</v>
      </c>
      <c r="K11" s="24">
        <v>7560</v>
      </c>
      <c r="L11" s="26">
        <f t="shared" si="1"/>
        <v>986731</v>
      </c>
      <c r="AC11" s="4" t="s">
        <v>925</v>
      </c>
      <c r="AD11" s="4" t="s">
        <v>926</v>
      </c>
      <c r="AE11" s="5" t="s">
        <v>936</v>
      </c>
      <c r="AF11" s="42">
        <v>42833</v>
      </c>
      <c r="AG11" s="11" t="s">
        <v>1485</v>
      </c>
      <c r="AH11" s="20" t="s">
        <v>876</v>
      </c>
      <c r="AI11" s="21">
        <v>1</v>
      </c>
      <c r="AJ11" s="22" t="s">
        <v>103</v>
      </c>
      <c r="AK11" s="23">
        <v>130.52000000000001</v>
      </c>
      <c r="AL11" s="24">
        <v>7560</v>
      </c>
      <c r="AM11" s="26">
        <f t="shared" si="2"/>
        <v>986731</v>
      </c>
      <c r="BC11" s="18">
        <f t="shared" si="0"/>
        <v>986731</v>
      </c>
      <c r="BD11" s="4" t="s">
        <v>1752</v>
      </c>
      <c r="BE11" s="4" t="s">
        <v>1753</v>
      </c>
      <c r="BF11" s="9">
        <v>10</v>
      </c>
      <c r="BG11" s="18">
        <v>486731</v>
      </c>
      <c r="BH11" s="9">
        <v>500000</v>
      </c>
      <c r="BI11" s="18">
        <v>481881</v>
      </c>
      <c r="BJ11" s="42">
        <v>42833</v>
      </c>
      <c r="BK11" s="18"/>
      <c r="BL11" s="18"/>
      <c r="BM11" s="18">
        <v>1</v>
      </c>
      <c r="BN11" s="4" t="s">
        <v>925</v>
      </c>
      <c r="BO11" s="4" t="s">
        <v>926</v>
      </c>
    </row>
    <row r="12" spans="1:67">
      <c r="A12" s="4" t="s">
        <v>135</v>
      </c>
      <c r="B12" s="4" t="s">
        <v>136</v>
      </c>
      <c r="C12" s="4" t="s">
        <v>618</v>
      </c>
      <c r="D12" s="5" t="s">
        <v>1211</v>
      </c>
      <c r="E12" s="43">
        <v>42843</v>
      </c>
      <c r="F12" s="11" t="s">
        <v>1486</v>
      </c>
      <c r="G12" s="44" t="s">
        <v>876</v>
      </c>
      <c r="H12" s="45">
        <v>1</v>
      </c>
      <c r="I12" s="46" t="s">
        <v>576</v>
      </c>
      <c r="J12" s="47">
        <v>111.5</v>
      </c>
      <c r="K12" s="48">
        <v>7460</v>
      </c>
      <c r="L12" s="25">
        <f t="shared" si="1"/>
        <v>831790</v>
      </c>
      <c r="AC12" s="4" t="s">
        <v>925</v>
      </c>
      <c r="AD12" s="4" t="s">
        <v>926</v>
      </c>
      <c r="AE12" s="5" t="s">
        <v>937</v>
      </c>
      <c r="AF12" s="43">
        <v>42843</v>
      </c>
      <c r="AG12" s="11" t="s">
        <v>1486</v>
      </c>
      <c r="AH12" s="44" t="s">
        <v>876</v>
      </c>
      <c r="AI12" s="45">
        <v>1</v>
      </c>
      <c r="AJ12" s="46" t="s">
        <v>576</v>
      </c>
      <c r="AK12" s="47">
        <v>111.5</v>
      </c>
      <c r="AL12" s="48">
        <v>7460</v>
      </c>
      <c r="AM12" s="25">
        <f t="shared" si="2"/>
        <v>831790</v>
      </c>
      <c r="BC12" s="18">
        <f t="shared" si="0"/>
        <v>831790</v>
      </c>
      <c r="BD12" s="4" t="s">
        <v>1752</v>
      </c>
      <c r="BE12" s="4" t="s">
        <v>1753</v>
      </c>
      <c r="BF12" s="9">
        <v>10</v>
      </c>
      <c r="BG12" s="18">
        <v>391790</v>
      </c>
      <c r="BH12" s="9">
        <v>440000</v>
      </c>
      <c r="BI12" s="18">
        <v>240682</v>
      </c>
      <c r="BJ12" s="43">
        <v>42843</v>
      </c>
      <c r="BK12" s="18"/>
      <c r="BL12" s="18"/>
      <c r="BM12" s="18">
        <v>1</v>
      </c>
      <c r="BN12" s="4" t="s">
        <v>925</v>
      </c>
      <c r="BO12" s="4" t="s">
        <v>926</v>
      </c>
    </row>
    <row r="13" spans="1:67">
      <c r="A13" s="4" t="s">
        <v>137</v>
      </c>
      <c r="B13" s="4" t="s">
        <v>138</v>
      </c>
      <c r="C13" s="4" t="s">
        <v>619</v>
      </c>
      <c r="D13" s="5" t="s">
        <v>1212</v>
      </c>
      <c r="E13" s="42">
        <v>42843</v>
      </c>
      <c r="F13" s="11" t="s">
        <v>1487</v>
      </c>
      <c r="G13" s="20" t="s">
        <v>876</v>
      </c>
      <c r="H13" s="21">
        <v>1</v>
      </c>
      <c r="I13" s="22" t="s">
        <v>883</v>
      </c>
      <c r="J13" s="23">
        <v>90.04</v>
      </c>
      <c r="K13" s="24">
        <v>7570</v>
      </c>
      <c r="L13" s="25">
        <f t="shared" si="1"/>
        <v>681603</v>
      </c>
      <c r="AC13" s="4" t="s">
        <v>925</v>
      </c>
      <c r="AD13" s="4" t="s">
        <v>926</v>
      </c>
      <c r="AE13" s="5" t="s">
        <v>938</v>
      </c>
      <c r="AF13" s="42">
        <v>42843</v>
      </c>
      <c r="AG13" s="11" t="s">
        <v>1487</v>
      </c>
      <c r="AH13" s="20" t="s">
        <v>876</v>
      </c>
      <c r="AI13" s="21">
        <v>1</v>
      </c>
      <c r="AJ13" s="22" t="s">
        <v>883</v>
      </c>
      <c r="AK13" s="23">
        <v>90.04</v>
      </c>
      <c r="AL13" s="24">
        <v>7570</v>
      </c>
      <c r="AM13" s="25">
        <f t="shared" si="2"/>
        <v>681603</v>
      </c>
      <c r="BC13" s="18">
        <f t="shared" si="0"/>
        <v>681603</v>
      </c>
      <c r="BD13" s="4" t="s">
        <v>1752</v>
      </c>
      <c r="BE13" s="4" t="s">
        <v>1753</v>
      </c>
      <c r="BF13" s="9">
        <v>10</v>
      </c>
      <c r="BG13" s="18">
        <v>341603</v>
      </c>
      <c r="BH13" s="9">
        <v>340000</v>
      </c>
      <c r="BI13" s="18">
        <v>204427</v>
      </c>
      <c r="BJ13" s="42">
        <v>42843</v>
      </c>
      <c r="BK13" s="18"/>
      <c r="BL13" s="18"/>
      <c r="BM13" s="18">
        <v>1</v>
      </c>
      <c r="BN13" s="4" t="s">
        <v>925</v>
      </c>
      <c r="BO13" s="4" t="s">
        <v>926</v>
      </c>
    </row>
    <row r="14" spans="1:67">
      <c r="A14" s="4" t="s">
        <v>139</v>
      </c>
      <c r="B14" s="4" t="s">
        <v>140</v>
      </c>
      <c r="C14" s="4" t="s">
        <v>620</v>
      </c>
      <c r="D14" s="5" t="s">
        <v>1213</v>
      </c>
      <c r="E14" s="42">
        <v>42843</v>
      </c>
      <c r="F14" s="11" t="s">
        <v>1488</v>
      </c>
      <c r="G14" s="20" t="s">
        <v>876</v>
      </c>
      <c r="H14" s="21">
        <v>1</v>
      </c>
      <c r="I14" s="22" t="s">
        <v>884</v>
      </c>
      <c r="J14" s="23">
        <v>111.5</v>
      </c>
      <c r="K14" s="24">
        <v>7470</v>
      </c>
      <c r="L14" s="25">
        <f t="shared" si="1"/>
        <v>832905</v>
      </c>
      <c r="AC14" s="4" t="s">
        <v>925</v>
      </c>
      <c r="AD14" s="4" t="s">
        <v>926</v>
      </c>
      <c r="AE14" s="5" t="s">
        <v>939</v>
      </c>
      <c r="AF14" s="42">
        <v>42843</v>
      </c>
      <c r="AG14" s="11" t="s">
        <v>1488</v>
      </c>
      <c r="AH14" s="20" t="s">
        <v>876</v>
      </c>
      <c r="AI14" s="21">
        <v>1</v>
      </c>
      <c r="AJ14" s="22" t="s">
        <v>884</v>
      </c>
      <c r="AK14" s="23">
        <v>111.5</v>
      </c>
      <c r="AL14" s="24">
        <v>7470</v>
      </c>
      <c r="AM14" s="25">
        <f t="shared" si="2"/>
        <v>832905</v>
      </c>
      <c r="BC14" s="18">
        <f t="shared" si="0"/>
        <v>832905</v>
      </c>
      <c r="BD14" s="4" t="s">
        <v>1752</v>
      </c>
      <c r="BE14" s="4" t="s">
        <v>1753</v>
      </c>
      <c r="BF14" s="9">
        <v>10</v>
      </c>
      <c r="BG14" s="18">
        <v>252905</v>
      </c>
      <c r="BH14" s="9">
        <v>580000</v>
      </c>
      <c r="BI14" s="18">
        <v>241755</v>
      </c>
      <c r="BJ14" s="42">
        <v>42843</v>
      </c>
      <c r="BK14" s="18"/>
      <c r="BL14" s="18"/>
      <c r="BM14" s="18">
        <v>1</v>
      </c>
      <c r="BN14" s="4" t="s">
        <v>925</v>
      </c>
      <c r="BO14" s="4" t="s">
        <v>926</v>
      </c>
    </row>
    <row r="15" spans="1:67">
      <c r="A15" s="4" t="s">
        <v>141</v>
      </c>
      <c r="B15" s="4" t="s">
        <v>142</v>
      </c>
      <c r="C15" s="4" t="s">
        <v>621</v>
      </c>
      <c r="D15" s="5" t="s">
        <v>1214</v>
      </c>
      <c r="E15" s="42">
        <v>42844</v>
      </c>
      <c r="F15" s="11" t="s">
        <v>1489</v>
      </c>
      <c r="G15" s="20" t="s">
        <v>876</v>
      </c>
      <c r="H15" s="21">
        <v>1</v>
      </c>
      <c r="I15" s="22" t="s">
        <v>885</v>
      </c>
      <c r="J15" s="23">
        <v>125.91</v>
      </c>
      <c r="K15" s="24">
        <v>7218.3509999999997</v>
      </c>
      <c r="L15" s="25">
        <f t="shared" si="1"/>
        <v>908863</v>
      </c>
      <c r="AC15" s="4" t="s">
        <v>925</v>
      </c>
      <c r="AD15" s="4" t="s">
        <v>926</v>
      </c>
      <c r="AE15" s="5" t="s">
        <v>940</v>
      </c>
      <c r="AF15" s="42">
        <v>42844</v>
      </c>
      <c r="AG15" s="11" t="s">
        <v>1489</v>
      </c>
      <c r="AH15" s="20" t="s">
        <v>876</v>
      </c>
      <c r="AI15" s="21">
        <v>1</v>
      </c>
      <c r="AJ15" s="22" t="s">
        <v>885</v>
      </c>
      <c r="AK15" s="23">
        <v>125.91</v>
      </c>
      <c r="AL15" s="24">
        <v>7218.3509999999997</v>
      </c>
      <c r="AM15" s="25">
        <f t="shared" si="2"/>
        <v>908863</v>
      </c>
      <c r="BC15" s="18">
        <f t="shared" si="0"/>
        <v>908863</v>
      </c>
      <c r="BD15" s="4" t="s">
        <v>1752</v>
      </c>
      <c r="BE15" s="4" t="s">
        <v>1753</v>
      </c>
      <c r="BF15" s="9">
        <v>10</v>
      </c>
      <c r="BG15" s="18">
        <v>908863</v>
      </c>
      <c r="BH15" s="9">
        <v>0</v>
      </c>
      <c r="BI15" s="18">
        <v>288175</v>
      </c>
      <c r="BJ15" s="42">
        <v>42844</v>
      </c>
      <c r="BK15" s="18"/>
      <c r="BL15" s="18"/>
      <c r="BM15" s="18">
        <v>1</v>
      </c>
      <c r="BN15" s="4" t="s">
        <v>925</v>
      </c>
      <c r="BO15" s="4" t="s">
        <v>926</v>
      </c>
    </row>
    <row r="16" spans="1:67">
      <c r="A16" s="4" t="s">
        <v>143</v>
      </c>
      <c r="B16" s="4" t="s">
        <v>144</v>
      </c>
      <c r="C16" s="4" t="s">
        <v>622</v>
      </c>
      <c r="D16" s="5" t="s">
        <v>1215</v>
      </c>
      <c r="E16" s="42">
        <v>42841</v>
      </c>
      <c r="F16" s="11" t="s">
        <v>1490</v>
      </c>
      <c r="G16" s="20" t="s">
        <v>876</v>
      </c>
      <c r="H16" s="21">
        <v>1</v>
      </c>
      <c r="I16" s="22" t="s">
        <v>886</v>
      </c>
      <c r="J16" s="23">
        <v>125.91</v>
      </c>
      <c r="K16" s="24">
        <v>7610.22</v>
      </c>
      <c r="L16" s="25">
        <f t="shared" si="1"/>
        <v>958203</v>
      </c>
      <c r="AC16" s="4" t="s">
        <v>925</v>
      </c>
      <c r="AD16" s="4" t="s">
        <v>926</v>
      </c>
      <c r="AE16" s="5" t="s">
        <v>941</v>
      </c>
      <c r="AF16" s="42">
        <v>42841</v>
      </c>
      <c r="AG16" s="11" t="s">
        <v>1490</v>
      </c>
      <c r="AH16" s="20" t="s">
        <v>876</v>
      </c>
      <c r="AI16" s="21">
        <v>1</v>
      </c>
      <c r="AJ16" s="22" t="s">
        <v>886</v>
      </c>
      <c r="AK16" s="23">
        <v>125.91</v>
      </c>
      <c r="AL16" s="24">
        <v>7610.22</v>
      </c>
      <c r="AM16" s="25">
        <f t="shared" si="2"/>
        <v>958203</v>
      </c>
      <c r="BC16" s="18">
        <f t="shared" si="0"/>
        <v>958203</v>
      </c>
      <c r="BD16" s="4" t="s">
        <v>1752</v>
      </c>
      <c r="BE16" s="4" t="s">
        <v>1753</v>
      </c>
      <c r="BF16" s="9">
        <v>10</v>
      </c>
      <c r="BG16" s="18">
        <v>518203</v>
      </c>
      <c r="BH16" s="9">
        <v>440000</v>
      </c>
      <c r="BI16" s="18">
        <v>295803</v>
      </c>
      <c r="BJ16" s="42">
        <v>42841</v>
      </c>
      <c r="BK16" s="18"/>
      <c r="BL16" s="18"/>
      <c r="BM16" s="18">
        <v>1</v>
      </c>
      <c r="BN16" s="4" t="s">
        <v>925</v>
      </c>
      <c r="BO16" s="4" t="s">
        <v>926</v>
      </c>
    </row>
    <row r="17" spans="1:67">
      <c r="A17" s="4" t="s">
        <v>145</v>
      </c>
      <c r="B17" s="4" t="s">
        <v>146</v>
      </c>
      <c r="C17" s="4" t="s">
        <v>623</v>
      </c>
      <c r="D17" s="5" t="s">
        <v>1216</v>
      </c>
      <c r="E17" s="49">
        <v>42839</v>
      </c>
      <c r="F17" s="11" t="s">
        <v>1491</v>
      </c>
      <c r="G17" s="50" t="s">
        <v>876</v>
      </c>
      <c r="H17" s="51">
        <v>1</v>
      </c>
      <c r="I17" s="52" t="s">
        <v>887</v>
      </c>
      <c r="J17" s="53">
        <v>86.45</v>
      </c>
      <c r="K17" s="54">
        <v>7850</v>
      </c>
      <c r="L17" s="17">
        <f t="shared" si="1"/>
        <v>678633</v>
      </c>
      <c r="AC17" s="4" t="s">
        <v>925</v>
      </c>
      <c r="AD17" s="4" t="s">
        <v>926</v>
      </c>
      <c r="AE17" s="5" t="s">
        <v>942</v>
      </c>
      <c r="AF17" s="49">
        <v>42839</v>
      </c>
      <c r="AG17" s="11" t="s">
        <v>1491</v>
      </c>
      <c r="AH17" s="50" t="s">
        <v>876</v>
      </c>
      <c r="AI17" s="51">
        <v>1</v>
      </c>
      <c r="AJ17" s="52" t="s">
        <v>887</v>
      </c>
      <c r="AK17" s="53">
        <v>86.45</v>
      </c>
      <c r="AL17" s="54">
        <v>7850</v>
      </c>
      <c r="AM17" s="17">
        <f t="shared" si="2"/>
        <v>678633</v>
      </c>
      <c r="BC17" s="18">
        <f t="shared" si="0"/>
        <v>678633</v>
      </c>
      <c r="BD17" s="4" t="s">
        <v>1752</v>
      </c>
      <c r="BE17" s="4" t="s">
        <v>1753</v>
      </c>
      <c r="BF17" s="9">
        <v>10</v>
      </c>
      <c r="BG17" s="18">
        <v>208633</v>
      </c>
      <c r="BH17" s="9">
        <v>470000</v>
      </c>
      <c r="BI17" s="18">
        <v>208633</v>
      </c>
      <c r="BJ17" s="49">
        <v>42839</v>
      </c>
      <c r="BK17" s="18"/>
      <c r="BL17" s="18"/>
      <c r="BM17" s="18">
        <v>1</v>
      </c>
      <c r="BN17" s="4" t="s">
        <v>925</v>
      </c>
      <c r="BO17" s="4" t="s">
        <v>926</v>
      </c>
    </row>
    <row r="18" spans="1:67">
      <c r="A18" s="4" t="s">
        <v>147</v>
      </c>
      <c r="B18" s="4" t="s">
        <v>148</v>
      </c>
      <c r="C18" s="4" t="s">
        <v>624</v>
      </c>
      <c r="D18" s="5" t="s">
        <v>1217</v>
      </c>
      <c r="E18" s="42">
        <v>42838</v>
      </c>
      <c r="F18" s="11" t="s">
        <v>1492</v>
      </c>
      <c r="G18" s="20" t="s">
        <v>876</v>
      </c>
      <c r="H18" s="21">
        <v>1</v>
      </c>
      <c r="I18" s="22" t="s">
        <v>888</v>
      </c>
      <c r="J18" s="23">
        <v>90.04</v>
      </c>
      <c r="K18" s="24">
        <v>7714</v>
      </c>
      <c r="L18" s="25">
        <f t="shared" si="1"/>
        <v>694569</v>
      </c>
      <c r="AC18" s="4" t="s">
        <v>925</v>
      </c>
      <c r="AD18" s="4" t="s">
        <v>926</v>
      </c>
      <c r="AE18" s="5" t="s">
        <v>943</v>
      </c>
      <c r="AF18" s="42">
        <v>42838</v>
      </c>
      <c r="AG18" s="11" t="s">
        <v>1492</v>
      </c>
      <c r="AH18" s="20" t="s">
        <v>876</v>
      </c>
      <c r="AI18" s="21">
        <v>1</v>
      </c>
      <c r="AJ18" s="22" t="s">
        <v>888</v>
      </c>
      <c r="AK18" s="23">
        <v>90.04</v>
      </c>
      <c r="AL18" s="24">
        <v>7714</v>
      </c>
      <c r="AM18" s="25">
        <f t="shared" si="2"/>
        <v>694569</v>
      </c>
      <c r="BC18" s="18">
        <f t="shared" si="0"/>
        <v>694569</v>
      </c>
      <c r="BD18" s="4" t="s">
        <v>1752</v>
      </c>
      <c r="BE18" s="4" t="s">
        <v>1753</v>
      </c>
      <c r="BF18" s="9">
        <v>10</v>
      </c>
      <c r="BG18" s="18">
        <v>424569</v>
      </c>
      <c r="BH18" s="9">
        <v>270000</v>
      </c>
      <c r="BI18" s="18">
        <v>212955</v>
      </c>
      <c r="BJ18" s="42">
        <v>42838</v>
      </c>
      <c r="BK18" s="18"/>
      <c r="BL18" s="18"/>
      <c r="BM18" s="18">
        <v>1</v>
      </c>
      <c r="BN18" s="4" t="s">
        <v>925</v>
      </c>
      <c r="BO18" s="4" t="s">
        <v>926</v>
      </c>
    </row>
    <row r="19" spans="1:67">
      <c r="A19" s="4" t="s">
        <v>149</v>
      </c>
      <c r="B19" s="4" t="s">
        <v>150</v>
      </c>
      <c r="C19" s="4" t="s">
        <v>625</v>
      </c>
      <c r="D19" s="5" t="s">
        <v>1218</v>
      </c>
      <c r="E19" s="42">
        <v>42836</v>
      </c>
      <c r="F19" s="11" t="s">
        <v>1493</v>
      </c>
      <c r="G19" s="20" t="s">
        <v>876</v>
      </c>
      <c r="H19" s="21">
        <v>1</v>
      </c>
      <c r="I19" s="22" t="s">
        <v>889</v>
      </c>
      <c r="J19" s="23">
        <v>130.52000000000001</v>
      </c>
      <c r="K19" s="24">
        <v>7590</v>
      </c>
      <c r="L19" s="25">
        <f t="shared" si="1"/>
        <v>990647</v>
      </c>
      <c r="AC19" s="4" t="s">
        <v>925</v>
      </c>
      <c r="AD19" s="4" t="s">
        <v>926</v>
      </c>
      <c r="AE19" s="5" t="s">
        <v>944</v>
      </c>
      <c r="AF19" s="42">
        <v>42836</v>
      </c>
      <c r="AG19" s="11" t="s">
        <v>1493</v>
      </c>
      <c r="AH19" s="20" t="s">
        <v>876</v>
      </c>
      <c r="AI19" s="21">
        <v>1</v>
      </c>
      <c r="AJ19" s="22" t="s">
        <v>889</v>
      </c>
      <c r="AK19" s="23">
        <v>130.52000000000001</v>
      </c>
      <c r="AL19" s="24">
        <v>7590</v>
      </c>
      <c r="AM19" s="25">
        <f t="shared" si="2"/>
        <v>990647</v>
      </c>
      <c r="BC19" s="18">
        <f t="shared" si="0"/>
        <v>990647</v>
      </c>
      <c r="BD19" s="4" t="s">
        <v>1752</v>
      </c>
      <c r="BE19" s="4" t="s">
        <v>1753</v>
      </c>
      <c r="BF19" s="9">
        <v>10</v>
      </c>
      <c r="BG19" s="18">
        <v>690647</v>
      </c>
      <c r="BH19" s="9">
        <v>300000</v>
      </c>
      <c r="BI19" s="18">
        <v>295657</v>
      </c>
      <c r="BJ19" s="42">
        <v>42836</v>
      </c>
      <c r="BK19" s="18"/>
      <c r="BL19" s="18"/>
      <c r="BM19" s="18">
        <v>1</v>
      </c>
      <c r="BN19" s="4" t="s">
        <v>925</v>
      </c>
      <c r="BO19" s="4" t="s">
        <v>926</v>
      </c>
    </row>
    <row r="20" spans="1:67">
      <c r="A20" s="4" t="s">
        <v>151</v>
      </c>
      <c r="B20" s="4" t="s">
        <v>152</v>
      </c>
      <c r="C20" s="4" t="s">
        <v>626</v>
      </c>
      <c r="D20" s="5" t="s">
        <v>1219</v>
      </c>
      <c r="E20" s="28">
        <v>42844</v>
      </c>
      <c r="F20" s="11" t="s">
        <v>1494</v>
      </c>
      <c r="G20" s="29" t="s">
        <v>876</v>
      </c>
      <c r="H20" s="30">
        <v>1</v>
      </c>
      <c r="I20" s="31" t="s">
        <v>890</v>
      </c>
      <c r="J20" s="32">
        <v>111.5</v>
      </c>
      <c r="K20" s="33">
        <v>7440</v>
      </c>
      <c r="L20" s="34">
        <f t="shared" si="1"/>
        <v>829560</v>
      </c>
      <c r="AC20" s="4" t="s">
        <v>925</v>
      </c>
      <c r="AD20" s="4" t="s">
        <v>926</v>
      </c>
      <c r="AE20" s="5" t="s">
        <v>945</v>
      </c>
      <c r="AF20" s="28">
        <v>42844</v>
      </c>
      <c r="AG20" s="11" t="s">
        <v>1494</v>
      </c>
      <c r="AH20" s="29" t="s">
        <v>876</v>
      </c>
      <c r="AI20" s="30">
        <v>1</v>
      </c>
      <c r="AJ20" s="31" t="s">
        <v>890</v>
      </c>
      <c r="AK20" s="32">
        <v>111.5</v>
      </c>
      <c r="AL20" s="33">
        <v>7440</v>
      </c>
      <c r="AM20" s="34">
        <f t="shared" si="2"/>
        <v>829560</v>
      </c>
      <c r="BC20" s="18">
        <f t="shared" si="0"/>
        <v>829560</v>
      </c>
      <c r="BD20" s="4" t="s">
        <v>1752</v>
      </c>
      <c r="BE20" s="4" t="s">
        <v>1753</v>
      </c>
      <c r="BF20" s="9">
        <v>10</v>
      </c>
      <c r="BG20" s="18">
        <v>249560</v>
      </c>
      <c r="BH20" s="9">
        <v>580000</v>
      </c>
      <c r="BI20" s="18">
        <v>248535</v>
      </c>
      <c r="BJ20" s="28">
        <v>42844</v>
      </c>
      <c r="BK20" s="18"/>
      <c r="BL20" s="18"/>
      <c r="BM20" s="18">
        <v>1</v>
      </c>
      <c r="BN20" s="4" t="s">
        <v>925</v>
      </c>
      <c r="BO20" s="4" t="s">
        <v>926</v>
      </c>
    </row>
    <row r="21" spans="1:67">
      <c r="A21" s="4" t="s">
        <v>153</v>
      </c>
      <c r="B21" s="4" t="s">
        <v>154</v>
      </c>
      <c r="C21" s="4" t="s">
        <v>627</v>
      </c>
      <c r="D21" s="5" t="s">
        <v>1220</v>
      </c>
      <c r="E21" s="42">
        <v>42926</v>
      </c>
      <c r="F21" s="11" t="s">
        <v>1495</v>
      </c>
      <c r="G21" s="20" t="s">
        <v>876</v>
      </c>
      <c r="H21" s="21">
        <v>1</v>
      </c>
      <c r="I21" s="22" t="s">
        <v>891</v>
      </c>
      <c r="J21" s="23">
        <v>125.91</v>
      </c>
      <c r="K21" s="24">
        <v>7580</v>
      </c>
      <c r="L21" s="26">
        <f t="shared" si="1"/>
        <v>954398</v>
      </c>
      <c r="AC21" s="4" t="s">
        <v>925</v>
      </c>
      <c r="AD21" s="4" t="s">
        <v>926</v>
      </c>
      <c r="AE21" s="5" t="s">
        <v>946</v>
      </c>
      <c r="AF21" s="42">
        <v>42926</v>
      </c>
      <c r="AG21" s="11" t="s">
        <v>1495</v>
      </c>
      <c r="AH21" s="20" t="s">
        <v>876</v>
      </c>
      <c r="AI21" s="21">
        <v>1</v>
      </c>
      <c r="AJ21" s="22" t="s">
        <v>891</v>
      </c>
      <c r="AK21" s="23">
        <v>125.91</v>
      </c>
      <c r="AL21" s="24">
        <v>7580</v>
      </c>
      <c r="AM21" s="26">
        <f t="shared" si="2"/>
        <v>954398</v>
      </c>
      <c r="BC21" s="18">
        <f t="shared" si="0"/>
        <v>954398</v>
      </c>
      <c r="BD21" s="4" t="s">
        <v>1752</v>
      </c>
      <c r="BE21" s="4" t="s">
        <v>1753</v>
      </c>
      <c r="BF21" s="9">
        <v>10</v>
      </c>
      <c r="BG21" s="18">
        <v>294398</v>
      </c>
      <c r="BH21" s="9">
        <v>660000</v>
      </c>
      <c r="BI21" s="18">
        <v>294398</v>
      </c>
      <c r="BJ21" s="42">
        <v>42926</v>
      </c>
      <c r="BK21" s="18"/>
      <c r="BL21" s="18"/>
      <c r="BM21" s="18">
        <v>1</v>
      </c>
      <c r="BN21" s="4" t="s">
        <v>925</v>
      </c>
      <c r="BO21" s="4" t="s">
        <v>926</v>
      </c>
    </row>
    <row r="22" spans="1:67">
      <c r="A22" s="4" t="s">
        <v>155</v>
      </c>
      <c r="B22" s="4" t="s">
        <v>156</v>
      </c>
      <c r="C22" s="4" t="s">
        <v>628</v>
      </c>
      <c r="D22" s="5" t="s">
        <v>1221</v>
      </c>
      <c r="E22" s="43">
        <v>42833</v>
      </c>
      <c r="F22" s="11" t="s">
        <v>1496</v>
      </c>
      <c r="G22" s="44" t="s">
        <v>876</v>
      </c>
      <c r="H22" s="45">
        <v>1</v>
      </c>
      <c r="I22" s="46" t="s">
        <v>892</v>
      </c>
      <c r="J22" s="47">
        <v>90.04</v>
      </c>
      <c r="K22" s="48">
        <v>7880</v>
      </c>
      <c r="L22" s="25">
        <f t="shared" si="1"/>
        <v>709515</v>
      </c>
      <c r="AC22" s="4" t="s">
        <v>925</v>
      </c>
      <c r="AD22" s="4" t="s">
        <v>926</v>
      </c>
      <c r="AE22" s="5" t="s">
        <v>947</v>
      </c>
      <c r="AF22" s="43">
        <v>42833</v>
      </c>
      <c r="AG22" s="11" t="s">
        <v>1496</v>
      </c>
      <c r="AH22" s="44" t="s">
        <v>876</v>
      </c>
      <c r="AI22" s="45">
        <v>1</v>
      </c>
      <c r="AJ22" s="46" t="s">
        <v>892</v>
      </c>
      <c r="AK22" s="47">
        <v>90.04</v>
      </c>
      <c r="AL22" s="48">
        <v>7880</v>
      </c>
      <c r="AM22" s="25">
        <f t="shared" si="2"/>
        <v>709515</v>
      </c>
      <c r="BC22" s="18">
        <f t="shared" si="0"/>
        <v>709515</v>
      </c>
      <c r="BD22" s="4" t="s">
        <v>1752</v>
      </c>
      <c r="BE22" s="4" t="s">
        <v>1753</v>
      </c>
      <c r="BF22" s="9">
        <v>10</v>
      </c>
      <c r="BG22" s="18">
        <v>219515</v>
      </c>
      <c r="BH22" s="9">
        <v>490000</v>
      </c>
      <c r="BI22" s="18">
        <v>211226</v>
      </c>
      <c r="BJ22" s="43">
        <v>42833</v>
      </c>
      <c r="BK22" s="18"/>
      <c r="BL22" s="18"/>
      <c r="BM22" s="18">
        <v>1</v>
      </c>
      <c r="BN22" s="4" t="s">
        <v>925</v>
      </c>
      <c r="BO22" s="4" t="s">
        <v>926</v>
      </c>
    </row>
    <row r="23" spans="1:67">
      <c r="A23" s="4" t="s">
        <v>157</v>
      </c>
      <c r="B23" s="4" t="s">
        <v>154</v>
      </c>
      <c r="C23" s="4" t="s">
        <v>629</v>
      </c>
      <c r="D23" s="5" t="s">
        <v>1222</v>
      </c>
      <c r="E23" s="42">
        <v>42926</v>
      </c>
      <c r="F23" s="11" t="s">
        <v>1497</v>
      </c>
      <c r="G23" s="20" t="s">
        <v>876</v>
      </c>
      <c r="H23" s="21">
        <v>1</v>
      </c>
      <c r="I23" s="22" t="s">
        <v>893</v>
      </c>
      <c r="J23" s="23">
        <v>125.91</v>
      </c>
      <c r="K23" s="24">
        <v>7570</v>
      </c>
      <c r="L23" s="25">
        <f t="shared" si="1"/>
        <v>953139</v>
      </c>
      <c r="AC23" s="4" t="s">
        <v>925</v>
      </c>
      <c r="AD23" s="4" t="s">
        <v>926</v>
      </c>
      <c r="AE23" s="5" t="s">
        <v>948</v>
      </c>
      <c r="AF23" s="42">
        <v>42926</v>
      </c>
      <c r="AG23" s="11" t="s">
        <v>1497</v>
      </c>
      <c r="AH23" s="20" t="s">
        <v>876</v>
      </c>
      <c r="AI23" s="21">
        <v>1</v>
      </c>
      <c r="AJ23" s="22" t="s">
        <v>893</v>
      </c>
      <c r="AK23" s="23">
        <v>125.91</v>
      </c>
      <c r="AL23" s="24">
        <v>7570</v>
      </c>
      <c r="AM23" s="25">
        <f t="shared" si="2"/>
        <v>953139</v>
      </c>
      <c r="BC23" s="18">
        <f t="shared" si="0"/>
        <v>953139</v>
      </c>
      <c r="BD23" s="4" t="s">
        <v>1752</v>
      </c>
      <c r="BE23" s="4" t="s">
        <v>1753</v>
      </c>
      <c r="BF23" s="9">
        <v>10</v>
      </c>
      <c r="BG23" s="18">
        <v>293139</v>
      </c>
      <c r="BH23" s="9">
        <v>660000</v>
      </c>
      <c r="BI23" s="18">
        <v>293139</v>
      </c>
      <c r="BJ23" s="42">
        <v>42926</v>
      </c>
      <c r="BK23" s="18"/>
      <c r="BL23" s="18"/>
      <c r="BM23" s="18">
        <v>1</v>
      </c>
      <c r="BN23" s="4" t="s">
        <v>925</v>
      </c>
      <c r="BO23" s="4" t="s">
        <v>926</v>
      </c>
    </row>
    <row r="24" spans="1:67">
      <c r="A24" s="4" t="s">
        <v>158</v>
      </c>
      <c r="B24" s="4" t="s">
        <v>159</v>
      </c>
      <c r="C24" s="4" t="s">
        <v>630</v>
      </c>
      <c r="D24" s="5" t="s">
        <v>1223</v>
      </c>
      <c r="E24" s="42">
        <v>42860</v>
      </c>
      <c r="F24" s="11" t="s">
        <v>1498</v>
      </c>
      <c r="G24" s="20" t="s">
        <v>876</v>
      </c>
      <c r="H24" s="21">
        <v>1</v>
      </c>
      <c r="I24" s="22" t="s">
        <v>894</v>
      </c>
      <c r="J24" s="23">
        <v>90.04</v>
      </c>
      <c r="K24" s="24">
        <v>7520</v>
      </c>
      <c r="L24" s="25">
        <f t="shared" si="1"/>
        <v>677101</v>
      </c>
      <c r="AC24" s="4" t="s">
        <v>925</v>
      </c>
      <c r="AD24" s="4" t="s">
        <v>926</v>
      </c>
      <c r="AE24" s="5" t="s">
        <v>949</v>
      </c>
      <c r="AF24" s="42">
        <v>42860</v>
      </c>
      <c r="AG24" s="11" t="s">
        <v>1498</v>
      </c>
      <c r="AH24" s="20" t="s">
        <v>876</v>
      </c>
      <c r="AI24" s="21">
        <v>1</v>
      </c>
      <c r="AJ24" s="22" t="s">
        <v>894</v>
      </c>
      <c r="AK24" s="23">
        <v>90.04</v>
      </c>
      <c r="AL24" s="24">
        <v>7520</v>
      </c>
      <c r="AM24" s="25">
        <f t="shared" si="2"/>
        <v>677101</v>
      </c>
      <c r="BC24" s="18">
        <f t="shared" si="0"/>
        <v>677101</v>
      </c>
      <c r="BD24" s="4" t="s">
        <v>1752</v>
      </c>
      <c r="BE24" s="4" t="s">
        <v>1753</v>
      </c>
      <c r="BF24" s="9">
        <v>10</v>
      </c>
      <c r="BG24" s="18">
        <v>297101</v>
      </c>
      <c r="BH24" s="9">
        <v>380000</v>
      </c>
      <c r="BI24" s="18">
        <v>200104</v>
      </c>
      <c r="BJ24" s="42">
        <v>42860</v>
      </c>
      <c r="BK24" s="18"/>
      <c r="BL24" s="18"/>
      <c r="BM24" s="18">
        <v>1</v>
      </c>
      <c r="BN24" s="4" t="s">
        <v>925</v>
      </c>
      <c r="BO24" s="4" t="s">
        <v>926</v>
      </c>
    </row>
    <row r="25" spans="1:67">
      <c r="A25" s="4" t="s">
        <v>160</v>
      </c>
      <c r="B25" s="4" t="s">
        <v>161</v>
      </c>
      <c r="C25" s="4" t="s">
        <v>631</v>
      </c>
      <c r="D25" s="5" t="s">
        <v>1224</v>
      </c>
      <c r="E25" s="42">
        <v>42839</v>
      </c>
      <c r="F25" s="11" t="s">
        <v>1499</v>
      </c>
      <c r="G25" s="20" t="s">
        <v>876</v>
      </c>
      <c r="H25" s="21">
        <v>1</v>
      </c>
      <c r="I25" s="22" t="s">
        <v>895</v>
      </c>
      <c r="J25" s="23">
        <v>130.52000000000001</v>
      </c>
      <c r="K25" s="24">
        <v>7326.5709999999999</v>
      </c>
      <c r="L25" s="25">
        <f t="shared" si="1"/>
        <v>956264</v>
      </c>
      <c r="AC25" s="4" t="s">
        <v>925</v>
      </c>
      <c r="AD25" s="4" t="s">
        <v>926</v>
      </c>
      <c r="AE25" s="5" t="s">
        <v>950</v>
      </c>
      <c r="AF25" s="42">
        <v>42839</v>
      </c>
      <c r="AG25" s="11" t="s">
        <v>1499</v>
      </c>
      <c r="AH25" s="20" t="s">
        <v>876</v>
      </c>
      <c r="AI25" s="21">
        <v>1</v>
      </c>
      <c r="AJ25" s="22" t="s">
        <v>895</v>
      </c>
      <c r="AK25" s="23">
        <v>130.52000000000001</v>
      </c>
      <c r="AL25" s="24">
        <v>7326.5709999999999</v>
      </c>
      <c r="AM25" s="25">
        <f t="shared" si="2"/>
        <v>956264</v>
      </c>
      <c r="BC25" s="18">
        <f t="shared" si="0"/>
        <v>956264</v>
      </c>
      <c r="BD25" s="4" t="s">
        <v>1752</v>
      </c>
      <c r="BE25" s="4" t="s">
        <v>1753</v>
      </c>
      <c r="BF25" s="9">
        <v>10</v>
      </c>
      <c r="BG25" s="18">
        <v>756264</v>
      </c>
      <c r="BH25" s="9">
        <v>200000</v>
      </c>
      <c r="BI25" s="18">
        <v>289289</v>
      </c>
      <c r="BJ25" s="42">
        <v>42839</v>
      </c>
      <c r="BK25" s="18"/>
      <c r="BL25" s="18"/>
      <c r="BM25" s="18">
        <v>1</v>
      </c>
      <c r="BN25" s="4" t="s">
        <v>925</v>
      </c>
      <c r="BO25" s="4" t="s">
        <v>926</v>
      </c>
    </row>
    <row r="26" spans="1:67">
      <c r="A26" s="4" t="s">
        <v>162</v>
      </c>
      <c r="B26" s="4" t="s">
        <v>163</v>
      </c>
      <c r="C26" s="4" t="s">
        <v>616</v>
      </c>
      <c r="D26" s="5" t="s">
        <v>1225</v>
      </c>
      <c r="E26" s="42">
        <v>42836</v>
      </c>
      <c r="F26" s="11" t="s">
        <v>1500</v>
      </c>
      <c r="G26" s="20" t="s">
        <v>876</v>
      </c>
      <c r="H26" s="21">
        <v>1</v>
      </c>
      <c r="I26" s="22" t="s">
        <v>896</v>
      </c>
      <c r="J26" s="23">
        <v>90.04</v>
      </c>
      <c r="K26" s="24">
        <v>7430.45</v>
      </c>
      <c r="L26" s="25">
        <f t="shared" si="1"/>
        <v>669038</v>
      </c>
      <c r="AC26" s="4" t="s">
        <v>925</v>
      </c>
      <c r="AD26" s="4" t="s">
        <v>926</v>
      </c>
      <c r="AE26" s="5" t="s">
        <v>951</v>
      </c>
      <c r="AF26" s="42">
        <v>42836</v>
      </c>
      <c r="AG26" s="11" t="s">
        <v>1500</v>
      </c>
      <c r="AH26" s="20" t="s">
        <v>876</v>
      </c>
      <c r="AI26" s="21">
        <v>1</v>
      </c>
      <c r="AJ26" s="22" t="s">
        <v>896</v>
      </c>
      <c r="AK26" s="23">
        <v>90.04</v>
      </c>
      <c r="AL26" s="24">
        <v>7430.45</v>
      </c>
      <c r="AM26" s="25">
        <f t="shared" si="2"/>
        <v>669038</v>
      </c>
      <c r="BC26" s="18">
        <f t="shared" si="0"/>
        <v>669038</v>
      </c>
      <c r="BD26" s="4" t="s">
        <v>1752</v>
      </c>
      <c r="BE26" s="4" t="s">
        <v>1753</v>
      </c>
      <c r="BF26" s="9">
        <v>10</v>
      </c>
      <c r="BG26" s="18">
        <v>209038</v>
      </c>
      <c r="BH26" s="9">
        <v>460000</v>
      </c>
      <c r="BI26" s="18">
        <v>203562</v>
      </c>
      <c r="BJ26" s="42">
        <v>42836</v>
      </c>
      <c r="BK26" s="18"/>
      <c r="BL26" s="18"/>
      <c r="BM26" s="18">
        <v>1</v>
      </c>
      <c r="BN26" s="4" t="s">
        <v>925</v>
      </c>
      <c r="BO26" s="4" t="s">
        <v>926</v>
      </c>
    </row>
    <row r="27" spans="1:67">
      <c r="A27" s="4" t="s">
        <v>164</v>
      </c>
      <c r="B27" s="4" t="s">
        <v>165</v>
      </c>
      <c r="C27" s="4" t="s">
        <v>632</v>
      </c>
      <c r="D27" s="5" t="s">
        <v>1226</v>
      </c>
      <c r="E27" s="19">
        <v>42837</v>
      </c>
      <c r="F27" s="11" t="s">
        <v>1501</v>
      </c>
      <c r="G27" s="20" t="s">
        <v>876</v>
      </c>
      <c r="H27" s="21">
        <v>1</v>
      </c>
      <c r="I27" s="22" t="s">
        <v>897</v>
      </c>
      <c r="J27" s="23">
        <v>90.04</v>
      </c>
      <c r="K27" s="24">
        <v>7610</v>
      </c>
      <c r="L27" s="25">
        <f t="shared" si="1"/>
        <v>685204</v>
      </c>
      <c r="AC27" s="4" t="s">
        <v>925</v>
      </c>
      <c r="AD27" s="4" t="s">
        <v>926</v>
      </c>
      <c r="AE27" s="5" t="s">
        <v>952</v>
      </c>
      <c r="AF27" s="19">
        <v>42837</v>
      </c>
      <c r="AG27" s="11" t="s">
        <v>1501</v>
      </c>
      <c r="AH27" s="20" t="s">
        <v>876</v>
      </c>
      <c r="AI27" s="21">
        <v>1</v>
      </c>
      <c r="AJ27" s="22" t="s">
        <v>897</v>
      </c>
      <c r="AK27" s="23">
        <v>90.04</v>
      </c>
      <c r="AL27" s="24">
        <v>7610</v>
      </c>
      <c r="AM27" s="25">
        <f t="shared" si="2"/>
        <v>685204</v>
      </c>
      <c r="BC27" s="18">
        <f t="shared" si="0"/>
        <v>685204</v>
      </c>
      <c r="BD27" s="4" t="s">
        <v>1752</v>
      </c>
      <c r="BE27" s="4" t="s">
        <v>1753</v>
      </c>
      <c r="BF27" s="9">
        <v>10</v>
      </c>
      <c r="BG27" s="18">
        <v>215204</v>
      </c>
      <c r="BH27" s="9">
        <v>470000</v>
      </c>
      <c r="BI27" s="18">
        <v>197885</v>
      </c>
      <c r="BJ27" s="19">
        <v>42837</v>
      </c>
      <c r="BK27" s="18"/>
      <c r="BL27" s="18"/>
      <c r="BM27" s="18">
        <v>1</v>
      </c>
      <c r="BN27" s="4" t="s">
        <v>925</v>
      </c>
      <c r="BO27" s="4" t="s">
        <v>926</v>
      </c>
    </row>
    <row r="28" spans="1:67">
      <c r="A28" s="4" t="s">
        <v>166</v>
      </c>
      <c r="B28" s="4" t="s">
        <v>167</v>
      </c>
      <c r="C28" s="4" t="s">
        <v>633</v>
      </c>
      <c r="D28" s="5" t="s">
        <v>1227</v>
      </c>
      <c r="E28" s="55">
        <v>42972</v>
      </c>
      <c r="F28" s="11" t="s">
        <v>1502</v>
      </c>
      <c r="G28" s="56" t="s">
        <v>876</v>
      </c>
      <c r="H28" s="21">
        <v>2</v>
      </c>
      <c r="I28" s="22" t="s">
        <v>52</v>
      </c>
      <c r="J28" s="23">
        <v>90.04</v>
      </c>
      <c r="K28" s="24">
        <v>9225.4699999999993</v>
      </c>
      <c r="L28" s="25">
        <f t="shared" si="1"/>
        <v>830661</v>
      </c>
      <c r="AC28" s="4" t="s">
        <v>925</v>
      </c>
      <c r="AD28" s="4" t="s">
        <v>926</v>
      </c>
      <c r="AE28" s="5" t="s">
        <v>953</v>
      </c>
      <c r="AF28" s="55">
        <v>42972</v>
      </c>
      <c r="AG28" s="11" t="s">
        <v>1502</v>
      </c>
      <c r="AH28" s="56" t="s">
        <v>876</v>
      </c>
      <c r="AI28" s="21">
        <v>2</v>
      </c>
      <c r="AJ28" s="22" t="s">
        <v>52</v>
      </c>
      <c r="AK28" s="23">
        <v>90.04</v>
      </c>
      <c r="AL28" s="24">
        <v>9225.4699999999993</v>
      </c>
      <c r="AM28" s="25">
        <f t="shared" si="2"/>
        <v>830661</v>
      </c>
      <c r="BC28" s="18">
        <f t="shared" si="0"/>
        <v>830661</v>
      </c>
      <c r="BD28" s="4" t="s">
        <v>1752</v>
      </c>
      <c r="BE28" s="4" t="s">
        <v>1753</v>
      </c>
      <c r="BF28" s="9">
        <v>10</v>
      </c>
      <c r="BG28" s="18">
        <v>430661</v>
      </c>
      <c r="BH28" s="9">
        <v>400000</v>
      </c>
      <c r="BI28" s="18">
        <v>247542</v>
      </c>
      <c r="BJ28" s="55">
        <v>42972</v>
      </c>
      <c r="BK28" s="18"/>
      <c r="BL28" s="18"/>
      <c r="BM28" s="18">
        <v>1</v>
      </c>
      <c r="BN28" s="4" t="s">
        <v>925</v>
      </c>
      <c r="BO28" s="4" t="s">
        <v>926</v>
      </c>
    </row>
    <row r="29" spans="1:67">
      <c r="A29" s="4" t="s">
        <v>168</v>
      </c>
      <c r="B29" s="4" t="s">
        <v>169</v>
      </c>
      <c r="C29" s="4" t="s">
        <v>634</v>
      </c>
      <c r="D29" s="5" t="s">
        <v>1228</v>
      </c>
      <c r="E29" s="19">
        <v>42836</v>
      </c>
      <c r="F29" s="11" t="s">
        <v>1503</v>
      </c>
      <c r="G29" s="57" t="s">
        <v>876</v>
      </c>
      <c r="H29" s="58">
        <v>2</v>
      </c>
      <c r="I29" s="57" t="s">
        <v>898</v>
      </c>
      <c r="J29" s="23">
        <v>125.91</v>
      </c>
      <c r="K29" s="59">
        <v>7660</v>
      </c>
      <c r="L29" s="25">
        <f t="shared" si="1"/>
        <v>964471</v>
      </c>
      <c r="AC29" s="4" t="s">
        <v>925</v>
      </c>
      <c r="AD29" s="4" t="s">
        <v>926</v>
      </c>
      <c r="AE29" s="5" t="s">
        <v>954</v>
      </c>
      <c r="AF29" s="19">
        <v>42836</v>
      </c>
      <c r="AG29" s="11" t="s">
        <v>1503</v>
      </c>
      <c r="AH29" s="57" t="s">
        <v>876</v>
      </c>
      <c r="AI29" s="58">
        <v>2</v>
      </c>
      <c r="AJ29" s="57" t="s">
        <v>898</v>
      </c>
      <c r="AK29" s="23">
        <v>125.91</v>
      </c>
      <c r="AL29" s="59">
        <v>7660</v>
      </c>
      <c r="AM29" s="25">
        <f t="shared" si="2"/>
        <v>964471</v>
      </c>
      <c r="BC29" s="18">
        <f t="shared" si="0"/>
        <v>964471</v>
      </c>
      <c r="BD29" s="4" t="s">
        <v>1752</v>
      </c>
      <c r="BE29" s="4" t="s">
        <v>1753</v>
      </c>
      <c r="BF29" s="9">
        <v>10</v>
      </c>
      <c r="BG29" s="18">
        <v>294471</v>
      </c>
      <c r="BH29" s="9">
        <v>670000</v>
      </c>
      <c r="BI29" s="18">
        <v>294471</v>
      </c>
      <c r="BJ29" s="19">
        <v>42836</v>
      </c>
      <c r="BK29" s="18"/>
      <c r="BL29" s="18"/>
      <c r="BM29" s="18">
        <v>1</v>
      </c>
      <c r="BN29" s="4" t="s">
        <v>925</v>
      </c>
      <c r="BO29" s="4" t="s">
        <v>926</v>
      </c>
    </row>
    <row r="30" spans="1:67">
      <c r="A30" s="4" t="s">
        <v>170</v>
      </c>
      <c r="B30" s="4" t="s">
        <v>171</v>
      </c>
      <c r="C30" s="4" t="s">
        <v>635</v>
      </c>
      <c r="D30" s="5" t="s">
        <v>1229</v>
      </c>
      <c r="E30" s="19">
        <v>42837</v>
      </c>
      <c r="F30" s="11" t="s">
        <v>1504</v>
      </c>
      <c r="G30" s="57" t="s">
        <v>876</v>
      </c>
      <c r="H30" s="58">
        <v>2</v>
      </c>
      <c r="I30" s="57" t="s">
        <v>879</v>
      </c>
      <c r="J30" s="23">
        <v>90.04</v>
      </c>
      <c r="K30" s="24">
        <v>7760</v>
      </c>
      <c r="L30" s="25">
        <f t="shared" si="1"/>
        <v>698710</v>
      </c>
      <c r="AC30" s="4" t="s">
        <v>925</v>
      </c>
      <c r="AD30" s="4" t="s">
        <v>926</v>
      </c>
      <c r="AE30" s="5" t="s">
        <v>955</v>
      </c>
      <c r="AF30" s="19">
        <v>42837</v>
      </c>
      <c r="AG30" s="11" t="s">
        <v>1504</v>
      </c>
      <c r="AH30" s="57" t="s">
        <v>876</v>
      </c>
      <c r="AI30" s="58">
        <v>2</v>
      </c>
      <c r="AJ30" s="57" t="s">
        <v>879</v>
      </c>
      <c r="AK30" s="23">
        <v>90.04</v>
      </c>
      <c r="AL30" s="24">
        <v>7760</v>
      </c>
      <c r="AM30" s="25">
        <f t="shared" si="2"/>
        <v>698710</v>
      </c>
      <c r="BC30" s="18">
        <f t="shared" si="0"/>
        <v>698710</v>
      </c>
      <c r="BD30" s="4" t="s">
        <v>1752</v>
      </c>
      <c r="BE30" s="4" t="s">
        <v>1753</v>
      </c>
      <c r="BF30" s="9">
        <v>10</v>
      </c>
      <c r="BG30" s="18">
        <v>218710</v>
      </c>
      <c r="BH30" s="9">
        <v>480000</v>
      </c>
      <c r="BI30" s="18">
        <v>210852</v>
      </c>
      <c r="BJ30" s="19">
        <v>42837</v>
      </c>
      <c r="BK30" s="18"/>
      <c r="BL30" s="18"/>
      <c r="BM30" s="18">
        <v>1</v>
      </c>
      <c r="BN30" s="4" t="s">
        <v>925</v>
      </c>
      <c r="BO30" s="4" t="s">
        <v>926</v>
      </c>
    </row>
    <row r="31" spans="1:67">
      <c r="A31" s="4" t="s">
        <v>172</v>
      </c>
      <c r="B31" s="4" t="s">
        <v>173</v>
      </c>
      <c r="C31" s="4" t="s">
        <v>636</v>
      </c>
      <c r="D31" s="5" t="s">
        <v>1230</v>
      </c>
      <c r="E31" s="19">
        <v>42837</v>
      </c>
      <c r="F31" s="11" t="s">
        <v>1505</v>
      </c>
      <c r="G31" s="57" t="s">
        <v>876</v>
      </c>
      <c r="H31" s="58">
        <v>2</v>
      </c>
      <c r="I31" s="57" t="s">
        <v>899</v>
      </c>
      <c r="J31" s="23">
        <v>90.04</v>
      </c>
      <c r="K31" s="24">
        <v>7810</v>
      </c>
      <c r="L31" s="25">
        <f t="shared" si="1"/>
        <v>703212</v>
      </c>
      <c r="AC31" s="4" t="s">
        <v>925</v>
      </c>
      <c r="AD31" s="4" t="s">
        <v>926</v>
      </c>
      <c r="AE31" s="5" t="s">
        <v>956</v>
      </c>
      <c r="AF31" s="19">
        <v>42837</v>
      </c>
      <c r="AG31" s="11" t="s">
        <v>1505</v>
      </c>
      <c r="AH31" s="57" t="s">
        <v>876</v>
      </c>
      <c r="AI31" s="58">
        <v>2</v>
      </c>
      <c r="AJ31" s="57" t="s">
        <v>899</v>
      </c>
      <c r="AK31" s="23">
        <v>90.04</v>
      </c>
      <c r="AL31" s="24">
        <v>7810</v>
      </c>
      <c r="AM31" s="25">
        <f t="shared" si="2"/>
        <v>703212</v>
      </c>
      <c r="BC31" s="18">
        <f t="shared" si="0"/>
        <v>703212</v>
      </c>
      <c r="BD31" s="4" t="s">
        <v>1752</v>
      </c>
      <c r="BE31" s="4" t="s">
        <v>1753</v>
      </c>
      <c r="BF31" s="9">
        <v>10</v>
      </c>
      <c r="BG31" s="18">
        <v>223212</v>
      </c>
      <c r="BH31" s="9">
        <v>480000</v>
      </c>
      <c r="BI31" s="18">
        <v>205175</v>
      </c>
      <c r="BJ31" s="19">
        <v>42837</v>
      </c>
      <c r="BK31" s="18"/>
      <c r="BL31" s="18"/>
      <c r="BM31" s="18">
        <v>1</v>
      </c>
      <c r="BN31" s="4" t="s">
        <v>925</v>
      </c>
      <c r="BO31" s="4" t="s">
        <v>926</v>
      </c>
    </row>
    <row r="32" spans="1:67">
      <c r="A32" s="4" t="s">
        <v>174</v>
      </c>
      <c r="B32" s="4" t="s">
        <v>175</v>
      </c>
      <c r="C32" s="4" t="s">
        <v>637</v>
      </c>
      <c r="D32" s="5" t="s">
        <v>1231</v>
      </c>
      <c r="E32" s="19">
        <v>42837</v>
      </c>
      <c r="F32" s="11" t="s">
        <v>1506</v>
      </c>
      <c r="G32" s="57" t="s">
        <v>876</v>
      </c>
      <c r="H32" s="58">
        <v>1</v>
      </c>
      <c r="I32" s="57" t="s">
        <v>58</v>
      </c>
      <c r="J32" s="23">
        <v>90.04</v>
      </c>
      <c r="K32" s="59">
        <v>7780</v>
      </c>
      <c r="L32" s="25">
        <f t="shared" si="1"/>
        <v>700511</v>
      </c>
      <c r="AC32" s="4" t="s">
        <v>925</v>
      </c>
      <c r="AD32" s="4" t="s">
        <v>926</v>
      </c>
      <c r="AE32" s="5" t="s">
        <v>957</v>
      </c>
      <c r="AF32" s="19">
        <v>42837</v>
      </c>
      <c r="AG32" s="11" t="s">
        <v>1506</v>
      </c>
      <c r="AH32" s="57" t="s">
        <v>876</v>
      </c>
      <c r="AI32" s="58">
        <v>1</v>
      </c>
      <c r="AJ32" s="57" t="s">
        <v>58</v>
      </c>
      <c r="AK32" s="23">
        <v>90.04</v>
      </c>
      <c r="AL32" s="59">
        <v>7780</v>
      </c>
      <c r="AM32" s="25">
        <f t="shared" si="2"/>
        <v>700511</v>
      </c>
      <c r="BC32" s="18">
        <f t="shared" si="0"/>
        <v>700511</v>
      </c>
      <c r="BD32" s="4" t="s">
        <v>1752</v>
      </c>
      <c r="BE32" s="4" t="s">
        <v>1753</v>
      </c>
      <c r="BF32" s="9">
        <v>10</v>
      </c>
      <c r="BG32" s="18">
        <v>260511</v>
      </c>
      <c r="BH32" s="9">
        <v>440000</v>
      </c>
      <c r="BI32" s="18">
        <v>202581</v>
      </c>
      <c r="BJ32" s="19">
        <v>42837</v>
      </c>
      <c r="BK32" s="18"/>
      <c r="BL32" s="18"/>
      <c r="BM32" s="18">
        <v>1</v>
      </c>
      <c r="BN32" s="4" t="s">
        <v>925</v>
      </c>
      <c r="BO32" s="4" t="s">
        <v>926</v>
      </c>
    </row>
    <row r="33" spans="1:67">
      <c r="A33" s="4" t="s">
        <v>176</v>
      </c>
      <c r="B33" s="4" t="s">
        <v>177</v>
      </c>
      <c r="C33" s="4" t="s">
        <v>638</v>
      </c>
      <c r="D33" s="5" t="s">
        <v>1232</v>
      </c>
      <c r="E33" s="19">
        <v>42835</v>
      </c>
      <c r="F33" s="11" t="s">
        <v>1507</v>
      </c>
      <c r="G33" s="57" t="s">
        <v>876</v>
      </c>
      <c r="H33" s="58">
        <v>1</v>
      </c>
      <c r="I33" s="57" t="s">
        <v>900</v>
      </c>
      <c r="J33" s="23">
        <v>111.5</v>
      </c>
      <c r="K33" s="24">
        <v>7730</v>
      </c>
      <c r="L33" s="25">
        <f t="shared" si="1"/>
        <v>861895</v>
      </c>
      <c r="AC33" s="4" t="s">
        <v>925</v>
      </c>
      <c r="AD33" s="4" t="s">
        <v>926</v>
      </c>
      <c r="AE33" s="5" t="s">
        <v>958</v>
      </c>
      <c r="AF33" s="19">
        <v>42835</v>
      </c>
      <c r="AG33" s="11" t="s">
        <v>1507</v>
      </c>
      <c r="AH33" s="57" t="s">
        <v>876</v>
      </c>
      <c r="AI33" s="58">
        <v>1</v>
      </c>
      <c r="AJ33" s="57" t="s">
        <v>900</v>
      </c>
      <c r="AK33" s="23">
        <v>111.5</v>
      </c>
      <c r="AL33" s="24">
        <v>7730</v>
      </c>
      <c r="AM33" s="25">
        <f t="shared" si="2"/>
        <v>861895</v>
      </c>
      <c r="BC33" s="18">
        <f t="shared" si="0"/>
        <v>861895</v>
      </c>
      <c r="BD33" s="4" t="s">
        <v>1752</v>
      </c>
      <c r="BE33" s="4" t="s">
        <v>1753</v>
      </c>
      <c r="BF33" s="9">
        <v>10</v>
      </c>
      <c r="BG33" s="18">
        <v>261895</v>
      </c>
      <c r="BH33" s="9">
        <v>600000</v>
      </c>
      <c r="BI33" s="18">
        <v>249661</v>
      </c>
      <c r="BJ33" s="19">
        <v>42835</v>
      </c>
      <c r="BK33" s="18"/>
      <c r="BL33" s="18"/>
      <c r="BM33" s="18">
        <v>1</v>
      </c>
      <c r="BN33" s="4" t="s">
        <v>925</v>
      </c>
      <c r="BO33" s="4" t="s">
        <v>926</v>
      </c>
    </row>
    <row r="34" spans="1:67">
      <c r="A34" s="4" t="s">
        <v>178</v>
      </c>
      <c r="B34" s="4" t="s">
        <v>179</v>
      </c>
      <c r="C34" s="4" t="s">
        <v>639</v>
      </c>
      <c r="D34" s="5" t="s">
        <v>1233</v>
      </c>
      <c r="E34" s="19">
        <v>42838</v>
      </c>
      <c r="F34" s="11" t="s">
        <v>1508</v>
      </c>
      <c r="G34" s="57" t="s">
        <v>876</v>
      </c>
      <c r="H34" s="58">
        <v>1</v>
      </c>
      <c r="I34" s="57" t="s">
        <v>61</v>
      </c>
      <c r="J34" s="23">
        <v>125.91</v>
      </c>
      <c r="K34" s="24">
        <v>7298.3590000000004</v>
      </c>
      <c r="L34" s="25">
        <f t="shared" si="1"/>
        <v>918936</v>
      </c>
      <c r="AC34" s="4" t="s">
        <v>925</v>
      </c>
      <c r="AD34" s="4" t="s">
        <v>926</v>
      </c>
      <c r="AE34" s="5" t="s">
        <v>959</v>
      </c>
      <c r="AF34" s="19">
        <v>42838</v>
      </c>
      <c r="AG34" s="11" t="s">
        <v>1508</v>
      </c>
      <c r="AH34" s="57" t="s">
        <v>876</v>
      </c>
      <c r="AI34" s="58">
        <v>1</v>
      </c>
      <c r="AJ34" s="57" t="s">
        <v>61</v>
      </c>
      <c r="AK34" s="23">
        <v>125.91</v>
      </c>
      <c r="AL34" s="24">
        <v>7298.3590000000004</v>
      </c>
      <c r="AM34" s="25">
        <f t="shared" si="2"/>
        <v>918936</v>
      </c>
      <c r="BC34" s="18">
        <f t="shared" si="0"/>
        <v>918936</v>
      </c>
      <c r="BD34" s="4" t="s">
        <v>1752</v>
      </c>
      <c r="BE34" s="4" t="s">
        <v>1753</v>
      </c>
      <c r="BF34" s="9">
        <v>10</v>
      </c>
      <c r="BG34" s="18">
        <v>918936</v>
      </c>
      <c r="BH34" s="9">
        <v>0</v>
      </c>
      <c r="BI34" s="18">
        <v>298248</v>
      </c>
      <c r="BJ34" s="19">
        <v>42838</v>
      </c>
      <c r="BK34" s="18"/>
      <c r="BL34" s="18"/>
      <c r="BM34" s="18">
        <v>1</v>
      </c>
      <c r="BN34" s="4" t="s">
        <v>925</v>
      </c>
      <c r="BO34" s="4" t="s">
        <v>926</v>
      </c>
    </row>
    <row r="35" spans="1:67">
      <c r="A35" s="4" t="s">
        <v>180</v>
      </c>
      <c r="B35" s="4" t="s">
        <v>181</v>
      </c>
      <c r="C35" s="4" t="s">
        <v>640</v>
      </c>
      <c r="D35" s="5" t="s">
        <v>1234</v>
      </c>
      <c r="E35" s="42">
        <v>42836</v>
      </c>
      <c r="F35" s="11" t="s">
        <v>1509</v>
      </c>
      <c r="G35" s="57" t="s">
        <v>876</v>
      </c>
      <c r="H35" s="58">
        <v>1</v>
      </c>
      <c r="I35" s="57" t="s">
        <v>64</v>
      </c>
      <c r="J35" s="23">
        <v>86.45</v>
      </c>
      <c r="K35" s="24">
        <v>7284.53</v>
      </c>
      <c r="L35" s="25">
        <f t="shared" si="1"/>
        <v>629748</v>
      </c>
      <c r="AC35" s="4" t="s">
        <v>925</v>
      </c>
      <c r="AD35" s="4" t="s">
        <v>926</v>
      </c>
      <c r="AE35" s="5" t="s">
        <v>960</v>
      </c>
      <c r="AF35" s="42">
        <v>42836</v>
      </c>
      <c r="AG35" s="11" t="s">
        <v>1509</v>
      </c>
      <c r="AH35" s="57" t="s">
        <v>876</v>
      </c>
      <c r="AI35" s="58">
        <v>1</v>
      </c>
      <c r="AJ35" s="57" t="s">
        <v>64</v>
      </c>
      <c r="AK35" s="23">
        <v>86.45</v>
      </c>
      <c r="AL35" s="24">
        <v>7284.53</v>
      </c>
      <c r="AM35" s="25">
        <f t="shared" si="2"/>
        <v>629748</v>
      </c>
      <c r="BC35" s="18">
        <f t="shared" si="0"/>
        <v>629748</v>
      </c>
      <c r="BD35" s="4" t="s">
        <v>1752</v>
      </c>
      <c r="BE35" s="4" t="s">
        <v>1753</v>
      </c>
      <c r="BF35" s="9">
        <v>10</v>
      </c>
      <c r="BG35" s="18">
        <v>629748</v>
      </c>
      <c r="BH35" s="9">
        <v>0</v>
      </c>
      <c r="BI35" s="18">
        <v>336156</v>
      </c>
      <c r="BJ35" s="42">
        <v>42836</v>
      </c>
      <c r="BK35" s="18"/>
      <c r="BL35" s="18"/>
      <c r="BM35" s="18">
        <v>1</v>
      </c>
      <c r="BN35" s="4" t="s">
        <v>925</v>
      </c>
      <c r="BO35" s="4" t="s">
        <v>926</v>
      </c>
    </row>
    <row r="36" spans="1:67">
      <c r="A36" s="4" t="s">
        <v>182</v>
      </c>
      <c r="B36" s="4" t="s">
        <v>183</v>
      </c>
      <c r="C36" s="4" t="s">
        <v>641</v>
      </c>
      <c r="D36" s="5" t="s">
        <v>1235</v>
      </c>
      <c r="E36" s="19">
        <v>42835</v>
      </c>
      <c r="F36" s="11" t="s">
        <v>1510</v>
      </c>
      <c r="G36" s="57" t="s">
        <v>876</v>
      </c>
      <c r="H36" s="58">
        <v>1</v>
      </c>
      <c r="I36" s="57" t="s">
        <v>901</v>
      </c>
      <c r="J36" s="23">
        <v>90.04</v>
      </c>
      <c r="K36" s="24">
        <v>7724.33</v>
      </c>
      <c r="L36" s="25">
        <f t="shared" si="1"/>
        <v>695499</v>
      </c>
      <c r="AC36" s="4" t="s">
        <v>925</v>
      </c>
      <c r="AD36" s="4" t="s">
        <v>926</v>
      </c>
      <c r="AE36" s="5" t="s">
        <v>961</v>
      </c>
      <c r="AF36" s="19">
        <v>42835</v>
      </c>
      <c r="AG36" s="11" t="s">
        <v>1510</v>
      </c>
      <c r="AH36" s="57" t="s">
        <v>876</v>
      </c>
      <c r="AI36" s="58">
        <v>1</v>
      </c>
      <c r="AJ36" s="57" t="s">
        <v>901</v>
      </c>
      <c r="AK36" s="23">
        <v>90.04</v>
      </c>
      <c r="AL36" s="24">
        <v>7724.33</v>
      </c>
      <c r="AM36" s="25">
        <f t="shared" si="2"/>
        <v>695499</v>
      </c>
      <c r="BC36" s="18">
        <f t="shared" si="0"/>
        <v>695499</v>
      </c>
      <c r="BD36" s="4" t="s">
        <v>1752</v>
      </c>
      <c r="BE36" s="4" t="s">
        <v>1753</v>
      </c>
      <c r="BF36" s="9">
        <v>10</v>
      </c>
      <c r="BG36" s="18">
        <v>695499</v>
      </c>
      <c r="BH36" s="9">
        <v>0</v>
      </c>
      <c r="BI36" s="18">
        <v>207768</v>
      </c>
      <c r="BJ36" s="19">
        <v>42835</v>
      </c>
      <c r="BK36" s="18"/>
      <c r="BL36" s="18"/>
      <c r="BM36" s="18">
        <v>1</v>
      </c>
      <c r="BN36" s="4" t="s">
        <v>925</v>
      </c>
      <c r="BO36" s="4" t="s">
        <v>926</v>
      </c>
    </row>
    <row r="37" spans="1:67">
      <c r="A37" s="4" t="s">
        <v>184</v>
      </c>
      <c r="B37" s="4" t="s">
        <v>185</v>
      </c>
      <c r="C37" s="4" t="s">
        <v>642</v>
      </c>
      <c r="D37" s="5" t="s">
        <v>1236</v>
      </c>
      <c r="E37" s="42">
        <v>42833</v>
      </c>
      <c r="F37" s="11" t="s">
        <v>1511</v>
      </c>
      <c r="G37" s="57" t="s">
        <v>876</v>
      </c>
      <c r="H37" s="58">
        <v>1</v>
      </c>
      <c r="I37" s="57" t="s">
        <v>67</v>
      </c>
      <c r="J37" s="23">
        <v>125.91</v>
      </c>
      <c r="K37" s="24">
        <v>7566.57</v>
      </c>
      <c r="L37" s="25">
        <f t="shared" si="1"/>
        <v>952707</v>
      </c>
      <c r="AC37" s="4" t="s">
        <v>925</v>
      </c>
      <c r="AD37" s="4" t="s">
        <v>926</v>
      </c>
      <c r="AE37" s="5" t="s">
        <v>962</v>
      </c>
      <c r="AF37" s="42">
        <v>42833</v>
      </c>
      <c r="AG37" s="11" t="s">
        <v>1511</v>
      </c>
      <c r="AH37" s="57" t="s">
        <v>876</v>
      </c>
      <c r="AI37" s="58">
        <v>1</v>
      </c>
      <c r="AJ37" s="57" t="s">
        <v>67</v>
      </c>
      <c r="AK37" s="23">
        <v>125.91</v>
      </c>
      <c r="AL37" s="24">
        <v>7566.57</v>
      </c>
      <c r="AM37" s="25">
        <f t="shared" si="2"/>
        <v>952707</v>
      </c>
      <c r="BC37" s="18">
        <f t="shared" si="0"/>
        <v>952707</v>
      </c>
      <c r="BD37" s="4" t="s">
        <v>1752</v>
      </c>
      <c r="BE37" s="4" t="s">
        <v>1753</v>
      </c>
      <c r="BF37" s="9">
        <v>10</v>
      </c>
      <c r="BG37" s="18">
        <v>512707</v>
      </c>
      <c r="BH37" s="9">
        <v>440000</v>
      </c>
      <c r="BI37" s="18">
        <v>299507</v>
      </c>
      <c r="BJ37" s="42">
        <v>42833</v>
      </c>
      <c r="BK37" s="18"/>
      <c r="BL37" s="18"/>
      <c r="BM37" s="18">
        <v>1</v>
      </c>
      <c r="BN37" s="4" t="s">
        <v>925</v>
      </c>
      <c r="BO37" s="4" t="s">
        <v>926</v>
      </c>
    </row>
    <row r="38" spans="1:67">
      <c r="A38" s="4" t="s">
        <v>186</v>
      </c>
      <c r="B38" s="4" t="s">
        <v>187</v>
      </c>
      <c r="C38" s="4" t="s">
        <v>643</v>
      </c>
      <c r="D38" s="5" t="s">
        <v>1237</v>
      </c>
      <c r="E38" s="19">
        <v>42845</v>
      </c>
      <c r="F38" s="11" t="s">
        <v>1512</v>
      </c>
      <c r="G38" s="57" t="s">
        <v>876</v>
      </c>
      <c r="H38" s="58">
        <v>1</v>
      </c>
      <c r="I38" s="57" t="s">
        <v>70</v>
      </c>
      <c r="J38" s="23">
        <v>90.04</v>
      </c>
      <c r="K38" s="24">
        <v>7545.9</v>
      </c>
      <c r="L38" s="25">
        <f t="shared" si="1"/>
        <v>679433</v>
      </c>
      <c r="AC38" s="4" t="s">
        <v>925</v>
      </c>
      <c r="AD38" s="4" t="s">
        <v>926</v>
      </c>
      <c r="AE38" s="5" t="s">
        <v>963</v>
      </c>
      <c r="AF38" s="19">
        <v>42845</v>
      </c>
      <c r="AG38" s="11" t="s">
        <v>1512</v>
      </c>
      <c r="AH38" s="57" t="s">
        <v>876</v>
      </c>
      <c r="AI38" s="58">
        <v>1</v>
      </c>
      <c r="AJ38" s="57" t="s">
        <v>70</v>
      </c>
      <c r="AK38" s="23">
        <v>90.04</v>
      </c>
      <c r="AL38" s="24">
        <v>7545.9</v>
      </c>
      <c r="AM38" s="25">
        <f t="shared" si="2"/>
        <v>679433</v>
      </c>
      <c r="BC38" s="18">
        <f t="shared" si="0"/>
        <v>679433</v>
      </c>
      <c r="BD38" s="4" t="s">
        <v>1752</v>
      </c>
      <c r="BE38" s="4" t="s">
        <v>1753</v>
      </c>
      <c r="BF38" s="9">
        <v>10</v>
      </c>
      <c r="BG38" s="18">
        <v>679433</v>
      </c>
      <c r="BH38" s="9">
        <v>0</v>
      </c>
      <c r="BI38" s="18">
        <v>201343</v>
      </c>
      <c r="BJ38" s="19">
        <v>42845</v>
      </c>
      <c r="BK38" s="18"/>
      <c r="BL38" s="18"/>
      <c r="BM38" s="18">
        <v>1</v>
      </c>
      <c r="BN38" s="4" t="s">
        <v>925</v>
      </c>
      <c r="BO38" s="4" t="s">
        <v>926</v>
      </c>
    </row>
    <row r="39" spans="1:67">
      <c r="A39" s="4" t="s">
        <v>188</v>
      </c>
      <c r="B39" s="4" t="s">
        <v>189</v>
      </c>
      <c r="C39" s="4" t="s">
        <v>644</v>
      </c>
      <c r="D39" s="5" t="s">
        <v>1238</v>
      </c>
      <c r="E39" s="42">
        <v>42835</v>
      </c>
      <c r="F39" s="11" t="s">
        <v>1513</v>
      </c>
      <c r="G39" s="57" t="s">
        <v>876</v>
      </c>
      <c r="H39" s="58">
        <v>1</v>
      </c>
      <c r="I39" s="57" t="s">
        <v>902</v>
      </c>
      <c r="J39" s="23">
        <v>90.04</v>
      </c>
      <c r="K39" s="24">
        <v>7636.12</v>
      </c>
      <c r="L39" s="25">
        <f t="shared" si="1"/>
        <v>687556</v>
      </c>
      <c r="AC39" s="4" t="s">
        <v>925</v>
      </c>
      <c r="AD39" s="4" t="s">
        <v>926</v>
      </c>
      <c r="AE39" s="5" t="s">
        <v>964</v>
      </c>
      <c r="AF39" s="42">
        <v>42835</v>
      </c>
      <c r="AG39" s="11" t="s">
        <v>1513</v>
      </c>
      <c r="AH39" s="57" t="s">
        <v>876</v>
      </c>
      <c r="AI39" s="58">
        <v>1</v>
      </c>
      <c r="AJ39" s="57" t="s">
        <v>902</v>
      </c>
      <c r="AK39" s="23">
        <v>90.04</v>
      </c>
      <c r="AL39" s="24">
        <v>7636.12</v>
      </c>
      <c r="AM39" s="25">
        <f t="shared" si="2"/>
        <v>687556</v>
      </c>
      <c r="BC39" s="18">
        <f t="shared" si="0"/>
        <v>687556</v>
      </c>
      <c r="BD39" s="4" t="s">
        <v>1752</v>
      </c>
      <c r="BE39" s="4" t="s">
        <v>1753</v>
      </c>
      <c r="BF39" s="9">
        <v>10</v>
      </c>
      <c r="BG39" s="18">
        <v>687556</v>
      </c>
      <c r="BH39" s="9">
        <v>0</v>
      </c>
      <c r="BI39" s="18">
        <v>331343</v>
      </c>
      <c r="BJ39" s="42">
        <v>42835</v>
      </c>
      <c r="BK39" s="18"/>
      <c r="BL39" s="18"/>
      <c r="BM39" s="18">
        <v>1</v>
      </c>
      <c r="BN39" s="4" t="s">
        <v>925</v>
      </c>
      <c r="BO39" s="4" t="s">
        <v>926</v>
      </c>
    </row>
    <row r="40" spans="1:67">
      <c r="A40" s="4" t="s">
        <v>190</v>
      </c>
      <c r="B40" s="4" t="s">
        <v>191</v>
      </c>
      <c r="C40" s="4" t="s">
        <v>645</v>
      </c>
      <c r="D40" s="5" t="s">
        <v>1239</v>
      </c>
      <c r="E40" s="19">
        <v>42835</v>
      </c>
      <c r="F40" s="11" t="s">
        <v>1514</v>
      </c>
      <c r="G40" s="57" t="s">
        <v>876</v>
      </c>
      <c r="H40" s="58">
        <v>1</v>
      </c>
      <c r="I40" s="57" t="s">
        <v>73</v>
      </c>
      <c r="J40" s="23">
        <v>130.52000000000001</v>
      </c>
      <c r="K40" s="24">
        <v>7582.9210000000003</v>
      </c>
      <c r="L40" s="25">
        <f t="shared" si="1"/>
        <v>989723</v>
      </c>
      <c r="AC40" s="4" t="s">
        <v>925</v>
      </c>
      <c r="AD40" s="4" t="s">
        <v>926</v>
      </c>
      <c r="AE40" s="5" t="s">
        <v>965</v>
      </c>
      <c r="AF40" s="19">
        <v>42835</v>
      </c>
      <c r="AG40" s="11" t="s">
        <v>1514</v>
      </c>
      <c r="AH40" s="57" t="s">
        <v>876</v>
      </c>
      <c r="AI40" s="58">
        <v>1</v>
      </c>
      <c r="AJ40" s="57" t="s">
        <v>73</v>
      </c>
      <c r="AK40" s="23">
        <v>130.52000000000001</v>
      </c>
      <c r="AL40" s="24">
        <v>7582.9210000000003</v>
      </c>
      <c r="AM40" s="25">
        <f t="shared" si="2"/>
        <v>989723</v>
      </c>
      <c r="BC40" s="18">
        <f t="shared" si="0"/>
        <v>989723</v>
      </c>
      <c r="BD40" s="4" t="s">
        <v>1752</v>
      </c>
      <c r="BE40" s="4" t="s">
        <v>1753</v>
      </c>
      <c r="BF40" s="9">
        <v>10</v>
      </c>
      <c r="BG40" s="18">
        <v>509723</v>
      </c>
      <c r="BH40" s="9">
        <v>480000</v>
      </c>
      <c r="BI40" s="18">
        <v>300766</v>
      </c>
      <c r="BJ40" s="19">
        <v>42835</v>
      </c>
      <c r="BK40" s="18"/>
      <c r="BL40" s="18"/>
      <c r="BM40" s="18">
        <v>1</v>
      </c>
      <c r="BN40" s="4" t="s">
        <v>925</v>
      </c>
      <c r="BO40" s="4" t="s">
        <v>926</v>
      </c>
    </row>
    <row r="41" spans="1:67">
      <c r="A41" s="4" t="s">
        <v>192</v>
      </c>
      <c r="B41" s="4" t="s">
        <v>193</v>
      </c>
      <c r="C41" s="4" t="s">
        <v>646</v>
      </c>
      <c r="D41" s="5" t="s">
        <v>1240</v>
      </c>
      <c r="E41" s="19">
        <v>42837</v>
      </c>
      <c r="F41" s="11" t="s">
        <v>1515</v>
      </c>
      <c r="G41" s="57" t="s">
        <v>876</v>
      </c>
      <c r="H41" s="58">
        <v>1</v>
      </c>
      <c r="I41" s="57" t="s">
        <v>82</v>
      </c>
      <c r="J41" s="23">
        <v>90.05</v>
      </c>
      <c r="K41" s="24">
        <v>7565.9</v>
      </c>
      <c r="L41" s="25">
        <f t="shared" si="1"/>
        <v>681309</v>
      </c>
      <c r="AC41" s="4" t="s">
        <v>925</v>
      </c>
      <c r="AD41" s="4" t="s">
        <v>926</v>
      </c>
      <c r="AE41" s="5" t="s">
        <v>966</v>
      </c>
      <c r="AF41" s="19">
        <v>42837</v>
      </c>
      <c r="AG41" s="11" t="s">
        <v>1515</v>
      </c>
      <c r="AH41" s="57" t="s">
        <v>876</v>
      </c>
      <c r="AI41" s="58">
        <v>1</v>
      </c>
      <c r="AJ41" s="57" t="s">
        <v>82</v>
      </c>
      <c r="AK41" s="23">
        <v>90.05</v>
      </c>
      <c r="AL41" s="24">
        <v>7565.9</v>
      </c>
      <c r="AM41" s="25">
        <f t="shared" si="2"/>
        <v>681309</v>
      </c>
      <c r="BC41" s="18">
        <f t="shared" si="0"/>
        <v>681309</v>
      </c>
      <c r="BD41" s="4" t="s">
        <v>1752</v>
      </c>
      <c r="BE41" s="4" t="s">
        <v>1753</v>
      </c>
      <c r="BF41" s="9">
        <v>10</v>
      </c>
      <c r="BG41" s="18">
        <v>361309</v>
      </c>
      <c r="BH41" s="9">
        <v>320000</v>
      </c>
      <c r="BI41" s="18">
        <v>203072</v>
      </c>
      <c r="BJ41" s="19">
        <v>42837</v>
      </c>
      <c r="BK41" s="18"/>
      <c r="BL41" s="18"/>
      <c r="BM41" s="18">
        <v>1</v>
      </c>
      <c r="BN41" s="4" t="s">
        <v>925</v>
      </c>
      <c r="BO41" s="4" t="s">
        <v>926</v>
      </c>
    </row>
    <row r="42" spans="1:67">
      <c r="A42" s="4" t="s">
        <v>194</v>
      </c>
      <c r="B42" s="4" t="s">
        <v>195</v>
      </c>
      <c r="C42" s="4" t="s">
        <v>647</v>
      </c>
      <c r="D42" s="5" t="s">
        <v>1241</v>
      </c>
      <c r="E42" s="42">
        <v>42844</v>
      </c>
      <c r="F42" s="11" t="s">
        <v>1516</v>
      </c>
      <c r="G42" s="57" t="s">
        <v>876</v>
      </c>
      <c r="H42" s="58">
        <v>1</v>
      </c>
      <c r="I42" s="57" t="s">
        <v>903</v>
      </c>
      <c r="J42" s="23">
        <v>111.5</v>
      </c>
      <c r="K42" s="24">
        <v>7592.05</v>
      </c>
      <c r="L42" s="25">
        <f t="shared" si="1"/>
        <v>846514</v>
      </c>
      <c r="AC42" s="4" t="s">
        <v>925</v>
      </c>
      <c r="AD42" s="4" t="s">
        <v>926</v>
      </c>
      <c r="AE42" s="5" t="s">
        <v>967</v>
      </c>
      <c r="AF42" s="42">
        <v>42844</v>
      </c>
      <c r="AG42" s="11" t="s">
        <v>1516</v>
      </c>
      <c r="AH42" s="57" t="s">
        <v>876</v>
      </c>
      <c r="AI42" s="58">
        <v>1</v>
      </c>
      <c r="AJ42" s="57" t="s">
        <v>903</v>
      </c>
      <c r="AK42" s="23">
        <v>111.5</v>
      </c>
      <c r="AL42" s="24">
        <v>7592.05</v>
      </c>
      <c r="AM42" s="25">
        <f t="shared" si="2"/>
        <v>846514</v>
      </c>
      <c r="BC42" s="18">
        <f t="shared" si="0"/>
        <v>846514</v>
      </c>
      <c r="BD42" s="4" t="s">
        <v>1752</v>
      </c>
      <c r="BE42" s="4" t="s">
        <v>1753</v>
      </c>
      <c r="BF42" s="9">
        <v>10</v>
      </c>
      <c r="BG42" s="18">
        <v>309514</v>
      </c>
      <c r="BH42" s="9">
        <v>537000</v>
      </c>
      <c r="BI42" s="18">
        <v>247855</v>
      </c>
      <c r="BJ42" s="42">
        <v>42844</v>
      </c>
      <c r="BK42" s="18"/>
      <c r="BL42" s="18"/>
      <c r="BM42" s="18">
        <v>1</v>
      </c>
      <c r="BN42" s="4" t="s">
        <v>925</v>
      </c>
      <c r="BO42" s="4" t="s">
        <v>926</v>
      </c>
    </row>
    <row r="43" spans="1:67">
      <c r="A43" s="4" t="s">
        <v>196</v>
      </c>
      <c r="B43" s="4" t="s">
        <v>197</v>
      </c>
      <c r="C43" s="4" t="s">
        <v>648</v>
      </c>
      <c r="D43" s="5" t="s">
        <v>1242</v>
      </c>
      <c r="E43" s="42">
        <v>42834</v>
      </c>
      <c r="F43" s="11" t="s">
        <v>1517</v>
      </c>
      <c r="G43" s="57" t="s">
        <v>876</v>
      </c>
      <c r="H43" s="58">
        <v>1</v>
      </c>
      <c r="I43" s="57" t="s">
        <v>85</v>
      </c>
      <c r="J43" s="23">
        <v>130.52000000000001</v>
      </c>
      <c r="K43" s="24">
        <v>7596.57</v>
      </c>
      <c r="L43" s="25">
        <f t="shared" si="1"/>
        <v>991504</v>
      </c>
      <c r="AC43" s="4" t="s">
        <v>925</v>
      </c>
      <c r="AD43" s="4" t="s">
        <v>926</v>
      </c>
      <c r="AE43" s="5" t="s">
        <v>968</v>
      </c>
      <c r="AF43" s="42">
        <v>42834</v>
      </c>
      <c r="AG43" s="11" t="s">
        <v>1517</v>
      </c>
      <c r="AH43" s="57" t="s">
        <v>876</v>
      </c>
      <c r="AI43" s="58">
        <v>1</v>
      </c>
      <c r="AJ43" s="57" t="s">
        <v>85</v>
      </c>
      <c r="AK43" s="23">
        <v>130.52000000000001</v>
      </c>
      <c r="AL43" s="24">
        <v>7596.57</v>
      </c>
      <c r="AM43" s="25">
        <f t="shared" si="2"/>
        <v>991504</v>
      </c>
      <c r="BC43" s="18">
        <f t="shared" si="0"/>
        <v>991504</v>
      </c>
      <c r="BD43" s="4" t="s">
        <v>1752</v>
      </c>
      <c r="BE43" s="4" t="s">
        <v>1753</v>
      </c>
      <c r="BF43" s="9">
        <v>10</v>
      </c>
      <c r="BG43" s="18">
        <v>511504</v>
      </c>
      <c r="BH43" s="9">
        <v>480000</v>
      </c>
      <c r="BI43" s="18">
        <v>293284</v>
      </c>
      <c r="BJ43" s="42">
        <v>42834</v>
      </c>
      <c r="BK43" s="18"/>
      <c r="BL43" s="18"/>
      <c r="BM43" s="18">
        <v>1</v>
      </c>
      <c r="BN43" s="4" t="s">
        <v>925</v>
      </c>
      <c r="BO43" s="4" t="s">
        <v>926</v>
      </c>
    </row>
    <row r="44" spans="1:67">
      <c r="A44" s="4" t="s">
        <v>198</v>
      </c>
      <c r="B44" s="4" t="s">
        <v>199</v>
      </c>
      <c r="C44" s="4" t="s">
        <v>649</v>
      </c>
      <c r="D44" s="5" t="s">
        <v>1243</v>
      </c>
      <c r="E44" s="19">
        <v>42866</v>
      </c>
      <c r="F44" s="11" t="s">
        <v>1518</v>
      </c>
      <c r="G44" s="57" t="s">
        <v>876</v>
      </c>
      <c r="H44" s="58">
        <v>1</v>
      </c>
      <c r="I44" s="57" t="s">
        <v>899</v>
      </c>
      <c r="J44" s="23">
        <v>90.04</v>
      </c>
      <c r="K44" s="24">
        <v>7768.95</v>
      </c>
      <c r="L44" s="25">
        <f t="shared" si="1"/>
        <v>699516</v>
      </c>
      <c r="AC44" s="4" t="s">
        <v>925</v>
      </c>
      <c r="AD44" s="4" t="s">
        <v>926</v>
      </c>
      <c r="AE44" s="5" t="s">
        <v>969</v>
      </c>
      <c r="AF44" s="19">
        <v>42866</v>
      </c>
      <c r="AG44" s="11" t="s">
        <v>1518</v>
      </c>
      <c r="AH44" s="57" t="s">
        <v>876</v>
      </c>
      <c r="AI44" s="58">
        <v>1</v>
      </c>
      <c r="AJ44" s="57" t="s">
        <v>899</v>
      </c>
      <c r="AK44" s="23">
        <v>90.04</v>
      </c>
      <c r="AL44" s="24">
        <v>7768.95</v>
      </c>
      <c r="AM44" s="25">
        <f t="shared" si="2"/>
        <v>699516</v>
      </c>
      <c r="BC44" s="18">
        <f t="shared" si="0"/>
        <v>699516</v>
      </c>
      <c r="BD44" s="4" t="s">
        <v>1752</v>
      </c>
      <c r="BE44" s="4" t="s">
        <v>1753</v>
      </c>
      <c r="BF44" s="9">
        <v>10</v>
      </c>
      <c r="BG44" s="18">
        <v>379516</v>
      </c>
      <c r="BH44" s="9">
        <v>320000</v>
      </c>
      <c r="BI44" s="18">
        <v>211226</v>
      </c>
      <c r="BJ44" s="19">
        <v>42866</v>
      </c>
      <c r="BK44" s="18"/>
      <c r="BL44" s="18"/>
      <c r="BM44" s="18">
        <v>1</v>
      </c>
      <c r="BN44" s="4" t="s">
        <v>925</v>
      </c>
      <c r="BO44" s="4" t="s">
        <v>926</v>
      </c>
    </row>
    <row r="45" spans="1:67">
      <c r="A45" s="4" t="s">
        <v>200</v>
      </c>
      <c r="B45" s="4" t="s">
        <v>201</v>
      </c>
      <c r="C45" s="4" t="s">
        <v>650</v>
      </c>
      <c r="D45" s="5" t="s">
        <v>1244</v>
      </c>
      <c r="E45" s="42">
        <v>42844</v>
      </c>
      <c r="F45" s="11" t="s">
        <v>1519</v>
      </c>
      <c r="G45" s="57" t="s">
        <v>876</v>
      </c>
      <c r="H45" s="58">
        <v>1</v>
      </c>
      <c r="I45" s="57" t="s">
        <v>904</v>
      </c>
      <c r="J45" s="23">
        <v>107.33</v>
      </c>
      <c r="K45" s="24">
        <v>7602.05</v>
      </c>
      <c r="L45" s="25">
        <f t="shared" si="1"/>
        <v>815928</v>
      </c>
      <c r="AC45" s="4" t="s">
        <v>925</v>
      </c>
      <c r="AD45" s="4" t="s">
        <v>926</v>
      </c>
      <c r="AE45" s="5" t="s">
        <v>970</v>
      </c>
      <c r="AF45" s="42">
        <v>42844</v>
      </c>
      <c r="AG45" s="11" t="s">
        <v>1519</v>
      </c>
      <c r="AH45" s="57" t="s">
        <v>876</v>
      </c>
      <c r="AI45" s="58">
        <v>1</v>
      </c>
      <c r="AJ45" s="57" t="s">
        <v>904</v>
      </c>
      <c r="AK45" s="23">
        <v>107.33</v>
      </c>
      <c r="AL45" s="24">
        <v>7602.05</v>
      </c>
      <c r="AM45" s="25">
        <f t="shared" si="2"/>
        <v>815928</v>
      </c>
      <c r="BC45" s="18">
        <f t="shared" si="0"/>
        <v>815928</v>
      </c>
      <c r="BD45" s="4" t="s">
        <v>1752</v>
      </c>
      <c r="BE45" s="4" t="s">
        <v>1753</v>
      </c>
      <c r="BF45" s="9">
        <v>10</v>
      </c>
      <c r="BG45" s="18">
        <v>305928</v>
      </c>
      <c r="BH45" s="9">
        <v>510000</v>
      </c>
      <c r="BI45" s="18">
        <v>248928</v>
      </c>
      <c r="BJ45" s="42">
        <v>42844</v>
      </c>
      <c r="BK45" s="18"/>
      <c r="BL45" s="18"/>
      <c r="BM45" s="18">
        <v>1</v>
      </c>
      <c r="BN45" s="4" t="s">
        <v>925</v>
      </c>
      <c r="BO45" s="4" t="s">
        <v>926</v>
      </c>
    </row>
    <row r="46" spans="1:67">
      <c r="A46" s="4" t="s">
        <v>202</v>
      </c>
      <c r="B46" s="4" t="s">
        <v>203</v>
      </c>
      <c r="C46" s="4" t="s">
        <v>651</v>
      </c>
      <c r="D46" s="5" t="s">
        <v>1245</v>
      </c>
      <c r="E46" s="19">
        <v>42836</v>
      </c>
      <c r="F46" s="11" t="s">
        <v>1520</v>
      </c>
      <c r="G46" s="57" t="s">
        <v>876</v>
      </c>
      <c r="H46" s="58">
        <v>1</v>
      </c>
      <c r="I46" s="57" t="s">
        <v>94</v>
      </c>
      <c r="J46" s="23">
        <v>90.04</v>
      </c>
      <c r="K46" s="24">
        <v>7640</v>
      </c>
      <c r="L46" s="25">
        <f t="shared" si="1"/>
        <v>687906</v>
      </c>
      <c r="AC46" s="4" t="s">
        <v>925</v>
      </c>
      <c r="AD46" s="4" t="s">
        <v>926</v>
      </c>
      <c r="AE46" s="5" t="s">
        <v>971</v>
      </c>
      <c r="AF46" s="19">
        <v>42836</v>
      </c>
      <c r="AG46" s="11" t="s">
        <v>1520</v>
      </c>
      <c r="AH46" s="57" t="s">
        <v>876</v>
      </c>
      <c r="AI46" s="58">
        <v>1</v>
      </c>
      <c r="AJ46" s="57" t="s">
        <v>94</v>
      </c>
      <c r="AK46" s="23">
        <v>90.04</v>
      </c>
      <c r="AL46" s="24">
        <v>7640</v>
      </c>
      <c r="AM46" s="25">
        <f t="shared" si="2"/>
        <v>687906</v>
      </c>
      <c r="BC46" s="18">
        <f t="shared" si="0"/>
        <v>687906</v>
      </c>
      <c r="BD46" s="4" t="s">
        <v>1752</v>
      </c>
      <c r="BE46" s="4" t="s">
        <v>1753</v>
      </c>
      <c r="BF46" s="9">
        <v>10</v>
      </c>
      <c r="BG46" s="18">
        <v>357906</v>
      </c>
      <c r="BH46" s="9">
        <v>330000</v>
      </c>
      <c r="BI46" s="18">
        <v>330478</v>
      </c>
      <c r="BJ46" s="19">
        <v>42836</v>
      </c>
      <c r="BK46" s="18"/>
      <c r="BL46" s="18"/>
      <c r="BM46" s="18">
        <v>1</v>
      </c>
      <c r="BN46" s="4" t="s">
        <v>925</v>
      </c>
      <c r="BO46" s="4" t="s">
        <v>926</v>
      </c>
    </row>
    <row r="47" spans="1:67">
      <c r="A47" s="4" t="s">
        <v>204</v>
      </c>
      <c r="B47" s="4" t="s">
        <v>205</v>
      </c>
      <c r="C47" s="4" t="s">
        <v>652</v>
      </c>
      <c r="D47" s="5" t="s">
        <v>1246</v>
      </c>
      <c r="E47" s="19">
        <v>42866</v>
      </c>
      <c r="F47" s="11" t="s">
        <v>1521</v>
      </c>
      <c r="G47" s="57" t="s">
        <v>876</v>
      </c>
      <c r="H47" s="58">
        <v>1</v>
      </c>
      <c r="I47" s="57" t="s">
        <v>905</v>
      </c>
      <c r="J47" s="23">
        <v>90.04</v>
      </c>
      <c r="K47" s="24">
        <v>7890</v>
      </c>
      <c r="L47" s="25">
        <f t="shared" si="1"/>
        <v>710416</v>
      </c>
      <c r="AC47" s="4" t="s">
        <v>925</v>
      </c>
      <c r="AD47" s="4" t="s">
        <v>926</v>
      </c>
      <c r="AE47" s="5" t="s">
        <v>972</v>
      </c>
      <c r="AF47" s="19">
        <v>42866</v>
      </c>
      <c r="AG47" s="11" t="s">
        <v>1521</v>
      </c>
      <c r="AH47" s="57" t="s">
        <v>876</v>
      </c>
      <c r="AI47" s="58">
        <v>1</v>
      </c>
      <c r="AJ47" s="57" t="s">
        <v>905</v>
      </c>
      <c r="AK47" s="23">
        <v>90.04</v>
      </c>
      <c r="AL47" s="24">
        <v>7890</v>
      </c>
      <c r="AM47" s="25">
        <f t="shared" si="2"/>
        <v>710416</v>
      </c>
      <c r="BC47" s="18">
        <f t="shared" si="0"/>
        <v>710416</v>
      </c>
      <c r="BD47" s="4" t="s">
        <v>1752</v>
      </c>
      <c r="BE47" s="4" t="s">
        <v>1753</v>
      </c>
      <c r="BF47" s="9">
        <v>10</v>
      </c>
      <c r="BG47" s="18">
        <v>410416</v>
      </c>
      <c r="BH47" s="9">
        <v>300000</v>
      </c>
      <c r="BI47" s="18">
        <v>212091</v>
      </c>
      <c r="BJ47" s="19">
        <v>42866</v>
      </c>
      <c r="BK47" s="18"/>
      <c r="BL47" s="18"/>
      <c r="BM47" s="18">
        <v>1</v>
      </c>
      <c r="BN47" s="4" t="s">
        <v>925</v>
      </c>
      <c r="BO47" s="4" t="s">
        <v>926</v>
      </c>
    </row>
    <row r="48" spans="1:67">
      <c r="A48" s="4" t="s">
        <v>206</v>
      </c>
      <c r="B48" s="4" t="s">
        <v>207</v>
      </c>
      <c r="C48" s="4" t="s">
        <v>644</v>
      </c>
      <c r="D48" s="5" t="s">
        <v>1247</v>
      </c>
      <c r="E48" s="42">
        <v>42840</v>
      </c>
      <c r="F48" s="11" t="s">
        <v>1522</v>
      </c>
      <c r="G48" s="57" t="s">
        <v>876</v>
      </c>
      <c r="H48" s="58">
        <v>1</v>
      </c>
      <c r="I48" s="57" t="s">
        <v>906</v>
      </c>
      <c r="J48" s="23">
        <v>111.5</v>
      </c>
      <c r="K48" s="24">
        <v>7539.37</v>
      </c>
      <c r="L48" s="25">
        <f t="shared" si="1"/>
        <v>840640</v>
      </c>
      <c r="AC48" s="4" t="s">
        <v>925</v>
      </c>
      <c r="AD48" s="4" t="s">
        <v>926</v>
      </c>
      <c r="AE48" s="5" t="s">
        <v>973</v>
      </c>
      <c r="AF48" s="42">
        <v>42840</v>
      </c>
      <c r="AG48" s="11" t="s">
        <v>1522</v>
      </c>
      <c r="AH48" s="57" t="s">
        <v>876</v>
      </c>
      <c r="AI48" s="58">
        <v>1</v>
      </c>
      <c r="AJ48" s="57" t="s">
        <v>906</v>
      </c>
      <c r="AK48" s="23">
        <v>111.5</v>
      </c>
      <c r="AL48" s="24">
        <v>7539.37</v>
      </c>
      <c r="AM48" s="25">
        <f t="shared" si="2"/>
        <v>840640</v>
      </c>
      <c r="BC48" s="18">
        <f t="shared" si="0"/>
        <v>840640</v>
      </c>
      <c r="BD48" s="4" t="s">
        <v>1752</v>
      </c>
      <c r="BE48" s="4" t="s">
        <v>1753</v>
      </c>
      <c r="BF48" s="9">
        <v>10</v>
      </c>
      <c r="BG48" s="18">
        <v>840640</v>
      </c>
      <c r="BH48" s="9">
        <v>0</v>
      </c>
      <c r="BI48" s="18">
        <v>250001</v>
      </c>
      <c r="BJ48" s="42">
        <v>42840</v>
      </c>
      <c r="BK48" s="18"/>
      <c r="BL48" s="18"/>
      <c r="BM48" s="18">
        <v>1</v>
      </c>
      <c r="BN48" s="4" t="s">
        <v>925</v>
      </c>
      <c r="BO48" s="4" t="s">
        <v>926</v>
      </c>
    </row>
    <row r="49" spans="1:67">
      <c r="A49" s="4" t="s">
        <v>208</v>
      </c>
      <c r="B49" s="4" t="s">
        <v>209</v>
      </c>
      <c r="C49" s="4" t="s">
        <v>653</v>
      </c>
      <c r="D49" s="5" t="s">
        <v>1248</v>
      </c>
      <c r="E49" s="42">
        <v>42837</v>
      </c>
      <c r="F49" s="11" t="s">
        <v>1523</v>
      </c>
      <c r="G49" s="57" t="s">
        <v>876</v>
      </c>
      <c r="H49" s="58">
        <v>1</v>
      </c>
      <c r="I49" s="57" t="s">
        <v>97</v>
      </c>
      <c r="J49" s="23">
        <v>125.91</v>
      </c>
      <c r="K49" s="24">
        <v>7310.14</v>
      </c>
      <c r="L49" s="25">
        <f t="shared" si="1"/>
        <v>920420</v>
      </c>
      <c r="AC49" s="4" t="s">
        <v>925</v>
      </c>
      <c r="AD49" s="4" t="s">
        <v>926</v>
      </c>
      <c r="AE49" s="5" t="s">
        <v>974</v>
      </c>
      <c r="AF49" s="42">
        <v>42837</v>
      </c>
      <c r="AG49" s="11" t="s">
        <v>1523</v>
      </c>
      <c r="AH49" s="57" t="s">
        <v>876</v>
      </c>
      <c r="AI49" s="58">
        <v>1</v>
      </c>
      <c r="AJ49" s="57" t="s">
        <v>97</v>
      </c>
      <c r="AK49" s="23">
        <v>125.91</v>
      </c>
      <c r="AL49" s="24">
        <v>7310.14</v>
      </c>
      <c r="AM49" s="25">
        <f t="shared" si="2"/>
        <v>920420</v>
      </c>
      <c r="BC49" s="18">
        <f t="shared" si="0"/>
        <v>920420</v>
      </c>
      <c r="BD49" s="4" t="s">
        <v>1752</v>
      </c>
      <c r="BE49" s="4" t="s">
        <v>1753</v>
      </c>
      <c r="BF49" s="9">
        <v>10</v>
      </c>
      <c r="BG49" s="18">
        <v>920420</v>
      </c>
      <c r="BH49" s="9">
        <v>0</v>
      </c>
      <c r="BI49" s="18">
        <v>486916</v>
      </c>
      <c r="BJ49" s="42">
        <v>42837</v>
      </c>
      <c r="BK49" s="18"/>
      <c r="BL49" s="18"/>
      <c r="BM49" s="18">
        <v>1</v>
      </c>
      <c r="BN49" s="4" t="s">
        <v>925</v>
      </c>
      <c r="BO49" s="4" t="s">
        <v>926</v>
      </c>
    </row>
    <row r="50" spans="1:67">
      <c r="A50" s="4" t="s">
        <v>210</v>
      </c>
      <c r="B50" s="4" t="s">
        <v>211</v>
      </c>
      <c r="C50" s="4" t="s">
        <v>654</v>
      </c>
      <c r="D50" s="5" t="s">
        <v>1249</v>
      </c>
      <c r="E50" s="19">
        <v>42844</v>
      </c>
      <c r="F50" s="11" t="s">
        <v>1524</v>
      </c>
      <c r="G50" s="57" t="s">
        <v>876</v>
      </c>
      <c r="H50" s="58">
        <v>1</v>
      </c>
      <c r="I50" s="57" t="s">
        <v>100</v>
      </c>
      <c r="J50" s="23">
        <v>90.04</v>
      </c>
      <c r="K50" s="24">
        <v>7595.89</v>
      </c>
      <c r="L50" s="25">
        <f t="shared" si="1"/>
        <v>683934</v>
      </c>
      <c r="AC50" s="4" t="s">
        <v>925</v>
      </c>
      <c r="AD50" s="4" t="s">
        <v>926</v>
      </c>
      <c r="AE50" s="5" t="s">
        <v>975</v>
      </c>
      <c r="AF50" s="19">
        <v>42844</v>
      </c>
      <c r="AG50" s="11" t="s">
        <v>1524</v>
      </c>
      <c r="AH50" s="57" t="s">
        <v>876</v>
      </c>
      <c r="AI50" s="58">
        <v>1</v>
      </c>
      <c r="AJ50" s="57" t="s">
        <v>100</v>
      </c>
      <c r="AK50" s="23">
        <v>90.04</v>
      </c>
      <c r="AL50" s="24">
        <v>7595.89</v>
      </c>
      <c r="AM50" s="25">
        <f t="shared" si="2"/>
        <v>683934</v>
      </c>
      <c r="BC50" s="18">
        <f t="shared" si="0"/>
        <v>683934</v>
      </c>
      <c r="BD50" s="4" t="s">
        <v>1752</v>
      </c>
      <c r="BE50" s="4" t="s">
        <v>1753</v>
      </c>
      <c r="BF50" s="9">
        <v>10</v>
      </c>
      <c r="BG50" s="18">
        <v>363934</v>
      </c>
      <c r="BH50" s="9">
        <v>320000</v>
      </c>
      <c r="BI50" s="18">
        <v>205665</v>
      </c>
      <c r="BJ50" s="19">
        <v>42844</v>
      </c>
      <c r="BK50" s="18"/>
      <c r="BL50" s="18"/>
      <c r="BM50" s="18">
        <v>1</v>
      </c>
      <c r="BN50" s="4" t="s">
        <v>925</v>
      </c>
      <c r="BO50" s="4" t="s">
        <v>926</v>
      </c>
    </row>
    <row r="51" spans="1:67">
      <c r="A51" s="4" t="s">
        <v>212</v>
      </c>
      <c r="B51" s="4" t="s">
        <v>213</v>
      </c>
      <c r="C51" s="4" t="s">
        <v>655</v>
      </c>
      <c r="D51" s="5" t="s">
        <v>1250</v>
      </c>
      <c r="E51" s="42">
        <v>42835</v>
      </c>
      <c r="F51" s="11" t="s">
        <v>1525</v>
      </c>
      <c r="G51" s="57" t="s">
        <v>876</v>
      </c>
      <c r="H51" s="58">
        <v>1</v>
      </c>
      <c r="I51" s="57" t="s">
        <v>109</v>
      </c>
      <c r="J51" s="23">
        <v>130.52000000000001</v>
      </c>
      <c r="K51" s="24">
        <v>7236.43</v>
      </c>
      <c r="L51" s="25">
        <f t="shared" si="1"/>
        <v>944499</v>
      </c>
      <c r="AC51" s="4" t="s">
        <v>925</v>
      </c>
      <c r="AD51" s="4" t="s">
        <v>926</v>
      </c>
      <c r="AE51" s="5" t="s">
        <v>976</v>
      </c>
      <c r="AF51" s="42">
        <v>42835</v>
      </c>
      <c r="AG51" s="11" t="s">
        <v>1525</v>
      </c>
      <c r="AH51" s="57" t="s">
        <v>876</v>
      </c>
      <c r="AI51" s="58">
        <v>1</v>
      </c>
      <c r="AJ51" s="57" t="s">
        <v>109</v>
      </c>
      <c r="AK51" s="23">
        <v>130.52000000000001</v>
      </c>
      <c r="AL51" s="24">
        <v>7236.43</v>
      </c>
      <c r="AM51" s="25">
        <f t="shared" si="2"/>
        <v>944499</v>
      </c>
      <c r="BC51" s="18">
        <f t="shared" si="0"/>
        <v>944499</v>
      </c>
      <c r="BD51" s="4" t="s">
        <v>1752</v>
      </c>
      <c r="BE51" s="4" t="s">
        <v>1753</v>
      </c>
      <c r="BF51" s="9">
        <v>10</v>
      </c>
      <c r="BG51" s="18">
        <v>944499</v>
      </c>
      <c r="BH51" s="9">
        <v>0</v>
      </c>
      <c r="BI51" s="18">
        <v>483139</v>
      </c>
      <c r="BJ51" s="42">
        <v>42835</v>
      </c>
      <c r="BK51" s="18"/>
      <c r="BL51" s="18"/>
      <c r="BM51" s="18">
        <v>1</v>
      </c>
      <c r="BN51" s="4" t="s">
        <v>925</v>
      </c>
      <c r="BO51" s="4" t="s">
        <v>926</v>
      </c>
    </row>
    <row r="52" spans="1:67">
      <c r="A52" s="4" t="s">
        <v>45</v>
      </c>
      <c r="B52" s="4" t="s">
        <v>214</v>
      </c>
      <c r="C52" s="4" t="s">
        <v>656</v>
      </c>
      <c r="D52" s="5" t="s">
        <v>1251</v>
      </c>
      <c r="E52" s="19">
        <v>42868</v>
      </c>
      <c r="F52" s="11" t="s">
        <v>1526</v>
      </c>
      <c r="G52" s="57" t="s">
        <v>876</v>
      </c>
      <c r="H52" s="58">
        <v>1</v>
      </c>
      <c r="I52" s="57" t="s">
        <v>112</v>
      </c>
      <c r="J52" s="23">
        <v>90.04</v>
      </c>
      <c r="K52" s="59">
        <v>7720</v>
      </c>
      <c r="L52" s="25">
        <f t="shared" si="1"/>
        <v>695109</v>
      </c>
      <c r="AC52" s="4" t="s">
        <v>925</v>
      </c>
      <c r="AD52" s="4" t="s">
        <v>926</v>
      </c>
      <c r="AE52" s="5" t="s">
        <v>977</v>
      </c>
      <c r="AF52" s="19">
        <v>42868</v>
      </c>
      <c r="AG52" s="11" t="s">
        <v>1526</v>
      </c>
      <c r="AH52" s="57" t="s">
        <v>876</v>
      </c>
      <c r="AI52" s="58">
        <v>1</v>
      </c>
      <c r="AJ52" s="57" t="s">
        <v>112</v>
      </c>
      <c r="AK52" s="23">
        <v>90.04</v>
      </c>
      <c r="AL52" s="59">
        <v>7720</v>
      </c>
      <c r="AM52" s="25">
        <f t="shared" si="2"/>
        <v>695109</v>
      </c>
      <c r="BC52" s="18">
        <f t="shared" si="0"/>
        <v>695109</v>
      </c>
      <c r="BD52" s="4" t="s">
        <v>1752</v>
      </c>
      <c r="BE52" s="4" t="s">
        <v>1753</v>
      </c>
      <c r="BF52" s="9">
        <v>10</v>
      </c>
      <c r="BG52" s="18">
        <v>565109</v>
      </c>
      <c r="BH52" s="9">
        <v>130000</v>
      </c>
      <c r="BI52" s="18">
        <v>207394</v>
      </c>
      <c r="BJ52" s="19">
        <v>42868</v>
      </c>
      <c r="BK52" s="18"/>
      <c r="BL52" s="18"/>
      <c r="BM52" s="18">
        <v>1</v>
      </c>
      <c r="BN52" s="4" t="s">
        <v>925</v>
      </c>
      <c r="BO52" s="4" t="s">
        <v>926</v>
      </c>
    </row>
    <row r="53" spans="1:67">
      <c r="A53" s="4" t="s">
        <v>48</v>
      </c>
      <c r="B53" s="4" t="s">
        <v>215</v>
      </c>
      <c r="C53" s="4" t="s">
        <v>657</v>
      </c>
      <c r="D53" s="5" t="s">
        <v>1252</v>
      </c>
      <c r="E53" s="19">
        <v>42835</v>
      </c>
      <c r="F53" s="11" t="s">
        <v>1527</v>
      </c>
      <c r="G53" s="57" t="s">
        <v>876</v>
      </c>
      <c r="H53" s="58">
        <v>1</v>
      </c>
      <c r="I53" s="57" t="s">
        <v>907</v>
      </c>
      <c r="J53" s="23">
        <v>90.04</v>
      </c>
      <c r="K53" s="24">
        <v>7748.95</v>
      </c>
      <c r="L53" s="25">
        <f t="shared" si="1"/>
        <v>697715</v>
      </c>
      <c r="AC53" s="4" t="s">
        <v>925</v>
      </c>
      <c r="AD53" s="4" t="s">
        <v>926</v>
      </c>
      <c r="AE53" s="5" t="s">
        <v>978</v>
      </c>
      <c r="AF53" s="19">
        <v>42835</v>
      </c>
      <c r="AG53" s="11" t="s">
        <v>1527</v>
      </c>
      <c r="AH53" s="57" t="s">
        <v>876</v>
      </c>
      <c r="AI53" s="58">
        <v>1</v>
      </c>
      <c r="AJ53" s="57" t="s">
        <v>907</v>
      </c>
      <c r="AK53" s="23">
        <v>90.04</v>
      </c>
      <c r="AL53" s="24">
        <v>7748.95</v>
      </c>
      <c r="AM53" s="25">
        <f t="shared" si="2"/>
        <v>697715</v>
      </c>
      <c r="BC53" s="18">
        <f t="shared" si="0"/>
        <v>697715</v>
      </c>
      <c r="BD53" s="4" t="s">
        <v>1752</v>
      </c>
      <c r="BE53" s="4" t="s">
        <v>1753</v>
      </c>
      <c r="BF53" s="9">
        <v>10</v>
      </c>
      <c r="BG53" s="18">
        <v>377715</v>
      </c>
      <c r="BH53" s="9">
        <v>320000</v>
      </c>
      <c r="BI53" s="18">
        <v>209497</v>
      </c>
      <c r="BJ53" s="19">
        <v>42835</v>
      </c>
      <c r="BK53" s="18"/>
      <c r="BL53" s="18"/>
      <c r="BM53" s="18">
        <v>1</v>
      </c>
      <c r="BN53" s="4" t="s">
        <v>925</v>
      </c>
      <c r="BO53" s="4" t="s">
        <v>926</v>
      </c>
    </row>
    <row r="54" spans="1:67">
      <c r="A54" s="4" t="s">
        <v>51</v>
      </c>
      <c r="B54" s="4" t="s">
        <v>216</v>
      </c>
      <c r="C54" s="4" t="s">
        <v>658</v>
      </c>
      <c r="D54" s="5" t="s">
        <v>1253</v>
      </c>
      <c r="E54" s="19">
        <v>42838</v>
      </c>
      <c r="F54" s="11" t="s">
        <v>1528</v>
      </c>
      <c r="G54" s="57" t="s">
        <v>876</v>
      </c>
      <c r="H54" s="58">
        <v>1</v>
      </c>
      <c r="I54" s="57" t="s">
        <v>908</v>
      </c>
      <c r="J54" s="23">
        <v>90.04</v>
      </c>
      <c r="K54" s="24">
        <v>7678.66</v>
      </c>
      <c r="L54" s="25">
        <f t="shared" si="1"/>
        <v>691387</v>
      </c>
      <c r="AC54" s="4" t="s">
        <v>925</v>
      </c>
      <c r="AD54" s="4" t="s">
        <v>926</v>
      </c>
      <c r="AE54" s="5" t="s">
        <v>979</v>
      </c>
      <c r="AF54" s="19">
        <v>42838</v>
      </c>
      <c r="AG54" s="11" t="s">
        <v>1528</v>
      </c>
      <c r="AH54" s="57" t="s">
        <v>876</v>
      </c>
      <c r="AI54" s="58">
        <v>1</v>
      </c>
      <c r="AJ54" s="57" t="s">
        <v>908</v>
      </c>
      <c r="AK54" s="23">
        <v>90.04</v>
      </c>
      <c r="AL54" s="24">
        <v>7678.66</v>
      </c>
      <c r="AM54" s="25">
        <f t="shared" si="2"/>
        <v>691387</v>
      </c>
      <c r="BC54" s="18">
        <f t="shared" si="0"/>
        <v>691387</v>
      </c>
      <c r="BD54" s="4" t="s">
        <v>1752</v>
      </c>
      <c r="BE54" s="4" t="s">
        <v>1753</v>
      </c>
      <c r="BF54" s="9">
        <v>10</v>
      </c>
      <c r="BG54" s="18">
        <v>691387</v>
      </c>
      <c r="BH54" s="9">
        <v>0</v>
      </c>
      <c r="BI54" s="18">
        <v>213820</v>
      </c>
      <c r="BJ54" s="19">
        <v>42838</v>
      </c>
      <c r="BK54" s="18"/>
      <c r="BL54" s="18"/>
      <c r="BM54" s="18">
        <v>1</v>
      </c>
      <c r="BN54" s="4" t="s">
        <v>925</v>
      </c>
      <c r="BO54" s="4" t="s">
        <v>926</v>
      </c>
    </row>
    <row r="55" spans="1:67">
      <c r="A55" s="4" t="s">
        <v>54</v>
      </c>
      <c r="B55" s="4" t="s">
        <v>217</v>
      </c>
      <c r="C55" s="4" t="s">
        <v>659</v>
      </c>
      <c r="D55" s="5" t="s">
        <v>1254</v>
      </c>
      <c r="E55" s="19">
        <v>42844</v>
      </c>
      <c r="F55" s="11" t="s">
        <v>1529</v>
      </c>
      <c r="G55" s="57" t="s">
        <v>876</v>
      </c>
      <c r="H55" s="58">
        <v>1</v>
      </c>
      <c r="I55" s="57" t="s">
        <v>909</v>
      </c>
      <c r="J55" s="23">
        <v>111.5</v>
      </c>
      <c r="K55" s="24">
        <v>7559.38</v>
      </c>
      <c r="L55" s="25">
        <f t="shared" si="1"/>
        <v>842871</v>
      </c>
      <c r="AC55" s="4" t="s">
        <v>925</v>
      </c>
      <c r="AD55" s="4" t="s">
        <v>926</v>
      </c>
      <c r="AE55" s="5" t="s">
        <v>980</v>
      </c>
      <c r="AF55" s="19">
        <v>42844</v>
      </c>
      <c r="AG55" s="11" t="s">
        <v>1529</v>
      </c>
      <c r="AH55" s="57" t="s">
        <v>876</v>
      </c>
      <c r="AI55" s="58">
        <v>1</v>
      </c>
      <c r="AJ55" s="57" t="s">
        <v>909</v>
      </c>
      <c r="AK55" s="23">
        <v>111.5</v>
      </c>
      <c r="AL55" s="24">
        <v>7559.38</v>
      </c>
      <c r="AM55" s="25">
        <f t="shared" si="2"/>
        <v>842871</v>
      </c>
      <c r="BC55" s="18">
        <f t="shared" si="0"/>
        <v>842871</v>
      </c>
      <c r="BD55" s="4" t="s">
        <v>1752</v>
      </c>
      <c r="BE55" s="4" t="s">
        <v>1753</v>
      </c>
      <c r="BF55" s="9">
        <v>10</v>
      </c>
      <c r="BG55" s="18">
        <v>442871</v>
      </c>
      <c r="BH55" s="9">
        <v>400000</v>
      </c>
      <c r="BI55" s="18">
        <v>252148</v>
      </c>
      <c r="BJ55" s="19">
        <v>42844</v>
      </c>
      <c r="BK55" s="18"/>
      <c r="BL55" s="18"/>
      <c r="BM55" s="18">
        <v>1</v>
      </c>
      <c r="BN55" s="4" t="s">
        <v>925</v>
      </c>
      <c r="BO55" s="4" t="s">
        <v>926</v>
      </c>
    </row>
    <row r="56" spans="1:67">
      <c r="A56" s="4" t="s">
        <v>57</v>
      </c>
      <c r="B56" s="4" t="s">
        <v>218</v>
      </c>
      <c r="C56" s="4" t="s">
        <v>660</v>
      </c>
      <c r="D56" s="5" t="s">
        <v>1255</v>
      </c>
      <c r="E56" s="19">
        <v>42845</v>
      </c>
      <c r="F56" s="11" t="s">
        <v>1530</v>
      </c>
      <c r="G56" s="57" t="s">
        <v>876</v>
      </c>
      <c r="H56" s="58">
        <v>1</v>
      </c>
      <c r="I56" s="57" t="s">
        <v>910</v>
      </c>
      <c r="J56" s="23">
        <v>86.45</v>
      </c>
      <c r="K56" s="24">
        <v>7392.84</v>
      </c>
      <c r="L56" s="25">
        <f t="shared" si="1"/>
        <v>639111</v>
      </c>
      <c r="AC56" s="4" t="s">
        <v>925</v>
      </c>
      <c r="AD56" s="4" t="s">
        <v>926</v>
      </c>
      <c r="AE56" s="5" t="s">
        <v>981</v>
      </c>
      <c r="AF56" s="19">
        <v>42845</v>
      </c>
      <c r="AG56" s="11" t="s">
        <v>1530</v>
      </c>
      <c r="AH56" s="57" t="s">
        <v>876</v>
      </c>
      <c r="AI56" s="58">
        <v>1</v>
      </c>
      <c r="AJ56" s="57" t="s">
        <v>910</v>
      </c>
      <c r="AK56" s="23">
        <v>86.45</v>
      </c>
      <c r="AL56" s="24">
        <v>7392.84</v>
      </c>
      <c r="AM56" s="25">
        <f t="shared" si="2"/>
        <v>639111</v>
      </c>
      <c r="BC56" s="18">
        <f t="shared" si="0"/>
        <v>639111</v>
      </c>
      <c r="BD56" s="4" t="s">
        <v>1752</v>
      </c>
      <c r="BE56" s="4" t="s">
        <v>1753</v>
      </c>
      <c r="BF56" s="9">
        <v>10</v>
      </c>
      <c r="BG56" s="18">
        <v>339111</v>
      </c>
      <c r="BH56" s="9">
        <v>300000</v>
      </c>
      <c r="BI56" s="18">
        <v>197511</v>
      </c>
      <c r="BJ56" s="19">
        <v>42845</v>
      </c>
      <c r="BK56" s="18"/>
      <c r="BL56" s="18"/>
      <c r="BM56" s="18">
        <v>1</v>
      </c>
      <c r="BN56" s="4" t="s">
        <v>925</v>
      </c>
      <c r="BO56" s="4" t="s">
        <v>926</v>
      </c>
    </row>
    <row r="57" spans="1:67">
      <c r="A57" s="4" t="s">
        <v>60</v>
      </c>
      <c r="B57" s="4" t="s">
        <v>219</v>
      </c>
      <c r="C57" s="4" t="s">
        <v>661</v>
      </c>
      <c r="D57" s="5" t="s">
        <v>1256</v>
      </c>
      <c r="E57" s="19">
        <v>42845</v>
      </c>
      <c r="F57" s="11" t="s">
        <v>1531</v>
      </c>
      <c r="G57" s="57" t="s">
        <v>876</v>
      </c>
      <c r="H57" s="58">
        <v>1</v>
      </c>
      <c r="I57" s="57" t="s">
        <v>911</v>
      </c>
      <c r="J57" s="60">
        <v>86.45</v>
      </c>
      <c r="K57" s="59">
        <v>7670</v>
      </c>
      <c r="L57" s="25">
        <f t="shared" si="1"/>
        <v>663072</v>
      </c>
      <c r="AC57" s="4" t="s">
        <v>925</v>
      </c>
      <c r="AD57" s="4" t="s">
        <v>926</v>
      </c>
      <c r="AE57" s="5" t="s">
        <v>982</v>
      </c>
      <c r="AF57" s="19">
        <v>42845</v>
      </c>
      <c r="AG57" s="11" t="s">
        <v>1531</v>
      </c>
      <c r="AH57" s="57" t="s">
        <v>876</v>
      </c>
      <c r="AI57" s="58">
        <v>1</v>
      </c>
      <c r="AJ57" s="57" t="s">
        <v>911</v>
      </c>
      <c r="AK57" s="60">
        <v>86.45</v>
      </c>
      <c r="AL57" s="59">
        <v>7670</v>
      </c>
      <c r="AM57" s="25">
        <f t="shared" si="2"/>
        <v>663072</v>
      </c>
      <c r="BC57" s="18">
        <f t="shared" si="0"/>
        <v>663072</v>
      </c>
      <c r="BD57" s="4" t="s">
        <v>1752</v>
      </c>
      <c r="BE57" s="4" t="s">
        <v>1753</v>
      </c>
      <c r="BF57" s="9">
        <v>10</v>
      </c>
      <c r="BG57" s="18">
        <v>253072</v>
      </c>
      <c r="BH57" s="9">
        <v>410000</v>
      </c>
      <c r="BI57" s="18">
        <v>203072</v>
      </c>
      <c r="BJ57" s="19">
        <v>42845</v>
      </c>
      <c r="BK57" s="18"/>
      <c r="BL57" s="18"/>
      <c r="BM57" s="18">
        <v>1</v>
      </c>
      <c r="BN57" s="4" t="s">
        <v>925</v>
      </c>
      <c r="BO57" s="4" t="s">
        <v>926</v>
      </c>
    </row>
    <row r="58" spans="1:67">
      <c r="A58" s="4" t="s">
        <v>63</v>
      </c>
      <c r="B58" s="4" t="s">
        <v>220</v>
      </c>
      <c r="C58" s="4" t="s">
        <v>662</v>
      </c>
      <c r="D58" s="5" t="s">
        <v>1257</v>
      </c>
      <c r="E58" s="55">
        <v>42845</v>
      </c>
      <c r="F58" s="11" t="s">
        <v>1532</v>
      </c>
      <c r="G58" s="56" t="s">
        <v>876</v>
      </c>
      <c r="H58" s="21">
        <v>1</v>
      </c>
      <c r="I58" s="22" t="s">
        <v>912</v>
      </c>
      <c r="J58" s="60">
        <v>111.5</v>
      </c>
      <c r="K58" s="59">
        <v>7360</v>
      </c>
      <c r="L58" s="25">
        <f t="shared" si="1"/>
        <v>820640</v>
      </c>
      <c r="AC58" s="4" t="s">
        <v>925</v>
      </c>
      <c r="AD58" s="4" t="s">
        <v>926</v>
      </c>
      <c r="AE58" s="5" t="s">
        <v>983</v>
      </c>
      <c r="AF58" s="55">
        <v>42845</v>
      </c>
      <c r="AG58" s="11" t="s">
        <v>1532</v>
      </c>
      <c r="AH58" s="56" t="s">
        <v>876</v>
      </c>
      <c r="AI58" s="21">
        <v>1</v>
      </c>
      <c r="AJ58" s="22" t="s">
        <v>912</v>
      </c>
      <c r="AK58" s="60">
        <v>111.5</v>
      </c>
      <c r="AL58" s="59">
        <v>7360</v>
      </c>
      <c r="AM58" s="25">
        <f t="shared" si="2"/>
        <v>820640</v>
      </c>
      <c r="BC58" s="18">
        <f t="shared" si="0"/>
        <v>820640</v>
      </c>
      <c r="BD58" s="4" t="s">
        <v>1752</v>
      </c>
      <c r="BE58" s="4" t="s">
        <v>1753</v>
      </c>
      <c r="BF58" s="9">
        <v>10</v>
      </c>
      <c r="BG58" s="18">
        <v>270640</v>
      </c>
      <c r="BH58" s="9">
        <v>550000</v>
      </c>
      <c r="BI58" s="18">
        <v>239949</v>
      </c>
      <c r="BJ58" s="55">
        <v>42845</v>
      </c>
      <c r="BK58" s="18"/>
      <c r="BL58" s="18"/>
      <c r="BM58" s="18">
        <v>1</v>
      </c>
      <c r="BN58" s="4" t="s">
        <v>925</v>
      </c>
      <c r="BO58" s="4" t="s">
        <v>926</v>
      </c>
    </row>
    <row r="59" spans="1:67">
      <c r="A59" s="4" t="s">
        <v>66</v>
      </c>
      <c r="B59" s="4" t="s">
        <v>221</v>
      </c>
      <c r="C59" s="4" t="s">
        <v>663</v>
      </c>
      <c r="D59" s="5" t="s">
        <v>1258</v>
      </c>
      <c r="E59" s="19">
        <v>42861</v>
      </c>
      <c r="F59" s="11" t="s">
        <v>1533</v>
      </c>
      <c r="G59" s="20" t="s">
        <v>876</v>
      </c>
      <c r="H59" s="21">
        <v>2</v>
      </c>
      <c r="I59" s="22" t="s">
        <v>58</v>
      </c>
      <c r="J59" s="23">
        <v>90.04</v>
      </c>
      <c r="K59" s="24">
        <v>9138.65</v>
      </c>
      <c r="L59" s="25">
        <f t="shared" si="1"/>
        <v>822844</v>
      </c>
      <c r="AC59" s="4" t="s">
        <v>925</v>
      </c>
      <c r="AD59" s="4" t="s">
        <v>926</v>
      </c>
      <c r="AE59" s="5" t="s">
        <v>984</v>
      </c>
      <c r="AF59" s="19">
        <v>42861</v>
      </c>
      <c r="AG59" s="11" t="s">
        <v>1533</v>
      </c>
      <c r="AH59" s="20" t="s">
        <v>876</v>
      </c>
      <c r="AI59" s="21">
        <v>2</v>
      </c>
      <c r="AJ59" s="22" t="s">
        <v>58</v>
      </c>
      <c r="AK59" s="23">
        <v>90.04</v>
      </c>
      <c r="AL59" s="24">
        <v>9138.65</v>
      </c>
      <c r="AM59" s="25">
        <f t="shared" si="2"/>
        <v>822844</v>
      </c>
      <c r="BC59" s="18">
        <f t="shared" si="0"/>
        <v>822844</v>
      </c>
      <c r="BD59" s="4" t="s">
        <v>1752</v>
      </c>
      <c r="BE59" s="4" t="s">
        <v>1753</v>
      </c>
      <c r="BF59" s="9">
        <v>10</v>
      </c>
      <c r="BG59" s="18">
        <v>252844</v>
      </c>
      <c r="BH59" s="9">
        <v>570000</v>
      </c>
      <c r="BI59" s="18">
        <v>240036</v>
      </c>
      <c r="BJ59" s="19">
        <v>42861</v>
      </c>
      <c r="BK59" s="18"/>
      <c r="BL59" s="18"/>
      <c r="BM59" s="18">
        <v>1</v>
      </c>
      <c r="BN59" s="4" t="s">
        <v>925</v>
      </c>
      <c r="BO59" s="4" t="s">
        <v>926</v>
      </c>
    </row>
    <row r="60" spans="1:67">
      <c r="A60" s="4" t="s">
        <v>69</v>
      </c>
      <c r="B60" s="4" t="s">
        <v>222</v>
      </c>
      <c r="C60" s="4" t="s">
        <v>664</v>
      </c>
      <c r="D60" s="5" t="s">
        <v>1259</v>
      </c>
      <c r="E60" s="19">
        <v>42915</v>
      </c>
      <c r="F60" s="11" t="s">
        <v>1534</v>
      </c>
      <c r="G60" s="20" t="s">
        <v>876</v>
      </c>
      <c r="H60" s="21">
        <v>2</v>
      </c>
      <c r="I60" s="22" t="s">
        <v>61</v>
      </c>
      <c r="J60" s="23">
        <v>111.5</v>
      </c>
      <c r="K60" s="24">
        <v>9093.66</v>
      </c>
      <c r="L60" s="25">
        <f t="shared" si="1"/>
        <v>1013943</v>
      </c>
      <c r="AC60" s="4" t="s">
        <v>925</v>
      </c>
      <c r="AD60" s="4" t="s">
        <v>926</v>
      </c>
      <c r="AE60" s="5" t="s">
        <v>985</v>
      </c>
      <c r="AF60" s="19">
        <v>42915</v>
      </c>
      <c r="AG60" s="11" t="s">
        <v>1534</v>
      </c>
      <c r="AH60" s="20" t="s">
        <v>876</v>
      </c>
      <c r="AI60" s="21">
        <v>2</v>
      </c>
      <c r="AJ60" s="22" t="s">
        <v>61</v>
      </c>
      <c r="AK60" s="23">
        <v>111.5</v>
      </c>
      <c r="AL60" s="24">
        <v>9093.66</v>
      </c>
      <c r="AM60" s="25">
        <f t="shared" si="2"/>
        <v>1013943</v>
      </c>
      <c r="BC60" s="18">
        <f t="shared" si="0"/>
        <v>1013943</v>
      </c>
      <c r="BD60" s="4" t="s">
        <v>1752</v>
      </c>
      <c r="BE60" s="4" t="s">
        <v>1753</v>
      </c>
      <c r="BF60" s="9">
        <v>10</v>
      </c>
      <c r="BG60" s="18">
        <v>213943</v>
      </c>
      <c r="BH60" s="9">
        <v>800000</v>
      </c>
      <c r="BI60" s="18">
        <v>196023</v>
      </c>
      <c r="BJ60" s="19">
        <v>42915</v>
      </c>
      <c r="BK60" s="18"/>
      <c r="BL60" s="18"/>
      <c r="BM60" s="18">
        <v>1</v>
      </c>
      <c r="BN60" s="4" t="s">
        <v>925</v>
      </c>
      <c r="BO60" s="4" t="s">
        <v>926</v>
      </c>
    </row>
    <row r="61" spans="1:67">
      <c r="A61" s="4" t="s">
        <v>72</v>
      </c>
      <c r="B61" s="4" t="s">
        <v>223</v>
      </c>
      <c r="C61" s="4" t="s">
        <v>665</v>
      </c>
      <c r="D61" s="5" t="s">
        <v>1260</v>
      </c>
      <c r="E61" s="19">
        <v>42853</v>
      </c>
      <c r="F61" s="11" t="s">
        <v>1535</v>
      </c>
      <c r="G61" s="20" t="s">
        <v>876</v>
      </c>
      <c r="H61" s="21">
        <v>2</v>
      </c>
      <c r="I61" s="22" t="s">
        <v>67</v>
      </c>
      <c r="J61" s="23">
        <v>111.5</v>
      </c>
      <c r="K61" s="24">
        <v>9117.32</v>
      </c>
      <c r="L61" s="25">
        <f t="shared" si="1"/>
        <v>1016581</v>
      </c>
      <c r="AC61" s="4" t="s">
        <v>925</v>
      </c>
      <c r="AD61" s="4" t="s">
        <v>926</v>
      </c>
      <c r="AE61" s="5" t="s">
        <v>986</v>
      </c>
      <c r="AF61" s="19">
        <v>42853</v>
      </c>
      <c r="AG61" s="11" t="s">
        <v>1535</v>
      </c>
      <c r="AH61" s="20" t="s">
        <v>876</v>
      </c>
      <c r="AI61" s="21">
        <v>2</v>
      </c>
      <c r="AJ61" s="22" t="s">
        <v>67</v>
      </c>
      <c r="AK61" s="23">
        <v>111.5</v>
      </c>
      <c r="AL61" s="24">
        <v>9117.32</v>
      </c>
      <c r="AM61" s="25">
        <f t="shared" si="2"/>
        <v>1016581</v>
      </c>
      <c r="BC61" s="18">
        <f t="shared" si="0"/>
        <v>1016581</v>
      </c>
      <c r="BD61" s="4" t="s">
        <v>1752</v>
      </c>
      <c r="BE61" s="4" t="s">
        <v>1753</v>
      </c>
      <c r="BF61" s="9">
        <v>10</v>
      </c>
      <c r="BG61" s="18">
        <v>528581</v>
      </c>
      <c r="BH61" s="9">
        <v>488000</v>
      </c>
      <c r="BI61" s="18">
        <v>308562</v>
      </c>
      <c r="BJ61" s="19">
        <v>42853</v>
      </c>
      <c r="BK61" s="18"/>
      <c r="BL61" s="18"/>
      <c r="BM61" s="18">
        <v>1</v>
      </c>
      <c r="BN61" s="4" t="s">
        <v>925</v>
      </c>
      <c r="BO61" s="4" t="s">
        <v>926</v>
      </c>
    </row>
    <row r="62" spans="1:67">
      <c r="A62" s="4" t="s">
        <v>75</v>
      </c>
      <c r="B62" s="4" t="s">
        <v>224</v>
      </c>
      <c r="C62" s="4" t="s">
        <v>666</v>
      </c>
      <c r="D62" s="5" t="s">
        <v>1261</v>
      </c>
      <c r="E62" s="19">
        <v>42885</v>
      </c>
      <c r="F62" s="11" t="s">
        <v>1536</v>
      </c>
      <c r="G62" s="20" t="s">
        <v>876</v>
      </c>
      <c r="H62" s="21">
        <v>2</v>
      </c>
      <c r="I62" s="22" t="s">
        <v>902</v>
      </c>
      <c r="J62" s="23">
        <v>90.04</v>
      </c>
      <c r="K62" s="24">
        <v>9158.65</v>
      </c>
      <c r="L62" s="25">
        <f t="shared" si="1"/>
        <v>824645</v>
      </c>
      <c r="AC62" s="4" t="s">
        <v>925</v>
      </c>
      <c r="AD62" s="4" t="s">
        <v>926</v>
      </c>
      <c r="AE62" s="5" t="s">
        <v>987</v>
      </c>
      <c r="AF62" s="19">
        <v>42885</v>
      </c>
      <c r="AG62" s="11" t="s">
        <v>1536</v>
      </c>
      <c r="AH62" s="20" t="s">
        <v>876</v>
      </c>
      <c r="AI62" s="21">
        <v>2</v>
      </c>
      <c r="AJ62" s="22" t="s">
        <v>902</v>
      </c>
      <c r="AK62" s="23">
        <v>90.04</v>
      </c>
      <c r="AL62" s="24">
        <v>9158.65</v>
      </c>
      <c r="AM62" s="25">
        <f t="shared" si="2"/>
        <v>824645</v>
      </c>
      <c r="BC62" s="18">
        <f t="shared" si="0"/>
        <v>824645</v>
      </c>
      <c r="BD62" s="4" t="s">
        <v>1752</v>
      </c>
      <c r="BE62" s="4" t="s">
        <v>1753</v>
      </c>
      <c r="BF62" s="9">
        <v>10</v>
      </c>
      <c r="BG62" s="18">
        <v>254645</v>
      </c>
      <c r="BH62" s="9">
        <v>570000</v>
      </c>
      <c r="BI62" s="18">
        <v>241765</v>
      </c>
      <c r="BJ62" s="19">
        <v>42885</v>
      </c>
      <c r="BK62" s="18"/>
      <c r="BL62" s="18"/>
      <c r="BM62" s="18">
        <v>1</v>
      </c>
      <c r="BN62" s="4" t="s">
        <v>925</v>
      </c>
      <c r="BO62" s="4" t="s">
        <v>926</v>
      </c>
    </row>
    <row r="63" spans="1:67">
      <c r="A63" s="4" t="s">
        <v>78</v>
      </c>
      <c r="B63" s="4" t="s">
        <v>225</v>
      </c>
      <c r="C63" s="4" t="s">
        <v>667</v>
      </c>
      <c r="D63" s="5" t="s">
        <v>1262</v>
      </c>
      <c r="E63" s="19">
        <v>42853</v>
      </c>
      <c r="F63" s="11" t="s">
        <v>1537</v>
      </c>
      <c r="G63" s="20" t="s">
        <v>876</v>
      </c>
      <c r="H63" s="21">
        <v>2</v>
      </c>
      <c r="I63" s="22" t="s">
        <v>73</v>
      </c>
      <c r="J63" s="23">
        <v>111.5</v>
      </c>
      <c r="K63" s="24">
        <v>9029.7999999999993</v>
      </c>
      <c r="L63" s="25">
        <f t="shared" si="1"/>
        <v>1006823</v>
      </c>
      <c r="AC63" s="4" t="s">
        <v>925</v>
      </c>
      <c r="AD63" s="4" t="s">
        <v>926</v>
      </c>
      <c r="AE63" s="5" t="s">
        <v>988</v>
      </c>
      <c r="AF63" s="19">
        <v>42853</v>
      </c>
      <c r="AG63" s="11" t="s">
        <v>1537</v>
      </c>
      <c r="AH63" s="20" t="s">
        <v>876</v>
      </c>
      <c r="AI63" s="21">
        <v>2</v>
      </c>
      <c r="AJ63" s="22" t="s">
        <v>73</v>
      </c>
      <c r="AK63" s="23">
        <v>111.5</v>
      </c>
      <c r="AL63" s="24">
        <v>9029.7999999999993</v>
      </c>
      <c r="AM63" s="25">
        <f t="shared" si="2"/>
        <v>1006823</v>
      </c>
      <c r="BC63" s="18">
        <f t="shared" si="0"/>
        <v>1006823</v>
      </c>
      <c r="BD63" s="4" t="s">
        <v>1752</v>
      </c>
      <c r="BE63" s="4" t="s">
        <v>1753</v>
      </c>
      <c r="BF63" s="9">
        <v>10</v>
      </c>
      <c r="BG63" s="18">
        <v>706823</v>
      </c>
      <c r="BH63" s="9">
        <v>300000</v>
      </c>
      <c r="BI63" s="18">
        <v>298169</v>
      </c>
      <c r="BJ63" s="19">
        <v>42853</v>
      </c>
      <c r="BK63" s="18"/>
      <c r="BL63" s="18"/>
      <c r="BM63" s="18">
        <v>1</v>
      </c>
      <c r="BN63" s="4" t="s">
        <v>925</v>
      </c>
      <c r="BO63" s="4" t="s">
        <v>926</v>
      </c>
    </row>
    <row r="64" spans="1:67">
      <c r="A64" s="4" t="s">
        <v>81</v>
      </c>
      <c r="B64" s="4" t="s">
        <v>226</v>
      </c>
      <c r="C64" s="4" t="s">
        <v>668</v>
      </c>
      <c r="D64" s="5" t="s">
        <v>1263</v>
      </c>
      <c r="E64" s="19">
        <v>42856</v>
      </c>
      <c r="F64" s="11" t="s">
        <v>1538</v>
      </c>
      <c r="G64" s="20" t="s">
        <v>876</v>
      </c>
      <c r="H64" s="21">
        <v>2</v>
      </c>
      <c r="I64" s="22" t="s">
        <v>94</v>
      </c>
      <c r="J64" s="23">
        <v>90.04</v>
      </c>
      <c r="K64" s="24">
        <v>9198.6479999999992</v>
      </c>
      <c r="L64" s="25">
        <f t="shared" si="1"/>
        <v>828246</v>
      </c>
      <c r="AC64" s="4" t="s">
        <v>925</v>
      </c>
      <c r="AD64" s="4" t="s">
        <v>926</v>
      </c>
      <c r="AE64" s="5" t="s">
        <v>989</v>
      </c>
      <c r="AF64" s="19">
        <v>42856</v>
      </c>
      <c r="AG64" s="11" t="s">
        <v>1538</v>
      </c>
      <c r="AH64" s="20" t="s">
        <v>876</v>
      </c>
      <c r="AI64" s="21">
        <v>2</v>
      </c>
      <c r="AJ64" s="22" t="s">
        <v>94</v>
      </c>
      <c r="AK64" s="23">
        <v>90.04</v>
      </c>
      <c r="AL64" s="24">
        <v>9198.6479999999992</v>
      </c>
      <c r="AM64" s="25">
        <f t="shared" si="2"/>
        <v>828246</v>
      </c>
      <c r="BC64" s="18">
        <f t="shared" si="0"/>
        <v>828246</v>
      </c>
      <c r="BD64" s="4" t="s">
        <v>1752</v>
      </c>
      <c r="BE64" s="4" t="s">
        <v>1753</v>
      </c>
      <c r="BF64" s="9">
        <v>10</v>
      </c>
      <c r="BG64" s="18">
        <v>228246</v>
      </c>
      <c r="BH64" s="9">
        <v>600000</v>
      </c>
      <c r="BI64" s="18">
        <v>245223</v>
      </c>
      <c r="BJ64" s="19">
        <v>42856</v>
      </c>
      <c r="BK64" s="18"/>
      <c r="BL64" s="18"/>
      <c r="BM64" s="18">
        <v>1</v>
      </c>
      <c r="BN64" s="4" t="s">
        <v>925</v>
      </c>
      <c r="BO64" s="4" t="s">
        <v>926</v>
      </c>
    </row>
    <row r="65" spans="1:67">
      <c r="A65" s="4" t="s">
        <v>84</v>
      </c>
      <c r="B65" s="4" t="s">
        <v>227</v>
      </c>
      <c r="C65" s="4" t="s">
        <v>669</v>
      </c>
      <c r="D65" s="5" t="s">
        <v>1264</v>
      </c>
      <c r="E65" s="19">
        <v>42854</v>
      </c>
      <c r="F65" s="11" t="s">
        <v>1539</v>
      </c>
      <c r="G65" s="20" t="s">
        <v>876</v>
      </c>
      <c r="H65" s="21">
        <v>2</v>
      </c>
      <c r="I65" s="22" t="s">
        <v>905</v>
      </c>
      <c r="J65" s="23">
        <v>90.04</v>
      </c>
      <c r="K65" s="24">
        <v>9198.65</v>
      </c>
      <c r="L65" s="25">
        <f t="shared" si="1"/>
        <v>828246</v>
      </c>
      <c r="AC65" s="4" t="s">
        <v>925</v>
      </c>
      <c r="AD65" s="4" t="s">
        <v>926</v>
      </c>
      <c r="AE65" s="5" t="s">
        <v>990</v>
      </c>
      <c r="AF65" s="19">
        <v>42854</v>
      </c>
      <c r="AG65" s="11" t="s">
        <v>1539</v>
      </c>
      <c r="AH65" s="20" t="s">
        <v>876</v>
      </c>
      <c r="AI65" s="21">
        <v>2</v>
      </c>
      <c r="AJ65" s="22" t="s">
        <v>905</v>
      </c>
      <c r="AK65" s="23">
        <v>90.04</v>
      </c>
      <c r="AL65" s="24">
        <v>9198.65</v>
      </c>
      <c r="AM65" s="25">
        <f t="shared" si="2"/>
        <v>828246</v>
      </c>
      <c r="BC65" s="18">
        <f t="shared" si="0"/>
        <v>828246</v>
      </c>
      <c r="BD65" s="4" t="s">
        <v>1752</v>
      </c>
      <c r="BE65" s="4" t="s">
        <v>1753</v>
      </c>
      <c r="BF65" s="9">
        <v>10</v>
      </c>
      <c r="BG65" s="18">
        <v>398246</v>
      </c>
      <c r="BH65" s="9">
        <v>430000</v>
      </c>
      <c r="BI65" s="18">
        <v>245223</v>
      </c>
      <c r="BJ65" s="19">
        <v>42854</v>
      </c>
      <c r="BK65" s="18"/>
      <c r="BL65" s="18"/>
      <c r="BM65" s="18">
        <v>1</v>
      </c>
      <c r="BN65" s="4" t="s">
        <v>925</v>
      </c>
      <c r="BO65" s="4" t="s">
        <v>926</v>
      </c>
    </row>
    <row r="66" spans="1:67">
      <c r="A66" s="4" t="s">
        <v>87</v>
      </c>
      <c r="B66" s="4" t="s">
        <v>228</v>
      </c>
      <c r="C66" s="4" t="s">
        <v>670</v>
      </c>
      <c r="D66" s="5" t="s">
        <v>1265</v>
      </c>
      <c r="E66" s="19">
        <v>42962</v>
      </c>
      <c r="F66" s="11" t="s">
        <v>1540</v>
      </c>
      <c r="G66" s="57" t="s">
        <v>876</v>
      </c>
      <c r="H66" s="58">
        <v>2</v>
      </c>
      <c r="I66" s="57" t="s">
        <v>906</v>
      </c>
      <c r="J66" s="23">
        <v>130.52000000000001</v>
      </c>
      <c r="K66" s="24">
        <v>9505.15</v>
      </c>
      <c r="L66" s="25">
        <f t="shared" si="1"/>
        <v>1240612</v>
      </c>
      <c r="AC66" s="4" t="s">
        <v>925</v>
      </c>
      <c r="AD66" s="4" t="s">
        <v>926</v>
      </c>
      <c r="AE66" s="5" t="s">
        <v>991</v>
      </c>
      <c r="AF66" s="19">
        <v>42962</v>
      </c>
      <c r="AG66" s="11" t="s">
        <v>1540</v>
      </c>
      <c r="AH66" s="57" t="s">
        <v>876</v>
      </c>
      <c r="AI66" s="58">
        <v>2</v>
      </c>
      <c r="AJ66" s="57" t="s">
        <v>906</v>
      </c>
      <c r="AK66" s="23">
        <v>130.52000000000001</v>
      </c>
      <c r="AL66" s="24">
        <v>9505.15</v>
      </c>
      <c r="AM66" s="25">
        <f t="shared" si="2"/>
        <v>1240612</v>
      </c>
      <c r="BC66" s="18">
        <f t="shared" si="0"/>
        <v>1240612</v>
      </c>
      <c r="BD66" s="4" t="s">
        <v>1752</v>
      </c>
      <c r="BE66" s="4" t="s">
        <v>1753</v>
      </c>
      <c r="BF66" s="9">
        <v>10</v>
      </c>
      <c r="BG66" s="18">
        <v>370612</v>
      </c>
      <c r="BH66" s="9">
        <v>870000</v>
      </c>
      <c r="BI66" s="18">
        <v>366793</v>
      </c>
      <c r="BJ66" s="19">
        <v>42962</v>
      </c>
      <c r="BK66" s="18"/>
      <c r="BL66" s="18"/>
      <c r="BM66" s="18">
        <v>1</v>
      </c>
      <c r="BN66" s="4" t="s">
        <v>925</v>
      </c>
      <c r="BO66" s="4" t="s">
        <v>926</v>
      </c>
    </row>
    <row r="67" spans="1:67">
      <c r="A67" s="4" t="s">
        <v>90</v>
      </c>
      <c r="B67" s="4" t="s">
        <v>229</v>
      </c>
      <c r="C67" s="4" t="s">
        <v>671</v>
      </c>
      <c r="D67" s="5" t="s">
        <v>1266</v>
      </c>
      <c r="E67" s="19">
        <v>42874</v>
      </c>
      <c r="F67" s="11" t="s">
        <v>1541</v>
      </c>
      <c r="G67" s="20" t="s">
        <v>876</v>
      </c>
      <c r="H67" s="21">
        <v>2</v>
      </c>
      <c r="I67" s="22" t="s">
        <v>97</v>
      </c>
      <c r="J67" s="23">
        <v>111.5</v>
      </c>
      <c r="K67" s="24">
        <v>9153.66</v>
      </c>
      <c r="L67" s="25">
        <f t="shared" si="1"/>
        <v>1020633</v>
      </c>
      <c r="AC67" s="4" t="s">
        <v>925</v>
      </c>
      <c r="AD67" s="4" t="s">
        <v>926</v>
      </c>
      <c r="AE67" s="5" t="s">
        <v>992</v>
      </c>
      <c r="AF67" s="19">
        <v>42874</v>
      </c>
      <c r="AG67" s="11" t="s">
        <v>1541</v>
      </c>
      <c r="AH67" s="20" t="s">
        <v>876</v>
      </c>
      <c r="AI67" s="21">
        <v>2</v>
      </c>
      <c r="AJ67" s="22" t="s">
        <v>97</v>
      </c>
      <c r="AK67" s="23">
        <v>111.5</v>
      </c>
      <c r="AL67" s="24">
        <v>9153.66</v>
      </c>
      <c r="AM67" s="25">
        <f t="shared" si="2"/>
        <v>1020633</v>
      </c>
      <c r="BC67" s="18">
        <f t="shared" ref="BC67:BC130" si="3">AM67</f>
        <v>1020633</v>
      </c>
      <c r="BD67" s="4" t="s">
        <v>1752</v>
      </c>
      <c r="BE67" s="4" t="s">
        <v>1753</v>
      </c>
      <c r="BF67" s="9">
        <v>10</v>
      </c>
      <c r="BG67" s="18">
        <v>410633</v>
      </c>
      <c r="BH67" s="9">
        <v>610000</v>
      </c>
      <c r="BI67" s="18">
        <v>302462</v>
      </c>
      <c r="BJ67" s="19">
        <v>42874</v>
      </c>
      <c r="BK67" s="18"/>
      <c r="BL67" s="18"/>
      <c r="BM67" s="18">
        <v>1</v>
      </c>
      <c r="BN67" s="4" t="s">
        <v>925</v>
      </c>
      <c r="BO67" s="4" t="s">
        <v>926</v>
      </c>
    </row>
    <row r="68" spans="1:67">
      <c r="A68" s="4" t="s">
        <v>93</v>
      </c>
      <c r="B68" s="4" t="s">
        <v>230</v>
      </c>
      <c r="C68" s="4" t="s">
        <v>672</v>
      </c>
      <c r="D68" s="5" t="s">
        <v>1267</v>
      </c>
      <c r="E68" s="19">
        <v>42859</v>
      </c>
      <c r="F68" s="11" t="s">
        <v>1542</v>
      </c>
      <c r="G68" s="20" t="s">
        <v>876</v>
      </c>
      <c r="H68" s="21">
        <v>2</v>
      </c>
      <c r="I68" s="22" t="s">
        <v>100</v>
      </c>
      <c r="J68" s="23">
        <v>90.04</v>
      </c>
      <c r="K68" s="24">
        <v>9208.65</v>
      </c>
      <c r="L68" s="25">
        <f t="shared" ref="L68:L131" si="4">ROUND(J68*K68,0)</f>
        <v>829147</v>
      </c>
      <c r="AC68" s="4" t="s">
        <v>925</v>
      </c>
      <c r="AD68" s="4" t="s">
        <v>926</v>
      </c>
      <c r="AE68" s="5" t="s">
        <v>993</v>
      </c>
      <c r="AF68" s="19">
        <v>42859</v>
      </c>
      <c r="AG68" s="11" t="s">
        <v>1542</v>
      </c>
      <c r="AH68" s="20" t="s">
        <v>876</v>
      </c>
      <c r="AI68" s="21">
        <v>2</v>
      </c>
      <c r="AJ68" s="22" t="s">
        <v>100</v>
      </c>
      <c r="AK68" s="23">
        <v>90.04</v>
      </c>
      <c r="AL68" s="24">
        <v>9208.65</v>
      </c>
      <c r="AM68" s="25">
        <f t="shared" ref="AM68:AM131" si="5">ROUND(AK68*AL68,0)</f>
        <v>829147</v>
      </c>
      <c r="BC68" s="18">
        <f t="shared" si="3"/>
        <v>829147</v>
      </c>
      <c r="BD68" s="4" t="s">
        <v>1752</v>
      </c>
      <c r="BE68" s="4" t="s">
        <v>1753</v>
      </c>
      <c r="BF68" s="9">
        <v>10</v>
      </c>
      <c r="BG68" s="18">
        <v>249147</v>
      </c>
      <c r="BH68" s="9">
        <v>580000</v>
      </c>
      <c r="BI68" s="18">
        <v>246088</v>
      </c>
      <c r="BJ68" s="19">
        <v>42859</v>
      </c>
      <c r="BK68" s="18"/>
      <c r="BL68" s="18"/>
      <c r="BM68" s="18">
        <v>1</v>
      </c>
      <c r="BN68" s="4" t="s">
        <v>925</v>
      </c>
      <c r="BO68" s="4" t="s">
        <v>926</v>
      </c>
    </row>
    <row r="69" spans="1:67">
      <c r="A69" s="4" t="s">
        <v>96</v>
      </c>
      <c r="B69" s="4" t="s">
        <v>231</v>
      </c>
      <c r="C69" s="4" t="s">
        <v>673</v>
      </c>
      <c r="D69" s="5" t="s">
        <v>1268</v>
      </c>
      <c r="E69" s="19">
        <v>42885</v>
      </c>
      <c r="F69" s="11" t="s">
        <v>1543</v>
      </c>
      <c r="G69" s="20" t="s">
        <v>876</v>
      </c>
      <c r="H69" s="21">
        <v>2</v>
      </c>
      <c r="I69" s="22" t="s">
        <v>106</v>
      </c>
      <c r="J69" s="23">
        <v>90.04</v>
      </c>
      <c r="K69" s="24">
        <v>9218.65</v>
      </c>
      <c r="L69" s="25">
        <f t="shared" si="4"/>
        <v>830047</v>
      </c>
      <c r="AC69" s="4" t="s">
        <v>925</v>
      </c>
      <c r="AD69" s="4" t="s">
        <v>926</v>
      </c>
      <c r="AE69" s="5" t="s">
        <v>994</v>
      </c>
      <c r="AF69" s="19">
        <v>42885</v>
      </c>
      <c r="AG69" s="11" t="s">
        <v>1543</v>
      </c>
      <c r="AH69" s="20" t="s">
        <v>876</v>
      </c>
      <c r="AI69" s="21">
        <v>2</v>
      </c>
      <c r="AJ69" s="22" t="s">
        <v>106</v>
      </c>
      <c r="AK69" s="23">
        <v>90.04</v>
      </c>
      <c r="AL69" s="24">
        <v>9218.65</v>
      </c>
      <c r="AM69" s="25">
        <f t="shared" si="5"/>
        <v>830047</v>
      </c>
      <c r="BC69" s="18">
        <f t="shared" si="3"/>
        <v>830047</v>
      </c>
      <c r="BD69" s="4" t="s">
        <v>1752</v>
      </c>
      <c r="BE69" s="4" t="s">
        <v>1753</v>
      </c>
      <c r="BF69" s="9">
        <v>10</v>
      </c>
      <c r="BG69" s="18">
        <v>250047</v>
      </c>
      <c r="BH69" s="9">
        <v>580000</v>
      </c>
      <c r="BI69" s="18">
        <v>246952</v>
      </c>
      <c r="BJ69" s="19">
        <v>42885</v>
      </c>
      <c r="BK69" s="18"/>
      <c r="BL69" s="18"/>
      <c r="BM69" s="18">
        <v>1</v>
      </c>
      <c r="BN69" s="4" t="s">
        <v>925</v>
      </c>
      <c r="BO69" s="4" t="s">
        <v>926</v>
      </c>
    </row>
    <row r="70" spans="1:67">
      <c r="A70" s="4" t="s">
        <v>99</v>
      </c>
      <c r="B70" s="4" t="s">
        <v>232</v>
      </c>
      <c r="C70" s="4" t="s">
        <v>674</v>
      </c>
      <c r="D70" s="5" t="s">
        <v>1269</v>
      </c>
      <c r="E70" s="19">
        <v>42736</v>
      </c>
      <c r="F70" s="11" t="s">
        <v>1544</v>
      </c>
      <c r="G70" s="20" t="s">
        <v>876</v>
      </c>
      <c r="H70" s="21">
        <v>2</v>
      </c>
      <c r="I70" s="22" t="s">
        <v>109</v>
      </c>
      <c r="J70" s="23">
        <v>111.52</v>
      </c>
      <c r="K70" s="24">
        <v>9073.66</v>
      </c>
      <c r="L70" s="25">
        <f t="shared" si="4"/>
        <v>1011895</v>
      </c>
      <c r="AC70" s="4" t="s">
        <v>925</v>
      </c>
      <c r="AD70" s="4" t="s">
        <v>926</v>
      </c>
      <c r="AE70" s="5" t="s">
        <v>995</v>
      </c>
      <c r="AF70" s="19">
        <v>42736</v>
      </c>
      <c r="AG70" s="11" t="s">
        <v>1544</v>
      </c>
      <c r="AH70" s="20" t="s">
        <v>876</v>
      </c>
      <c r="AI70" s="21">
        <v>2</v>
      </c>
      <c r="AJ70" s="22" t="s">
        <v>109</v>
      </c>
      <c r="AK70" s="23">
        <v>111.52</v>
      </c>
      <c r="AL70" s="24">
        <v>9073.66</v>
      </c>
      <c r="AM70" s="25">
        <f t="shared" si="5"/>
        <v>1011895</v>
      </c>
      <c r="BC70" s="18">
        <f t="shared" si="3"/>
        <v>1011895</v>
      </c>
      <c r="BD70" s="4" t="s">
        <v>1752</v>
      </c>
      <c r="BE70" s="4" t="s">
        <v>1753</v>
      </c>
      <c r="BF70" s="9">
        <v>10</v>
      </c>
      <c r="BG70" s="18">
        <v>311895</v>
      </c>
      <c r="BH70" s="9">
        <v>700000</v>
      </c>
      <c r="BI70" s="18">
        <v>150000</v>
      </c>
      <c r="BJ70" s="19">
        <v>42736</v>
      </c>
      <c r="BK70" s="18"/>
      <c r="BL70" s="18"/>
      <c r="BM70" s="18">
        <v>1</v>
      </c>
      <c r="BN70" s="4" t="s">
        <v>925</v>
      </c>
      <c r="BO70" s="4" t="s">
        <v>926</v>
      </c>
    </row>
    <row r="71" spans="1:67">
      <c r="A71" s="4" t="s">
        <v>102</v>
      </c>
      <c r="B71" s="4" t="s">
        <v>233</v>
      </c>
      <c r="C71" s="4" t="s">
        <v>675</v>
      </c>
      <c r="D71" s="5" t="s">
        <v>1270</v>
      </c>
      <c r="E71" s="19">
        <v>42905</v>
      </c>
      <c r="F71" s="11" t="s">
        <v>1545</v>
      </c>
      <c r="G71" s="20" t="s">
        <v>876</v>
      </c>
      <c r="H71" s="21">
        <v>2</v>
      </c>
      <c r="I71" s="22" t="s">
        <v>909</v>
      </c>
      <c r="J71" s="23">
        <v>130.52000000000001</v>
      </c>
      <c r="K71" s="24">
        <v>9524.9500000000007</v>
      </c>
      <c r="L71" s="25">
        <f t="shared" si="4"/>
        <v>1243196</v>
      </c>
      <c r="AC71" s="4" t="s">
        <v>925</v>
      </c>
      <c r="AD71" s="4" t="s">
        <v>926</v>
      </c>
      <c r="AE71" s="5" t="s">
        <v>996</v>
      </c>
      <c r="AF71" s="19">
        <v>42905</v>
      </c>
      <c r="AG71" s="11" t="s">
        <v>1545</v>
      </c>
      <c r="AH71" s="20" t="s">
        <v>876</v>
      </c>
      <c r="AI71" s="21">
        <v>2</v>
      </c>
      <c r="AJ71" s="22" t="s">
        <v>909</v>
      </c>
      <c r="AK71" s="23">
        <v>130.52000000000001</v>
      </c>
      <c r="AL71" s="24">
        <v>9524.9500000000007</v>
      </c>
      <c r="AM71" s="25">
        <f t="shared" si="5"/>
        <v>1243196</v>
      </c>
      <c r="BC71" s="18">
        <f t="shared" si="3"/>
        <v>1243196</v>
      </c>
      <c r="BD71" s="4" t="s">
        <v>1752</v>
      </c>
      <c r="BE71" s="4" t="s">
        <v>1753</v>
      </c>
      <c r="BF71" s="9">
        <v>10</v>
      </c>
      <c r="BG71" s="18">
        <v>373196</v>
      </c>
      <c r="BH71" s="9">
        <v>870000</v>
      </c>
      <c r="BI71" s="18">
        <v>369286</v>
      </c>
      <c r="BJ71" s="19">
        <v>42905</v>
      </c>
      <c r="BK71" s="18"/>
      <c r="BL71" s="18"/>
      <c r="BM71" s="18">
        <v>1</v>
      </c>
      <c r="BN71" s="4" t="s">
        <v>925</v>
      </c>
      <c r="BO71" s="4" t="s">
        <v>926</v>
      </c>
    </row>
    <row r="72" spans="1:67">
      <c r="A72" s="4" t="s">
        <v>105</v>
      </c>
      <c r="B72" s="4" t="s">
        <v>234</v>
      </c>
      <c r="C72" s="4" t="s">
        <v>676</v>
      </c>
      <c r="D72" s="5" t="s">
        <v>1271</v>
      </c>
      <c r="E72" s="19">
        <v>42869</v>
      </c>
      <c r="F72" s="11" t="s">
        <v>1546</v>
      </c>
      <c r="G72" s="20" t="s">
        <v>876</v>
      </c>
      <c r="H72" s="21">
        <v>2</v>
      </c>
      <c r="I72" s="22" t="s">
        <v>910</v>
      </c>
      <c r="J72" s="23">
        <v>90.04</v>
      </c>
      <c r="K72" s="24">
        <v>9198.65</v>
      </c>
      <c r="L72" s="25">
        <f t="shared" si="4"/>
        <v>828246</v>
      </c>
      <c r="AC72" s="4" t="s">
        <v>925</v>
      </c>
      <c r="AD72" s="4" t="s">
        <v>926</v>
      </c>
      <c r="AE72" s="5" t="s">
        <v>997</v>
      </c>
      <c r="AF72" s="19">
        <v>42869</v>
      </c>
      <c r="AG72" s="11" t="s">
        <v>1546</v>
      </c>
      <c r="AH72" s="20" t="s">
        <v>876</v>
      </c>
      <c r="AI72" s="21">
        <v>2</v>
      </c>
      <c r="AJ72" s="22" t="s">
        <v>910</v>
      </c>
      <c r="AK72" s="23">
        <v>90.04</v>
      </c>
      <c r="AL72" s="24">
        <v>9198.65</v>
      </c>
      <c r="AM72" s="25">
        <f t="shared" si="5"/>
        <v>828246</v>
      </c>
      <c r="BC72" s="18">
        <f t="shared" si="3"/>
        <v>828246</v>
      </c>
      <c r="BD72" s="4" t="s">
        <v>1752</v>
      </c>
      <c r="BE72" s="4" t="s">
        <v>1753</v>
      </c>
      <c r="BF72" s="9">
        <v>10</v>
      </c>
      <c r="BG72" s="18">
        <v>258246</v>
      </c>
      <c r="BH72" s="9">
        <v>570000</v>
      </c>
      <c r="BI72" s="18">
        <v>245223</v>
      </c>
      <c r="BJ72" s="19">
        <v>42869</v>
      </c>
      <c r="BK72" s="18"/>
      <c r="BL72" s="18"/>
      <c r="BM72" s="18">
        <v>1</v>
      </c>
      <c r="BN72" s="4" t="s">
        <v>925</v>
      </c>
      <c r="BO72" s="4" t="s">
        <v>926</v>
      </c>
    </row>
    <row r="73" spans="1:67">
      <c r="A73" s="4" t="s">
        <v>108</v>
      </c>
      <c r="B73" s="4" t="s">
        <v>235</v>
      </c>
      <c r="C73" s="4" t="s">
        <v>677</v>
      </c>
      <c r="D73" s="5" t="s">
        <v>1272</v>
      </c>
      <c r="E73" s="19">
        <v>42894</v>
      </c>
      <c r="F73" s="11" t="s">
        <v>1547</v>
      </c>
      <c r="G73" s="20" t="s">
        <v>876</v>
      </c>
      <c r="H73" s="21">
        <v>2</v>
      </c>
      <c r="I73" s="22" t="s">
        <v>913</v>
      </c>
      <c r="J73" s="23">
        <v>90.04</v>
      </c>
      <c r="K73" s="24">
        <v>9566.98</v>
      </c>
      <c r="L73" s="25">
        <f t="shared" si="4"/>
        <v>861411</v>
      </c>
      <c r="AC73" s="4" t="s">
        <v>925</v>
      </c>
      <c r="AD73" s="4" t="s">
        <v>926</v>
      </c>
      <c r="AE73" s="5" t="s">
        <v>998</v>
      </c>
      <c r="AF73" s="19">
        <v>42894</v>
      </c>
      <c r="AG73" s="11" t="s">
        <v>1547</v>
      </c>
      <c r="AH73" s="20" t="s">
        <v>876</v>
      </c>
      <c r="AI73" s="21">
        <v>2</v>
      </c>
      <c r="AJ73" s="22" t="s">
        <v>913</v>
      </c>
      <c r="AK73" s="23">
        <v>90.04</v>
      </c>
      <c r="AL73" s="24">
        <v>9566.98</v>
      </c>
      <c r="AM73" s="25">
        <f t="shared" si="5"/>
        <v>861411</v>
      </c>
      <c r="BC73" s="18">
        <f t="shared" si="3"/>
        <v>861411</v>
      </c>
      <c r="BD73" s="4" t="s">
        <v>1752</v>
      </c>
      <c r="BE73" s="4" t="s">
        <v>1753</v>
      </c>
      <c r="BF73" s="9">
        <v>10</v>
      </c>
      <c r="BG73" s="18">
        <v>261411</v>
      </c>
      <c r="BH73" s="9">
        <v>600000</v>
      </c>
      <c r="BI73" s="18">
        <v>170065</v>
      </c>
      <c r="BJ73" s="19">
        <v>42894</v>
      </c>
      <c r="BK73" s="18"/>
      <c r="BL73" s="18"/>
      <c r="BM73" s="18">
        <v>1</v>
      </c>
      <c r="BN73" s="4" t="s">
        <v>925</v>
      </c>
      <c r="BO73" s="4" t="s">
        <v>926</v>
      </c>
    </row>
    <row r="74" spans="1:67">
      <c r="A74" s="4" t="s">
        <v>111</v>
      </c>
      <c r="B74" s="4" t="s">
        <v>236</v>
      </c>
      <c r="C74" s="4" t="s">
        <v>678</v>
      </c>
      <c r="D74" s="5" t="s">
        <v>1273</v>
      </c>
      <c r="E74" s="19">
        <v>42894</v>
      </c>
      <c r="F74" s="11" t="s">
        <v>1548</v>
      </c>
      <c r="G74" s="20" t="s">
        <v>876</v>
      </c>
      <c r="H74" s="21">
        <v>2</v>
      </c>
      <c r="I74" s="22" t="s">
        <v>892</v>
      </c>
      <c r="J74" s="23">
        <v>86.45</v>
      </c>
      <c r="K74" s="24">
        <v>9591.76</v>
      </c>
      <c r="L74" s="25">
        <f t="shared" si="4"/>
        <v>829208</v>
      </c>
      <c r="AC74" s="4" t="s">
        <v>925</v>
      </c>
      <c r="AD74" s="4" t="s">
        <v>926</v>
      </c>
      <c r="AE74" s="5" t="s">
        <v>999</v>
      </c>
      <c r="AF74" s="19">
        <v>42894</v>
      </c>
      <c r="AG74" s="11" t="s">
        <v>1548</v>
      </c>
      <c r="AH74" s="20" t="s">
        <v>876</v>
      </c>
      <c r="AI74" s="21">
        <v>2</v>
      </c>
      <c r="AJ74" s="22" t="s">
        <v>892</v>
      </c>
      <c r="AK74" s="23">
        <v>86.45</v>
      </c>
      <c r="AL74" s="24">
        <v>9591.76</v>
      </c>
      <c r="AM74" s="25">
        <f t="shared" si="5"/>
        <v>829208</v>
      </c>
      <c r="BC74" s="18">
        <f t="shared" si="3"/>
        <v>829208</v>
      </c>
      <c r="BD74" s="4" t="s">
        <v>1752</v>
      </c>
      <c r="BE74" s="4" t="s">
        <v>1753</v>
      </c>
      <c r="BF74" s="9">
        <v>10</v>
      </c>
      <c r="BG74" s="18">
        <v>169208</v>
      </c>
      <c r="BH74" s="9">
        <v>660000</v>
      </c>
      <c r="BI74" s="18">
        <v>169208</v>
      </c>
      <c r="BJ74" s="19">
        <v>42894</v>
      </c>
      <c r="BK74" s="18"/>
      <c r="BL74" s="18"/>
      <c r="BM74" s="18">
        <v>1</v>
      </c>
      <c r="BN74" s="4" t="s">
        <v>925</v>
      </c>
      <c r="BO74" s="4" t="s">
        <v>926</v>
      </c>
    </row>
    <row r="75" spans="1:67">
      <c r="A75" s="4" t="s">
        <v>237</v>
      </c>
      <c r="B75" s="4" t="s">
        <v>238</v>
      </c>
      <c r="C75" s="4" t="s">
        <v>679</v>
      </c>
      <c r="D75" s="5" t="s">
        <v>1274</v>
      </c>
      <c r="E75" s="19">
        <v>42855</v>
      </c>
      <c r="F75" s="11" t="s">
        <v>1549</v>
      </c>
      <c r="G75" s="20" t="s">
        <v>876</v>
      </c>
      <c r="H75" s="21">
        <v>2</v>
      </c>
      <c r="I75" s="22" t="s">
        <v>893</v>
      </c>
      <c r="J75" s="23">
        <v>111.5</v>
      </c>
      <c r="K75" s="24">
        <v>9323.66</v>
      </c>
      <c r="L75" s="25">
        <f t="shared" si="4"/>
        <v>1039588</v>
      </c>
      <c r="AC75" s="4" t="s">
        <v>925</v>
      </c>
      <c r="AD75" s="4" t="s">
        <v>926</v>
      </c>
      <c r="AE75" s="5" t="s">
        <v>1000</v>
      </c>
      <c r="AF75" s="19">
        <v>42855</v>
      </c>
      <c r="AG75" s="11" t="s">
        <v>1549</v>
      </c>
      <c r="AH75" s="20" t="s">
        <v>876</v>
      </c>
      <c r="AI75" s="21">
        <v>2</v>
      </c>
      <c r="AJ75" s="22" t="s">
        <v>893</v>
      </c>
      <c r="AK75" s="23">
        <v>111.5</v>
      </c>
      <c r="AL75" s="24">
        <v>9323.66</v>
      </c>
      <c r="AM75" s="25">
        <f t="shared" si="5"/>
        <v>1039588</v>
      </c>
      <c r="BC75" s="18">
        <f t="shared" si="3"/>
        <v>1039588</v>
      </c>
      <c r="BD75" s="4" t="s">
        <v>1752</v>
      </c>
      <c r="BE75" s="4" t="s">
        <v>1753</v>
      </c>
      <c r="BF75" s="9">
        <v>10</v>
      </c>
      <c r="BG75" s="18">
        <v>439588</v>
      </c>
      <c r="BH75" s="9">
        <v>600000</v>
      </c>
      <c r="BI75" s="18">
        <v>300708</v>
      </c>
      <c r="BJ75" s="19">
        <v>42855</v>
      </c>
      <c r="BK75" s="18"/>
      <c r="BL75" s="18"/>
      <c r="BM75" s="18">
        <v>1</v>
      </c>
      <c r="BN75" s="4" t="s">
        <v>925</v>
      </c>
      <c r="BO75" s="4" t="s">
        <v>926</v>
      </c>
    </row>
    <row r="76" spans="1:67">
      <c r="A76" s="4" t="s">
        <v>47</v>
      </c>
      <c r="B76" s="4" t="s">
        <v>239</v>
      </c>
      <c r="C76" s="4" t="s">
        <v>680</v>
      </c>
      <c r="D76" s="5" t="s">
        <v>1275</v>
      </c>
      <c r="E76" s="19">
        <v>42875</v>
      </c>
      <c r="F76" s="11" t="s">
        <v>1550</v>
      </c>
      <c r="G76" s="20" t="s">
        <v>876</v>
      </c>
      <c r="H76" s="21">
        <v>2</v>
      </c>
      <c r="I76" s="22" t="s">
        <v>894</v>
      </c>
      <c r="J76" s="23">
        <v>86.45</v>
      </c>
      <c r="K76" s="24">
        <v>9178.65</v>
      </c>
      <c r="L76" s="25">
        <f t="shared" si="4"/>
        <v>793494</v>
      </c>
      <c r="AC76" s="4" t="s">
        <v>925</v>
      </c>
      <c r="AD76" s="4" t="s">
        <v>926</v>
      </c>
      <c r="AE76" s="5" t="s">
        <v>1001</v>
      </c>
      <c r="AF76" s="19">
        <v>42875</v>
      </c>
      <c r="AG76" s="11" t="s">
        <v>1550</v>
      </c>
      <c r="AH76" s="20" t="s">
        <v>876</v>
      </c>
      <c r="AI76" s="21">
        <v>2</v>
      </c>
      <c r="AJ76" s="22" t="s">
        <v>894</v>
      </c>
      <c r="AK76" s="23">
        <v>86.45</v>
      </c>
      <c r="AL76" s="24">
        <v>9178.65</v>
      </c>
      <c r="AM76" s="25">
        <f t="shared" si="5"/>
        <v>793494</v>
      </c>
      <c r="BC76" s="18">
        <f t="shared" si="3"/>
        <v>793494</v>
      </c>
      <c r="BD76" s="4" t="s">
        <v>1752</v>
      </c>
      <c r="BE76" s="4" t="s">
        <v>1753</v>
      </c>
      <c r="BF76" s="9">
        <v>10</v>
      </c>
      <c r="BG76" s="18">
        <v>243494</v>
      </c>
      <c r="BH76" s="9">
        <v>550000</v>
      </c>
      <c r="BI76" s="18">
        <v>243494</v>
      </c>
      <c r="BJ76" s="19">
        <v>42875</v>
      </c>
      <c r="BK76" s="18"/>
      <c r="BL76" s="18"/>
      <c r="BM76" s="18">
        <v>1</v>
      </c>
      <c r="BN76" s="4" t="s">
        <v>925</v>
      </c>
      <c r="BO76" s="4" t="s">
        <v>926</v>
      </c>
    </row>
    <row r="77" spans="1:67">
      <c r="A77" s="4" t="s">
        <v>50</v>
      </c>
      <c r="B77" s="4" t="s">
        <v>240</v>
      </c>
      <c r="C77" s="4" t="s">
        <v>681</v>
      </c>
      <c r="D77" s="5" t="s">
        <v>1276</v>
      </c>
      <c r="E77" s="19">
        <v>42984</v>
      </c>
      <c r="F77" s="11" t="s">
        <v>1551</v>
      </c>
      <c r="G77" s="20" t="s">
        <v>876</v>
      </c>
      <c r="H77" s="21">
        <v>2</v>
      </c>
      <c r="I77" s="22" t="s">
        <v>895</v>
      </c>
      <c r="J77" s="23">
        <v>111.5</v>
      </c>
      <c r="K77" s="24">
        <v>9274.39</v>
      </c>
      <c r="L77" s="25">
        <f t="shared" si="4"/>
        <v>1034094</v>
      </c>
      <c r="AC77" s="4" t="s">
        <v>925</v>
      </c>
      <c r="AD77" s="4" t="s">
        <v>926</v>
      </c>
      <c r="AE77" s="5" t="s">
        <v>1002</v>
      </c>
      <c r="AF77" s="19">
        <v>42984</v>
      </c>
      <c r="AG77" s="11" t="s">
        <v>1551</v>
      </c>
      <c r="AH77" s="20" t="s">
        <v>876</v>
      </c>
      <c r="AI77" s="21">
        <v>2</v>
      </c>
      <c r="AJ77" s="22" t="s">
        <v>895</v>
      </c>
      <c r="AK77" s="23">
        <v>111.5</v>
      </c>
      <c r="AL77" s="24">
        <v>9274.39</v>
      </c>
      <c r="AM77" s="25">
        <f t="shared" si="5"/>
        <v>1034094</v>
      </c>
      <c r="BC77" s="18">
        <f t="shared" si="3"/>
        <v>1034094</v>
      </c>
      <c r="BD77" s="4" t="s">
        <v>1752</v>
      </c>
      <c r="BE77" s="4" t="s">
        <v>1753</v>
      </c>
      <c r="BF77" s="9">
        <v>10</v>
      </c>
      <c r="BG77" s="18">
        <v>434094</v>
      </c>
      <c r="BH77" s="9">
        <v>600000</v>
      </c>
      <c r="BI77" s="18">
        <v>205420</v>
      </c>
      <c r="BJ77" s="19">
        <v>42984</v>
      </c>
      <c r="BK77" s="18"/>
      <c r="BL77" s="18"/>
      <c r="BM77" s="18">
        <v>1</v>
      </c>
      <c r="BN77" s="4" t="s">
        <v>925</v>
      </c>
      <c r="BO77" s="4" t="s">
        <v>926</v>
      </c>
    </row>
    <row r="78" spans="1:67">
      <c r="A78" s="4" t="s">
        <v>53</v>
      </c>
      <c r="B78" s="4" t="s">
        <v>241</v>
      </c>
      <c r="C78" s="4" t="s">
        <v>682</v>
      </c>
      <c r="D78" s="5" t="s">
        <v>1277</v>
      </c>
      <c r="E78" s="19">
        <v>42888</v>
      </c>
      <c r="F78" s="11" t="s">
        <v>1552</v>
      </c>
      <c r="G78" s="57" t="s">
        <v>876</v>
      </c>
      <c r="H78" s="58">
        <v>2</v>
      </c>
      <c r="I78" s="57" t="s">
        <v>49</v>
      </c>
      <c r="J78" s="23">
        <v>111.5</v>
      </c>
      <c r="K78" s="24">
        <v>8760</v>
      </c>
      <c r="L78" s="25">
        <f t="shared" si="4"/>
        <v>976740</v>
      </c>
      <c r="AC78" s="4" t="s">
        <v>925</v>
      </c>
      <c r="AD78" s="4" t="s">
        <v>926</v>
      </c>
      <c r="AE78" s="5" t="s">
        <v>1003</v>
      </c>
      <c r="AF78" s="19">
        <v>42888</v>
      </c>
      <c r="AG78" s="11" t="s">
        <v>1552</v>
      </c>
      <c r="AH78" s="57" t="s">
        <v>876</v>
      </c>
      <c r="AI78" s="58">
        <v>2</v>
      </c>
      <c r="AJ78" s="57" t="s">
        <v>49</v>
      </c>
      <c r="AK78" s="23">
        <v>111.5</v>
      </c>
      <c r="AL78" s="24">
        <v>8760</v>
      </c>
      <c r="AM78" s="25">
        <f t="shared" si="5"/>
        <v>976740</v>
      </c>
      <c r="BC78" s="18">
        <f t="shared" si="3"/>
        <v>976740</v>
      </c>
      <c r="BD78" s="4" t="s">
        <v>1752</v>
      </c>
      <c r="BE78" s="4" t="s">
        <v>1753</v>
      </c>
      <c r="BF78" s="9">
        <v>10</v>
      </c>
      <c r="BG78" s="18">
        <v>606740</v>
      </c>
      <c r="BH78" s="9">
        <v>370000</v>
      </c>
      <c r="BI78" s="18">
        <v>304269</v>
      </c>
      <c r="BJ78" s="19">
        <v>42888</v>
      </c>
      <c r="BK78" s="18"/>
      <c r="BL78" s="18"/>
      <c r="BM78" s="18">
        <v>1</v>
      </c>
      <c r="BN78" s="4" t="s">
        <v>925</v>
      </c>
      <c r="BO78" s="4" t="s">
        <v>926</v>
      </c>
    </row>
    <row r="79" spans="1:67">
      <c r="A79" s="4" t="s">
        <v>56</v>
      </c>
      <c r="B79" s="4" t="s">
        <v>242</v>
      </c>
      <c r="C79" s="4" t="s">
        <v>683</v>
      </c>
      <c r="D79" s="5" t="s">
        <v>1278</v>
      </c>
      <c r="E79" s="19">
        <v>42888</v>
      </c>
      <c r="F79" s="11" t="s">
        <v>1553</v>
      </c>
      <c r="G79" s="57" t="s">
        <v>876</v>
      </c>
      <c r="H79" s="58">
        <v>2</v>
      </c>
      <c r="I79" s="57" t="s">
        <v>914</v>
      </c>
      <c r="J79" s="23">
        <v>86.45</v>
      </c>
      <c r="K79" s="24">
        <v>9225.4699999999993</v>
      </c>
      <c r="L79" s="25">
        <f t="shared" si="4"/>
        <v>797542</v>
      </c>
      <c r="AC79" s="4" t="s">
        <v>925</v>
      </c>
      <c r="AD79" s="4" t="s">
        <v>926</v>
      </c>
      <c r="AE79" s="5" t="s">
        <v>1004</v>
      </c>
      <c r="AF79" s="19">
        <v>42888</v>
      </c>
      <c r="AG79" s="11" t="s">
        <v>1553</v>
      </c>
      <c r="AH79" s="57" t="s">
        <v>876</v>
      </c>
      <c r="AI79" s="58">
        <v>2</v>
      </c>
      <c r="AJ79" s="57" t="s">
        <v>914</v>
      </c>
      <c r="AK79" s="23">
        <v>86.45</v>
      </c>
      <c r="AL79" s="24">
        <v>9225.4699999999993</v>
      </c>
      <c r="AM79" s="25">
        <f t="shared" si="5"/>
        <v>797542</v>
      </c>
      <c r="BC79" s="18">
        <f t="shared" si="3"/>
        <v>797542</v>
      </c>
      <c r="BD79" s="4" t="s">
        <v>1752</v>
      </c>
      <c r="BE79" s="4" t="s">
        <v>1753</v>
      </c>
      <c r="BF79" s="9">
        <v>10</v>
      </c>
      <c r="BG79" s="18">
        <v>247542</v>
      </c>
      <c r="BH79" s="9">
        <v>550000</v>
      </c>
      <c r="BI79" s="18">
        <v>247542</v>
      </c>
      <c r="BJ79" s="19">
        <v>42888</v>
      </c>
      <c r="BK79" s="18"/>
      <c r="BL79" s="18"/>
      <c r="BM79" s="18">
        <v>1</v>
      </c>
      <c r="BN79" s="4" t="s">
        <v>925</v>
      </c>
      <c r="BO79" s="4" t="s">
        <v>926</v>
      </c>
    </row>
    <row r="80" spans="1:67">
      <c r="A80" s="4" t="s">
        <v>59</v>
      </c>
      <c r="B80" s="4" t="s">
        <v>243</v>
      </c>
      <c r="C80" s="4" t="s">
        <v>684</v>
      </c>
      <c r="D80" s="5" t="s">
        <v>1279</v>
      </c>
      <c r="E80" s="19">
        <v>42853</v>
      </c>
      <c r="F80" s="11" t="s">
        <v>1554</v>
      </c>
      <c r="G80" s="57" t="s">
        <v>876</v>
      </c>
      <c r="H80" s="58">
        <v>2</v>
      </c>
      <c r="I80" s="57" t="s">
        <v>55</v>
      </c>
      <c r="J80" s="60">
        <v>111.5</v>
      </c>
      <c r="K80" s="59">
        <v>9283.66</v>
      </c>
      <c r="L80" s="25">
        <f t="shared" si="4"/>
        <v>1035128</v>
      </c>
      <c r="AC80" s="4" t="s">
        <v>925</v>
      </c>
      <c r="AD80" s="4" t="s">
        <v>926</v>
      </c>
      <c r="AE80" s="5" t="s">
        <v>1005</v>
      </c>
      <c r="AF80" s="19">
        <v>42853</v>
      </c>
      <c r="AG80" s="11" t="s">
        <v>1554</v>
      </c>
      <c r="AH80" s="57" t="s">
        <v>876</v>
      </c>
      <c r="AI80" s="58">
        <v>2</v>
      </c>
      <c r="AJ80" s="57" t="s">
        <v>55</v>
      </c>
      <c r="AK80" s="60">
        <v>111.5</v>
      </c>
      <c r="AL80" s="59">
        <v>9283.66</v>
      </c>
      <c r="AM80" s="25">
        <f t="shared" si="5"/>
        <v>1035128</v>
      </c>
      <c r="BC80" s="18">
        <f t="shared" si="3"/>
        <v>1035128</v>
      </c>
      <c r="BD80" s="4" t="s">
        <v>1752</v>
      </c>
      <c r="BE80" s="4" t="s">
        <v>1753</v>
      </c>
      <c r="BF80" s="9">
        <v>10</v>
      </c>
      <c r="BG80" s="18">
        <v>315128</v>
      </c>
      <c r="BH80" s="9">
        <v>720000</v>
      </c>
      <c r="BI80" s="18">
        <v>306415</v>
      </c>
      <c r="BJ80" s="19">
        <v>42853</v>
      </c>
      <c r="BK80" s="18"/>
      <c r="BL80" s="18"/>
      <c r="BM80" s="18">
        <v>1</v>
      </c>
      <c r="BN80" s="4" t="s">
        <v>925</v>
      </c>
      <c r="BO80" s="4" t="s">
        <v>926</v>
      </c>
    </row>
    <row r="81" spans="1:67">
      <c r="A81" s="4" t="s">
        <v>62</v>
      </c>
      <c r="B81" s="4" t="s">
        <v>244</v>
      </c>
      <c r="C81" s="4" t="s">
        <v>685</v>
      </c>
      <c r="D81" s="5" t="s">
        <v>1280</v>
      </c>
      <c r="E81" s="19">
        <v>42939</v>
      </c>
      <c r="F81" s="11" t="s">
        <v>1555</v>
      </c>
      <c r="G81" s="57" t="s">
        <v>876</v>
      </c>
      <c r="H81" s="58">
        <v>2</v>
      </c>
      <c r="I81" s="57" t="s">
        <v>64</v>
      </c>
      <c r="J81" s="60">
        <v>90.04</v>
      </c>
      <c r="K81" s="59">
        <v>9369.68</v>
      </c>
      <c r="L81" s="25">
        <f t="shared" si="4"/>
        <v>843646</v>
      </c>
      <c r="AC81" s="4" t="s">
        <v>925</v>
      </c>
      <c r="AD81" s="4" t="s">
        <v>926</v>
      </c>
      <c r="AE81" s="5" t="s">
        <v>1006</v>
      </c>
      <c r="AF81" s="19">
        <v>42939</v>
      </c>
      <c r="AG81" s="11" t="s">
        <v>1555</v>
      </c>
      <c r="AH81" s="57" t="s">
        <v>876</v>
      </c>
      <c r="AI81" s="58">
        <v>2</v>
      </c>
      <c r="AJ81" s="57" t="s">
        <v>64</v>
      </c>
      <c r="AK81" s="60">
        <v>90.04</v>
      </c>
      <c r="AL81" s="59">
        <v>9369.68</v>
      </c>
      <c r="AM81" s="25">
        <f t="shared" si="5"/>
        <v>843646</v>
      </c>
      <c r="BC81" s="18">
        <f t="shared" si="3"/>
        <v>843646</v>
      </c>
      <c r="BD81" s="4" t="s">
        <v>1752</v>
      </c>
      <c r="BE81" s="4" t="s">
        <v>1753</v>
      </c>
      <c r="BF81" s="9">
        <v>10</v>
      </c>
      <c r="BG81" s="18">
        <v>253646</v>
      </c>
      <c r="BH81" s="9">
        <v>590000</v>
      </c>
      <c r="BI81" s="18">
        <v>250009</v>
      </c>
      <c r="BJ81" s="19">
        <v>42939</v>
      </c>
      <c r="BK81" s="18"/>
      <c r="BL81" s="18"/>
      <c r="BM81" s="18">
        <v>1</v>
      </c>
      <c r="BN81" s="4" t="s">
        <v>925</v>
      </c>
      <c r="BO81" s="4" t="s">
        <v>926</v>
      </c>
    </row>
    <row r="82" spans="1:67">
      <c r="A82" s="4" t="s">
        <v>65</v>
      </c>
      <c r="B82" s="4" t="s">
        <v>245</v>
      </c>
      <c r="C82" s="4" t="s">
        <v>686</v>
      </c>
      <c r="D82" s="5" t="s">
        <v>1281</v>
      </c>
      <c r="E82" s="19">
        <v>42924</v>
      </c>
      <c r="F82" s="11" t="s">
        <v>1556</v>
      </c>
      <c r="G82" s="57" t="s">
        <v>876</v>
      </c>
      <c r="H82" s="58">
        <v>2</v>
      </c>
      <c r="I82" s="57" t="s">
        <v>901</v>
      </c>
      <c r="J82" s="60">
        <v>90.04</v>
      </c>
      <c r="K82" s="59">
        <v>9255.17</v>
      </c>
      <c r="L82" s="25">
        <f t="shared" si="4"/>
        <v>833336</v>
      </c>
      <c r="AC82" s="4" t="s">
        <v>925</v>
      </c>
      <c r="AD82" s="4" t="s">
        <v>926</v>
      </c>
      <c r="AE82" s="5" t="s">
        <v>1007</v>
      </c>
      <c r="AF82" s="19">
        <v>42924</v>
      </c>
      <c r="AG82" s="11" t="s">
        <v>1556</v>
      </c>
      <c r="AH82" s="57" t="s">
        <v>876</v>
      </c>
      <c r="AI82" s="58">
        <v>2</v>
      </c>
      <c r="AJ82" s="57" t="s">
        <v>901</v>
      </c>
      <c r="AK82" s="60">
        <v>90.04</v>
      </c>
      <c r="AL82" s="59">
        <v>9255.17</v>
      </c>
      <c r="AM82" s="25">
        <f t="shared" si="5"/>
        <v>833336</v>
      </c>
      <c r="BC82" s="18">
        <f t="shared" si="3"/>
        <v>833336</v>
      </c>
      <c r="BD82" s="4" t="s">
        <v>1752</v>
      </c>
      <c r="BE82" s="4" t="s">
        <v>1753</v>
      </c>
      <c r="BF82" s="9">
        <v>10</v>
      </c>
      <c r="BG82" s="18">
        <v>343336</v>
      </c>
      <c r="BH82" s="9">
        <v>490000</v>
      </c>
      <c r="BI82" s="18">
        <v>240109</v>
      </c>
      <c r="BJ82" s="19">
        <v>42924</v>
      </c>
      <c r="BK82" s="18"/>
      <c r="BL82" s="18"/>
      <c r="BM82" s="18">
        <v>1</v>
      </c>
      <c r="BN82" s="4" t="s">
        <v>925</v>
      </c>
      <c r="BO82" s="4" t="s">
        <v>926</v>
      </c>
    </row>
    <row r="83" spans="1:67">
      <c r="A83" s="4" t="s">
        <v>68</v>
      </c>
      <c r="B83" s="4" t="s">
        <v>246</v>
      </c>
      <c r="C83" s="4" t="s">
        <v>687</v>
      </c>
      <c r="D83" s="5" t="s">
        <v>1282</v>
      </c>
      <c r="E83" s="19">
        <v>42859</v>
      </c>
      <c r="F83" s="11" t="s">
        <v>1557</v>
      </c>
      <c r="G83" s="57" t="s">
        <v>876</v>
      </c>
      <c r="H83" s="58">
        <v>2</v>
      </c>
      <c r="I83" s="57" t="s">
        <v>76</v>
      </c>
      <c r="J83" s="23">
        <v>86.45</v>
      </c>
      <c r="K83" s="24">
        <v>9168.65</v>
      </c>
      <c r="L83" s="25">
        <f t="shared" si="4"/>
        <v>792630</v>
      </c>
      <c r="AC83" s="4" t="s">
        <v>925</v>
      </c>
      <c r="AD83" s="4" t="s">
        <v>926</v>
      </c>
      <c r="AE83" s="5" t="s">
        <v>1008</v>
      </c>
      <c r="AF83" s="19">
        <v>42859</v>
      </c>
      <c r="AG83" s="11" t="s">
        <v>1557</v>
      </c>
      <c r="AH83" s="57" t="s">
        <v>876</v>
      </c>
      <c r="AI83" s="58">
        <v>2</v>
      </c>
      <c r="AJ83" s="57" t="s">
        <v>76</v>
      </c>
      <c r="AK83" s="23">
        <v>86.45</v>
      </c>
      <c r="AL83" s="24">
        <v>9168.65</v>
      </c>
      <c r="AM83" s="25">
        <f t="shared" si="5"/>
        <v>792630</v>
      </c>
      <c r="BC83" s="18">
        <f t="shared" si="3"/>
        <v>792630</v>
      </c>
      <c r="BD83" s="4" t="s">
        <v>1752</v>
      </c>
      <c r="BE83" s="4" t="s">
        <v>1753</v>
      </c>
      <c r="BF83" s="9">
        <v>10</v>
      </c>
      <c r="BG83" s="18">
        <v>242630</v>
      </c>
      <c r="BH83" s="9">
        <v>550000</v>
      </c>
      <c r="BI83" s="18">
        <v>242630</v>
      </c>
      <c r="BJ83" s="19">
        <v>42859</v>
      </c>
      <c r="BK83" s="18"/>
      <c r="BL83" s="18"/>
      <c r="BM83" s="18">
        <v>1</v>
      </c>
      <c r="BN83" s="4" t="s">
        <v>925</v>
      </c>
      <c r="BO83" s="4" t="s">
        <v>926</v>
      </c>
    </row>
    <row r="84" spans="1:67">
      <c r="A84" s="4" t="s">
        <v>71</v>
      </c>
      <c r="B84" s="4" t="s">
        <v>247</v>
      </c>
      <c r="C84" s="4" t="s">
        <v>688</v>
      </c>
      <c r="D84" s="5" t="s">
        <v>1283</v>
      </c>
      <c r="E84" s="19">
        <v>42854</v>
      </c>
      <c r="F84" s="11" t="s">
        <v>1558</v>
      </c>
      <c r="G84" s="57" t="s">
        <v>876</v>
      </c>
      <c r="H84" s="58">
        <v>2</v>
      </c>
      <c r="I84" s="57" t="s">
        <v>881</v>
      </c>
      <c r="J84" s="23">
        <v>90.04</v>
      </c>
      <c r="K84" s="24">
        <v>9168.65</v>
      </c>
      <c r="L84" s="25">
        <f t="shared" si="4"/>
        <v>825545</v>
      </c>
      <c r="AC84" s="4" t="s">
        <v>925</v>
      </c>
      <c r="AD84" s="4" t="s">
        <v>926</v>
      </c>
      <c r="AE84" s="5" t="s">
        <v>1009</v>
      </c>
      <c r="AF84" s="19">
        <v>42854</v>
      </c>
      <c r="AG84" s="11" t="s">
        <v>1558</v>
      </c>
      <c r="AH84" s="57" t="s">
        <v>876</v>
      </c>
      <c r="AI84" s="58">
        <v>2</v>
      </c>
      <c r="AJ84" s="57" t="s">
        <v>881</v>
      </c>
      <c r="AK84" s="23">
        <v>90.04</v>
      </c>
      <c r="AL84" s="24">
        <v>9168.65</v>
      </c>
      <c r="AM84" s="25">
        <f t="shared" si="5"/>
        <v>825545</v>
      </c>
      <c r="BC84" s="18">
        <f t="shared" si="3"/>
        <v>825545</v>
      </c>
      <c r="BD84" s="4" t="s">
        <v>1752</v>
      </c>
      <c r="BE84" s="4" t="s">
        <v>1753</v>
      </c>
      <c r="BF84" s="9">
        <v>10</v>
      </c>
      <c r="BG84" s="18">
        <v>255545</v>
      </c>
      <c r="BH84" s="9">
        <v>570000</v>
      </c>
      <c r="BI84" s="18">
        <v>242630</v>
      </c>
      <c r="BJ84" s="19">
        <v>42854</v>
      </c>
      <c r="BK84" s="18"/>
      <c r="BL84" s="18"/>
      <c r="BM84" s="18">
        <v>1</v>
      </c>
      <c r="BN84" s="4" t="s">
        <v>925</v>
      </c>
      <c r="BO84" s="4" t="s">
        <v>926</v>
      </c>
    </row>
    <row r="85" spans="1:67">
      <c r="A85" s="4" t="s">
        <v>74</v>
      </c>
      <c r="B85" s="4" t="s">
        <v>248</v>
      </c>
      <c r="C85" s="4" t="s">
        <v>689</v>
      </c>
      <c r="D85" s="5" t="s">
        <v>1284</v>
      </c>
      <c r="E85" s="19">
        <v>42854</v>
      </c>
      <c r="F85" s="11" t="s">
        <v>1559</v>
      </c>
      <c r="G85" s="57" t="s">
        <v>876</v>
      </c>
      <c r="H85" s="58">
        <v>2</v>
      </c>
      <c r="I85" s="57" t="s">
        <v>79</v>
      </c>
      <c r="J85" s="23">
        <v>111.5</v>
      </c>
      <c r="K85" s="24">
        <v>9080.67</v>
      </c>
      <c r="L85" s="25">
        <f t="shared" si="4"/>
        <v>1012495</v>
      </c>
      <c r="AC85" s="4" t="s">
        <v>925</v>
      </c>
      <c r="AD85" s="4" t="s">
        <v>926</v>
      </c>
      <c r="AE85" s="5" t="s">
        <v>1010</v>
      </c>
      <c r="AF85" s="19">
        <v>42854</v>
      </c>
      <c r="AG85" s="11" t="s">
        <v>1559</v>
      </c>
      <c r="AH85" s="57" t="s">
        <v>876</v>
      </c>
      <c r="AI85" s="58">
        <v>2</v>
      </c>
      <c r="AJ85" s="57" t="s">
        <v>79</v>
      </c>
      <c r="AK85" s="23">
        <v>111.5</v>
      </c>
      <c r="AL85" s="24">
        <v>9080.67</v>
      </c>
      <c r="AM85" s="25">
        <f t="shared" si="5"/>
        <v>1012495</v>
      </c>
      <c r="BC85" s="18">
        <f t="shared" si="3"/>
        <v>1012495</v>
      </c>
      <c r="BD85" s="4" t="s">
        <v>1752</v>
      </c>
      <c r="BE85" s="4" t="s">
        <v>1753</v>
      </c>
      <c r="BF85" s="9">
        <v>10</v>
      </c>
      <c r="BG85" s="18">
        <v>712495</v>
      </c>
      <c r="BH85" s="9">
        <v>300000</v>
      </c>
      <c r="BI85" s="18">
        <v>300708</v>
      </c>
      <c r="BJ85" s="19">
        <v>42854</v>
      </c>
      <c r="BK85" s="18"/>
      <c r="BL85" s="18"/>
      <c r="BM85" s="18">
        <v>1</v>
      </c>
      <c r="BN85" s="4" t="s">
        <v>925</v>
      </c>
      <c r="BO85" s="4" t="s">
        <v>926</v>
      </c>
    </row>
    <row r="86" spans="1:67">
      <c r="A86" s="4" t="s">
        <v>77</v>
      </c>
      <c r="B86" s="4" t="s">
        <v>249</v>
      </c>
      <c r="C86" s="4" t="s">
        <v>690</v>
      </c>
      <c r="D86" s="5" t="s">
        <v>1285</v>
      </c>
      <c r="E86" s="19">
        <v>42855</v>
      </c>
      <c r="F86" s="11" t="s">
        <v>1560</v>
      </c>
      <c r="G86" s="57" t="s">
        <v>876</v>
      </c>
      <c r="H86" s="58">
        <v>2</v>
      </c>
      <c r="I86" s="57" t="s">
        <v>82</v>
      </c>
      <c r="J86" s="23">
        <v>90.04</v>
      </c>
      <c r="K86" s="24">
        <v>9178.65</v>
      </c>
      <c r="L86" s="25">
        <f t="shared" si="4"/>
        <v>826446</v>
      </c>
      <c r="AC86" s="4" t="s">
        <v>925</v>
      </c>
      <c r="AD86" s="4" t="s">
        <v>926</v>
      </c>
      <c r="AE86" s="5" t="s">
        <v>1011</v>
      </c>
      <c r="AF86" s="19">
        <v>42855</v>
      </c>
      <c r="AG86" s="11" t="s">
        <v>1560</v>
      </c>
      <c r="AH86" s="57" t="s">
        <v>876</v>
      </c>
      <c r="AI86" s="58">
        <v>2</v>
      </c>
      <c r="AJ86" s="57" t="s">
        <v>82</v>
      </c>
      <c r="AK86" s="23">
        <v>90.04</v>
      </c>
      <c r="AL86" s="24">
        <v>9178.65</v>
      </c>
      <c r="AM86" s="25">
        <f t="shared" si="5"/>
        <v>826446</v>
      </c>
      <c r="BC86" s="18">
        <f t="shared" si="3"/>
        <v>826446</v>
      </c>
      <c r="BD86" s="4" t="s">
        <v>1752</v>
      </c>
      <c r="BE86" s="4" t="s">
        <v>1753</v>
      </c>
      <c r="BF86" s="9">
        <v>10</v>
      </c>
      <c r="BG86" s="18">
        <v>256446</v>
      </c>
      <c r="BH86" s="9">
        <v>570000</v>
      </c>
      <c r="BI86" s="18">
        <v>243494</v>
      </c>
      <c r="BJ86" s="19">
        <v>42855</v>
      </c>
      <c r="BK86" s="18"/>
      <c r="BL86" s="18"/>
      <c r="BM86" s="18">
        <v>1</v>
      </c>
      <c r="BN86" s="4" t="s">
        <v>925</v>
      </c>
      <c r="BO86" s="4" t="s">
        <v>926</v>
      </c>
    </row>
    <row r="87" spans="1:67">
      <c r="A87" s="4" t="s">
        <v>80</v>
      </c>
      <c r="B87" s="4" t="s">
        <v>250</v>
      </c>
      <c r="C87" s="4" t="s">
        <v>691</v>
      </c>
      <c r="D87" s="5" t="s">
        <v>1286</v>
      </c>
      <c r="E87" s="19">
        <v>42886</v>
      </c>
      <c r="F87" s="11" t="s">
        <v>1561</v>
      </c>
      <c r="G87" s="57" t="s">
        <v>876</v>
      </c>
      <c r="H87" s="58">
        <v>2</v>
      </c>
      <c r="I87" s="57" t="s">
        <v>915</v>
      </c>
      <c r="J87" s="23">
        <v>90.04</v>
      </c>
      <c r="K87" s="24">
        <v>9178.65</v>
      </c>
      <c r="L87" s="25">
        <f t="shared" si="4"/>
        <v>826446</v>
      </c>
      <c r="AC87" s="4" t="s">
        <v>925</v>
      </c>
      <c r="AD87" s="4" t="s">
        <v>926</v>
      </c>
      <c r="AE87" s="5" t="s">
        <v>1012</v>
      </c>
      <c r="AF87" s="19">
        <v>42886</v>
      </c>
      <c r="AG87" s="11" t="s">
        <v>1561</v>
      </c>
      <c r="AH87" s="57" t="s">
        <v>876</v>
      </c>
      <c r="AI87" s="58">
        <v>2</v>
      </c>
      <c r="AJ87" s="57" t="s">
        <v>915</v>
      </c>
      <c r="AK87" s="23">
        <v>90.04</v>
      </c>
      <c r="AL87" s="24">
        <v>9178.65</v>
      </c>
      <c r="AM87" s="25">
        <f t="shared" si="5"/>
        <v>826446</v>
      </c>
      <c r="BC87" s="18">
        <f t="shared" si="3"/>
        <v>826446</v>
      </c>
      <c r="BD87" s="4" t="s">
        <v>1752</v>
      </c>
      <c r="BE87" s="4" t="s">
        <v>1753</v>
      </c>
      <c r="BF87" s="9">
        <v>10</v>
      </c>
      <c r="BG87" s="18">
        <v>246446</v>
      </c>
      <c r="BH87" s="9">
        <v>580000</v>
      </c>
      <c r="BI87" s="18">
        <v>243494</v>
      </c>
      <c r="BJ87" s="19">
        <v>42886</v>
      </c>
      <c r="BK87" s="18"/>
      <c r="BL87" s="18"/>
      <c r="BM87" s="18">
        <v>1</v>
      </c>
      <c r="BN87" s="4" t="s">
        <v>925</v>
      </c>
      <c r="BO87" s="4" t="s">
        <v>926</v>
      </c>
    </row>
    <row r="88" spans="1:67">
      <c r="A88" s="4" t="s">
        <v>83</v>
      </c>
      <c r="B88" s="4" t="s">
        <v>251</v>
      </c>
      <c r="C88" s="4" t="s">
        <v>692</v>
      </c>
      <c r="D88" s="5" t="s">
        <v>1287</v>
      </c>
      <c r="E88" s="19">
        <v>42866</v>
      </c>
      <c r="F88" s="11" t="s">
        <v>1562</v>
      </c>
      <c r="G88" s="57" t="s">
        <v>876</v>
      </c>
      <c r="H88" s="58">
        <v>2</v>
      </c>
      <c r="I88" s="57" t="s">
        <v>88</v>
      </c>
      <c r="J88" s="61">
        <v>90.04</v>
      </c>
      <c r="K88" s="59">
        <v>9188.65</v>
      </c>
      <c r="L88" s="25">
        <f t="shared" si="4"/>
        <v>827346</v>
      </c>
      <c r="AC88" s="4" t="s">
        <v>925</v>
      </c>
      <c r="AD88" s="4" t="s">
        <v>926</v>
      </c>
      <c r="AE88" s="5" t="s">
        <v>1013</v>
      </c>
      <c r="AF88" s="19">
        <v>42866</v>
      </c>
      <c r="AG88" s="11" t="s">
        <v>1562</v>
      </c>
      <c r="AH88" s="57" t="s">
        <v>876</v>
      </c>
      <c r="AI88" s="58">
        <v>2</v>
      </c>
      <c r="AJ88" s="57" t="s">
        <v>88</v>
      </c>
      <c r="AK88" s="61">
        <v>90.04</v>
      </c>
      <c r="AL88" s="59">
        <v>9188.65</v>
      </c>
      <c r="AM88" s="25">
        <f t="shared" si="5"/>
        <v>827346</v>
      </c>
      <c r="BC88" s="18">
        <f t="shared" si="3"/>
        <v>827346</v>
      </c>
      <c r="BD88" s="4" t="s">
        <v>1752</v>
      </c>
      <c r="BE88" s="4" t="s">
        <v>1753</v>
      </c>
      <c r="BF88" s="9">
        <v>10</v>
      </c>
      <c r="BG88" s="18">
        <v>247346</v>
      </c>
      <c r="BH88" s="9">
        <v>580000</v>
      </c>
      <c r="BI88" s="18">
        <v>244359</v>
      </c>
      <c r="BJ88" s="19">
        <v>42866</v>
      </c>
      <c r="BK88" s="18"/>
      <c r="BL88" s="18"/>
      <c r="BM88" s="18">
        <v>1</v>
      </c>
      <c r="BN88" s="4" t="s">
        <v>925</v>
      </c>
      <c r="BO88" s="4" t="s">
        <v>926</v>
      </c>
    </row>
    <row r="89" spans="1:67">
      <c r="A89" s="4" t="s">
        <v>86</v>
      </c>
      <c r="B89" s="4" t="s">
        <v>252</v>
      </c>
      <c r="C89" s="4" t="s">
        <v>693</v>
      </c>
      <c r="D89" s="5" t="s">
        <v>1288</v>
      </c>
      <c r="E89" s="19">
        <v>42860</v>
      </c>
      <c r="F89" s="11" t="s">
        <v>1563</v>
      </c>
      <c r="G89" s="57" t="s">
        <v>876</v>
      </c>
      <c r="H89" s="58">
        <v>2</v>
      </c>
      <c r="I89" s="57" t="s">
        <v>91</v>
      </c>
      <c r="J89" s="23">
        <v>111.5</v>
      </c>
      <c r="K89" s="24">
        <v>9343.66</v>
      </c>
      <c r="L89" s="25">
        <f t="shared" si="4"/>
        <v>1041818</v>
      </c>
      <c r="AC89" s="4" t="s">
        <v>925</v>
      </c>
      <c r="AD89" s="4" t="s">
        <v>926</v>
      </c>
      <c r="AE89" s="5" t="s">
        <v>1014</v>
      </c>
      <c r="AF89" s="19">
        <v>42860</v>
      </c>
      <c r="AG89" s="11" t="s">
        <v>1563</v>
      </c>
      <c r="AH89" s="57" t="s">
        <v>876</v>
      </c>
      <c r="AI89" s="58">
        <v>2</v>
      </c>
      <c r="AJ89" s="57" t="s">
        <v>91</v>
      </c>
      <c r="AK89" s="23">
        <v>111.5</v>
      </c>
      <c r="AL89" s="24">
        <v>9343.66</v>
      </c>
      <c r="AM89" s="25">
        <f t="shared" si="5"/>
        <v>1041818</v>
      </c>
      <c r="BC89" s="18">
        <f t="shared" si="3"/>
        <v>1041818</v>
      </c>
      <c r="BD89" s="4" t="s">
        <v>1752</v>
      </c>
      <c r="BE89" s="4" t="s">
        <v>1753</v>
      </c>
      <c r="BF89" s="9">
        <v>10</v>
      </c>
      <c r="BG89" s="18">
        <v>311818</v>
      </c>
      <c r="BH89" s="9">
        <v>730000</v>
      </c>
      <c r="BI89" s="18">
        <v>302855</v>
      </c>
      <c r="BJ89" s="19">
        <v>42860</v>
      </c>
      <c r="BK89" s="18"/>
      <c r="BL89" s="18"/>
      <c r="BM89" s="18">
        <v>1</v>
      </c>
      <c r="BN89" s="4" t="s">
        <v>925</v>
      </c>
      <c r="BO89" s="4" t="s">
        <v>926</v>
      </c>
    </row>
    <row r="90" spans="1:67">
      <c r="A90" s="4" t="s">
        <v>89</v>
      </c>
      <c r="B90" s="4" t="s">
        <v>253</v>
      </c>
      <c r="C90" s="4" t="s">
        <v>694</v>
      </c>
      <c r="D90" s="5" t="s">
        <v>1289</v>
      </c>
      <c r="E90" s="19">
        <v>42865</v>
      </c>
      <c r="F90" s="11" t="s">
        <v>1564</v>
      </c>
      <c r="G90" s="57" t="s">
        <v>876</v>
      </c>
      <c r="H90" s="58">
        <v>2</v>
      </c>
      <c r="I90" s="57" t="s">
        <v>382</v>
      </c>
      <c r="J90" s="23">
        <v>90.04</v>
      </c>
      <c r="K90" s="24">
        <v>9153.1299999999992</v>
      </c>
      <c r="L90" s="25">
        <f t="shared" si="4"/>
        <v>824148</v>
      </c>
      <c r="AC90" s="4" t="s">
        <v>925</v>
      </c>
      <c r="AD90" s="4" t="s">
        <v>926</v>
      </c>
      <c r="AE90" s="5" t="s">
        <v>1015</v>
      </c>
      <c r="AF90" s="19">
        <v>42865</v>
      </c>
      <c r="AG90" s="11" t="s">
        <v>1564</v>
      </c>
      <c r="AH90" s="57" t="s">
        <v>876</v>
      </c>
      <c r="AI90" s="58">
        <v>2</v>
      </c>
      <c r="AJ90" s="57" t="s">
        <v>382</v>
      </c>
      <c r="AK90" s="23">
        <v>90.04</v>
      </c>
      <c r="AL90" s="24">
        <v>9153.1299999999992</v>
      </c>
      <c r="AM90" s="25">
        <f t="shared" si="5"/>
        <v>824148</v>
      </c>
      <c r="BC90" s="18">
        <f t="shared" si="3"/>
        <v>824148</v>
      </c>
      <c r="BD90" s="4" t="s">
        <v>1752</v>
      </c>
      <c r="BE90" s="4" t="s">
        <v>1753</v>
      </c>
      <c r="BF90" s="9">
        <v>10</v>
      </c>
      <c r="BG90" s="18">
        <v>314148</v>
      </c>
      <c r="BH90" s="9">
        <v>510000</v>
      </c>
      <c r="BI90" s="18">
        <v>246088</v>
      </c>
      <c r="BJ90" s="19">
        <v>42865</v>
      </c>
      <c r="BK90" s="18"/>
      <c r="BL90" s="18"/>
      <c r="BM90" s="18">
        <v>1</v>
      </c>
      <c r="BN90" s="4" t="s">
        <v>925</v>
      </c>
      <c r="BO90" s="4" t="s">
        <v>926</v>
      </c>
    </row>
    <row r="91" spans="1:67">
      <c r="A91" s="4" t="s">
        <v>92</v>
      </c>
      <c r="B91" s="4" t="s">
        <v>254</v>
      </c>
      <c r="C91" s="4" t="s">
        <v>695</v>
      </c>
      <c r="D91" s="5" t="s">
        <v>1290</v>
      </c>
      <c r="E91" s="19">
        <v>42858</v>
      </c>
      <c r="F91" s="11" t="s">
        <v>1565</v>
      </c>
      <c r="G91" s="57" t="s">
        <v>876</v>
      </c>
      <c r="H91" s="58">
        <v>2</v>
      </c>
      <c r="I91" s="57" t="s">
        <v>574</v>
      </c>
      <c r="J91" s="23">
        <v>90.04</v>
      </c>
      <c r="K91" s="24">
        <v>9218.65</v>
      </c>
      <c r="L91" s="25">
        <f t="shared" si="4"/>
        <v>830047</v>
      </c>
      <c r="AC91" s="4" t="s">
        <v>925</v>
      </c>
      <c r="AD91" s="4" t="s">
        <v>926</v>
      </c>
      <c r="AE91" s="5" t="s">
        <v>1016</v>
      </c>
      <c r="AF91" s="19">
        <v>42858</v>
      </c>
      <c r="AG91" s="11" t="s">
        <v>1565</v>
      </c>
      <c r="AH91" s="57" t="s">
        <v>876</v>
      </c>
      <c r="AI91" s="58">
        <v>2</v>
      </c>
      <c r="AJ91" s="57" t="s">
        <v>574</v>
      </c>
      <c r="AK91" s="23">
        <v>90.04</v>
      </c>
      <c r="AL91" s="24">
        <v>9218.65</v>
      </c>
      <c r="AM91" s="25">
        <f t="shared" si="5"/>
        <v>830047</v>
      </c>
      <c r="BC91" s="18">
        <f t="shared" si="3"/>
        <v>830047</v>
      </c>
      <c r="BD91" s="4" t="s">
        <v>1752</v>
      </c>
      <c r="BE91" s="4" t="s">
        <v>1753</v>
      </c>
      <c r="BF91" s="9">
        <v>10</v>
      </c>
      <c r="BG91" s="18">
        <v>250047</v>
      </c>
      <c r="BH91" s="9">
        <v>580000</v>
      </c>
      <c r="BI91" s="18">
        <v>246952</v>
      </c>
      <c r="BJ91" s="19">
        <v>42858</v>
      </c>
      <c r="BK91" s="18"/>
      <c r="BL91" s="18"/>
      <c r="BM91" s="18">
        <v>1</v>
      </c>
      <c r="BN91" s="4" t="s">
        <v>925</v>
      </c>
      <c r="BO91" s="4" t="s">
        <v>926</v>
      </c>
    </row>
    <row r="92" spans="1:67">
      <c r="A92" s="4" t="s">
        <v>95</v>
      </c>
      <c r="B92" s="4" t="s">
        <v>255</v>
      </c>
      <c r="C92" s="4" t="s">
        <v>696</v>
      </c>
      <c r="D92" s="5" t="s">
        <v>1291</v>
      </c>
      <c r="E92" s="19">
        <v>42886</v>
      </c>
      <c r="F92" s="11" t="s">
        <v>1566</v>
      </c>
      <c r="G92" s="57" t="s">
        <v>876</v>
      </c>
      <c r="H92" s="58">
        <v>2</v>
      </c>
      <c r="I92" s="57" t="s">
        <v>112</v>
      </c>
      <c r="J92" s="61">
        <v>90.04</v>
      </c>
      <c r="K92" s="59">
        <v>9433.3700000000008</v>
      </c>
      <c r="L92" s="25">
        <f t="shared" si="4"/>
        <v>849381</v>
      </c>
      <c r="AC92" s="4" t="s">
        <v>925</v>
      </c>
      <c r="AD92" s="4" t="s">
        <v>926</v>
      </c>
      <c r="AE92" s="5" t="s">
        <v>1017</v>
      </c>
      <c r="AF92" s="19">
        <v>42886</v>
      </c>
      <c r="AG92" s="11" t="s">
        <v>1566</v>
      </c>
      <c r="AH92" s="57" t="s">
        <v>876</v>
      </c>
      <c r="AI92" s="58">
        <v>2</v>
      </c>
      <c r="AJ92" s="57" t="s">
        <v>112</v>
      </c>
      <c r="AK92" s="61">
        <v>90.04</v>
      </c>
      <c r="AL92" s="59">
        <v>9433.3700000000008</v>
      </c>
      <c r="AM92" s="25">
        <f t="shared" si="5"/>
        <v>849381</v>
      </c>
      <c r="BC92" s="18">
        <f t="shared" si="3"/>
        <v>849381</v>
      </c>
      <c r="BD92" s="4" t="s">
        <v>1752</v>
      </c>
      <c r="BE92" s="4" t="s">
        <v>1753</v>
      </c>
      <c r="BF92" s="9">
        <v>10</v>
      </c>
      <c r="BG92" s="18">
        <v>249381</v>
      </c>
      <c r="BH92" s="9">
        <v>600000</v>
      </c>
      <c r="BI92" s="18">
        <v>245514</v>
      </c>
      <c r="BJ92" s="19">
        <v>42886</v>
      </c>
      <c r="BK92" s="18"/>
      <c r="BL92" s="18"/>
      <c r="BM92" s="18">
        <v>1</v>
      </c>
      <c r="BN92" s="4" t="s">
        <v>925</v>
      </c>
      <c r="BO92" s="4" t="s">
        <v>926</v>
      </c>
    </row>
    <row r="93" spans="1:67">
      <c r="A93" s="4" t="s">
        <v>98</v>
      </c>
      <c r="B93" s="4" t="s">
        <v>256</v>
      </c>
      <c r="C93" s="4" t="s">
        <v>697</v>
      </c>
      <c r="D93" s="5" t="s">
        <v>1292</v>
      </c>
      <c r="E93" s="19">
        <v>42903</v>
      </c>
      <c r="F93" s="11" t="s">
        <v>1567</v>
      </c>
      <c r="G93" s="57" t="s">
        <v>876</v>
      </c>
      <c r="H93" s="58">
        <v>2</v>
      </c>
      <c r="I93" s="57" t="s">
        <v>883</v>
      </c>
      <c r="J93" s="23">
        <v>90.04</v>
      </c>
      <c r="K93" s="24">
        <v>9433.3700000000008</v>
      </c>
      <c r="L93" s="25">
        <f t="shared" si="4"/>
        <v>849381</v>
      </c>
      <c r="AC93" s="4" t="s">
        <v>925</v>
      </c>
      <c r="AD93" s="4" t="s">
        <v>926</v>
      </c>
      <c r="AE93" s="5" t="s">
        <v>1018</v>
      </c>
      <c r="AF93" s="19">
        <v>42903</v>
      </c>
      <c r="AG93" s="11" t="s">
        <v>1567</v>
      </c>
      <c r="AH93" s="57" t="s">
        <v>876</v>
      </c>
      <c r="AI93" s="58">
        <v>2</v>
      </c>
      <c r="AJ93" s="57" t="s">
        <v>883</v>
      </c>
      <c r="AK93" s="23">
        <v>90.04</v>
      </c>
      <c r="AL93" s="24">
        <v>9433.3700000000008</v>
      </c>
      <c r="AM93" s="25">
        <f t="shared" si="5"/>
        <v>849381</v>
      </c>
      <c r="BC93" s="18">
        <f t="shared" si="3"/>
        <v>849381</v>
      </c>
      <c r="BD93" s="4" t="s">
        <v>1752</v>
      </c>
      <c r="BE93" s="4" t="s">
        <v>1753</v>
      </c>
      <c r="BF93" s="9">
        <v>10</v>
      </c>
      <c r="BG93" s="18">
        <v>249381</v>
      </c>
      <c r="BH93" s="9">
        <v>600000</v>
      </c>
      <c r="BI93" s="18">
        <v>245514</v>
      </c>
      <c r="BJ93" s="19">
        <v>42903</v>
      </c>
      <c r="BK93" s="18"/>
      <c r="BL93" s="18"/>
      <c r="BM93" s="18">
        <v>1</v>
      </c>
      <c r="BN93" s="4" t="s">
        <v>925</v>
      </c>
      <c r="BO93" s="4" t="s">
        <v>926</v>
      </c>
    </row>
    <row r="94" spans="1:67">
      <c r="A94" s="4" t="s">
        <v>101</v>
      </c>
      <c r="B94" s="4" t="s">
        <v>257</v>
      </c>
      <c r="C94" s="4" t="s">
        <v>698</v>
      </c>
      <c r="D94" s="5" t="s">
        <v>1293</v>
      </c>
      <c r="E94" s="19">
        <v>42863</v>
      </c>
      <c r="F94" s="11" t="s">
        <v>1568</v>
      </c>
      <c r="G94" s="57" t="s">
        <v>876</v>
      </c>
      <c r="H94" s="58">
        <v>2</v>
      </c>
      <c r="I94" s="57" t="s">
        <v>907</v>
      </c>
      <c r="J94" s="23">
        <v>90.04</v>
      </c>
      <c r="K94" s="24">
        <v>9218.65</v>
      </c>
      <c r="L94" s="25">
        <f t="shared" si="4"/>
        <v>830047</v>
      </c>
      <c r="AC94" s="4" t="s">
        <v>925</v>
      </c>
      <c r="AD94" s="4" t="s">
        <v>926</v>
      </c>
      <c r="AE94" s="5" t="s">
        <v>1019</v>
      </c>
      <c r="AF94" s="19">
        <v>42863</v>
      </c>
      <c r="AG94" s="11" t="s">
        <v>1568</v>
      </c>
      <c r="AH94" s="57" t="s">
        <v>876</v>
      </c>
      <c r="AI94" s="58">
        <v>2</v>
      </c>
      <c r="AJ94" s="57" t="s">
        <v>907</v>
      </c>
      <c r="AK94" s="23">
        <v>90.04</v>
      </c>
      <c r="AL94" s="24">
        <v>9218.65</v>
      </c>
      <c r="AM94" s="25">
        <f t="shared" si="5"/>
        <v>830047</v>
      </c>
      <c r="BC94" s="18">
        <f t="shared" si="3"/>
        <v>830047</v>
      </c>
      <c r="BD94" s="4" t="s">
        <v>1752</v>
      </c>
      <c r="BE94" s="4" t="s">
        <v>1753</v>
      </c>
      <c r="BF94" s="9">
        <v>10</v>
      </c>
      <c r="BG94" s="18">
        <v>250047</v>
      </c>
      <c r="BH94" s="9">
        <v>580000</v>
      </c>
      <c r="BI94" s="18">
        <v>246952</v>
      </c>
      <c r="BJ94" s="19">
        <v>42863</v>
      </c>
      <c r="BK94" s="18"/>
      <c r="BL94" s="18"/>
      <c r="BM94" s="18">
        <v>1</v>
      </c>
      <c r="BN94" s="4" t="s">
        <v>925</v>
      </c>
      <c r="BO94" s="4" t="s">
        <v>926</v>
      </c>
    </row>
    <row r="95" spans="1:67">
      <c r="A95" s="4" t="s">
        <v>104</v>
      </c>
      <c r="B95" s="4" t="s">
        <v>258</v>
      </c>
      <c r="C95" s="4" t="s">
        <v>699</v>
      </c>
      <c r="D95" s="5" t="s">
        <v>1294</v>
      </c>
      <c r="E95" s="19">
        <v>42862</v>
      </c>
      <c r="F95" s="11" t="s">
        <v>1569</v>
      </c>
      <c r="G95" s="57" t="s">
        <v>876</v>
      </c>
      <c r="H95" s="58">
        <v>2</v>
      </c>
      <c r="I95" s="57" t="s">
        <v>908</v>
      </c>
      <c r="J95" s="23">
        <v>90.04</v>
      </c>
      <c r="K95" s="24">
        <v>9218.65</v>
      </c>
      <c r="L95" s="25">
        <f t="shared" si="4"/>
        <v>830047</v>
      </c>
      <c r="AC95" s="4" t="s">
        <v>925</v>
      </c>
      <c r="AD95" s="4" t="s">
        <v>926</v>
      </c>
      <c r="AE95" s="5" t="s">
        <v>1020</v>
      </c>
      <c r="AF95" s="19">
        <v>42862</v>
      </c>
      <c r="AG95" s="11" t="s">
        <v>1569</v>
      </c>
      <c r="AH95" s="57" t="s">
        <v>876</v>
      </c>
      <c r="AI95" s="58">
        <v>2</v>
      </c>
      <c r="AJ95" s="57" t="s">
        <v>908</v>
      </c>
      <c r="AK95" s="23">
        <v>90.04</v>
      </c>
      <c r="AL95" s="24">
        <v>9218.65</v>
      </c>
      <c r="AM95" s="25">
        <f t="shared" si="5"/>
        <v>830047</v>
      </c>
      <c r="BC95" s="18">
        <f t="shared" si="3"/>
        <v>830047</v>
      </c>
      <c r="BD95" s="4" t="s">
        <v>1752</v>
      </c>
      <c r="BE95" s="4" t="s">
        <v>1753</v>
      </c>
      <c r="BF95" s="9">
        <v>10</v>
      </c>
      <c r="BG95" s="18">
        <v>250047</v>
      </c>
      <c r="BH95" s="9">
        <v>580000</v>
      </c>
      <c r="BI95" s="18">
        <v>246952</v>
      </c>
      <c r="BJ95" s="19">
        <v>42862</v>
      </c>
      <c r="BK95" s="18"/>
      <c r="BL95" s="18"/>
      <c r="BM95" s="18">
        <v>1</v>
      </c>
      <c r="BN95" s="4" t="s">
        <v>925</v>
      </c>
      <c r="BO95" s="4" t="s">
        <v>926</v>
      </c>
    </row>
    <row r="96" spans="1:67">
      <c r="A96" s="4" t="s">
        <v>107</v>
      </c>
      <c r="B96" s="4" t="s">
        <v>259</v>
      </c>
      <c r="C96" s="4" t="s">
        <v>700</v>
      </c>
      <c r="D96" s="5" t="s">
        <v>1295</v>
      </c>
      <c r="E96" s="19">
        <v>42888</v>
      </c>
      <c r="F96" s="11" t="s">
        <v>1570</v>
      </c>
      <c r="G96" s="57" t="s">
        <v>876</v>
      </c>
      <c r="H96" s="58">
        <v>2</v>
      </c>
      <c r="I96" s="57" t="s">
        <v>886</v>
      </c>
      <c r="J96" s="60">
        <v>111.5</v>
      </c>
      <c r="K96" s="59">
        <v>9358.1200000000008</v>
      </c>
      <c r="L96" s="25">
        <f t="shared" si="4"/>
        <v>1043430</v>
      </c>
      <c r="AC96" s="4" t="s">
        <v>925</v>
      </c>
      <c r="AD96" s="4" t="s">
        <v>926</v>
      </c>
      <c r="AE96" s="5" t="s">
        <v>1021</v>
      </c>
      <c r="AF96" s="19">
        <v>42888</v>
      </c>
      <c r="AG96" s="11" t="s">
        <v>1570</v>
      </c>
      <c r="AH96" s="57" t="s">
        <v>876</v>
      </c>
      <c r="AI96" s="58">
        <v>2</v>
      </c>
      <c r="AJ96" s="57" t="s">
        <v>886</v>
      </c>
      <c r="AK96" s="60">
        <v>111.5</v>
      </c>
      <c r="AL96" s="59">
        <v>9358.1200000000008</v>
      </c>
      <c r="AM96" s="25">
        <f t="shared" si="5"/>
        <v>1043430</v>
      </c>
      <c r="BC96" s="18">
        <f t="shared" si="3"/>
        <v>1043430</v>
      </c>
      <c r="BD96" s="4" t="s">
        <v>1752</v>
      </c>
      <c r="BE96" s="4" t="s">
        <v>1753</v>
      </c>
      <c r="BF96" s="9">
        <v>10</v>
      </c>
      <c r="BG96" s="18">
        <v>313430</v>
      </c>
      <c r="BH96" s="9">
        <v>730000</v>
      </c>
      <c r="BI96" s="18">
        <v>305140</v>
      </c>
      <c r="BJ96" s="19">
        <v>42888</v>
      </c>
      <c r="BK96" s="18"/>
      <c r="BL96" s="18"/>
      <c r="BM96" s="18">
        <v>1</v>
      </c>
      <c r="BN96" s="4" t="s">
        <v>925</v>
      </c>
      <c r="BO96" s="4" t="s">
        <v>926</v>
      </c>
    </row>
    <row r="97" spans="1:67">
      <c r="A97" s="4" t="s">
        <v>110</v>
      </c>
      <c r="B97" s="4" t="s">
        <v>260</v>
      </c>
      <c r="C97" s="4" t="s">
        <v>701</v>
      </c>
      <c r="D97" s="5" t="s">
        <v>1296</v>
      </c>
      <c r="E97" s="19">
        <v>42849</v>
      </c>
      <c r="F97" s="11" t="s">
        <v>1571</v>
      </c>
      <c r="G97" s="57" t="s">
        <v>876</v>
      </c>
      <c r="H97" s="58">
        <v>2</v>
      </c>
      <c r="I97" s="57" t="s">
        <v>891</v>
      </c>
      <c r="J97" s="23">
        <v>111.5</v>
      </c>
      <c r="K97" s="24">
        <v>8947.32</v>
      </c>
      <c r="L97" s="25">
        <f t="shared" si="4"/>
        <v>997626</v>
      </c>
      <c r="AC97" s="4" t="s">
        <v>925</v>
      </c>
      <c r="AD97" s="4" t="s">
        <v>926</v>
      </c>
      <c r="AE97" s="5" t="s">
        <v>1022</v>
      </c>
      <c r="AF97" s="19">
        <v>42849</v>
      </c>
      <c r="AG97" s="11" t="s">
        <v>1571</v>
      </c>
      <c r="AH97" s="57" t="s">
        <v>876</v>
      </c>
      <c r="AI97" s="58">
        <v>2</v>
      </c>
      <c r="AJ97" s="57" t="s">
        <v>891</v>
      </c>
      <c r="AK97" s="23">
        <v>111.5</v>
      </c>
      <c r="AL97" s="24">
        <v>8947.32</v>
      </c>
      <c r="AM97" s="25">
        <f t="shared" si="5"/>
        <v>997626</v>
      </c>
      <c r="BC97" s="18">
        <f t="shared" si="3"/>
        <v>997626</v>
      </c>
      <c r="BD97" s="4" t="s">
        <v>1752</v>
      </c>
      <c r="BE97" s="4" t="s">
        <v>1753</v>
      </c>
      <c r="BF97" s="9">
        <v>10</v>
      </c>
      <c r="BG97" s="18">
        <v>557626</v>
      </c>
      <c r="BH97" s="9">
        <v>440000</v>
      </c>
      <c r="BI97" s="18">
        <v>300316</v>
      </c>
      <c r="BJ97" s="19">
        <v>42849</v>
      </c>
      <c r="BK97" s="18"/>
      <c r="BL97" s="18"/>
      <c r="BM97" s="18">
        <v>1</v>
      </c>
      <c r="BN97" s="4" t="s">
        <v>925</v>
      </c>
      <c r="BO97" s="4" t="s">
        <v>926</v>
      </c>
    </row>
    <row r="98" spans="1:67">
      <c r="A98" s="4" t="s">
        <v>113</v>
      </c>
      <c r="B98" s="4" t="s">
        <v>261</v>
      </c>
      <c r="C98" s="4" t="s">
        <v>702</v>
      </c>
      <c r="D98" s="5" t="s">
        <v>1297</v>
      </c>
      <c r="E98" s="19">
        <v>42901</v>
      </c>
      <c r="F98" s="11" t="s">
        <v>1572</v>
      </c>
      <c r="G98" s="57" t="s">
        <v>876</v>
      </c>
      <c r="H98" s="58">
        <v>2</v>
      </c>
      <c r="I98" s="57" t="s">
        <v>911</v>
      </c>
      <c r="J98" s="23">
        <v>90.04</v>
      </c>
      <c r="K98" s="24">
        <v>9581.8700000000008</v>
      </c>
      <c r="L98" s="25">
        <f t="shared" si="4"/>
        <v>862752</v>
      </c>
      <c r="AC98" s="4" t="s">
        <v>925</v>
      </c>
      <c r="AD98" s="4" t="s">
        <v>926</v>
      </c>
      <c r="AE98" s="5" t="s">
        <v>1023</v>
      </c>
      <c r="AF98" s="19">
        <v>42901</v>
      </c>
      <c r="AG98" s="11" t="s">
        <v>1572</v>
      </c>
      <c r="AH98" s="57" t="s">
        <v>876</v>
      </c>
      <c r="AI98" s="58">
        <v>2</v>
      </c>
      <c r="AJ98" s="57" t="s">
        <v>911</v>
      </c>
      <c r="AK98" s="23">
        <v>90.04</v>
      </c>
      <c r="AL98" s="24">
        <v>9581.8700000000008</v>
      </c>
      <c r="AM98" s="25">
        <f t="shared" si="5"/>
        <v>862752</v>
      </c>
      <c r="BC98" s="18">
        <f t="shared" si="3"/>
        <v>862752</v>
      </c>
      <c r="BD98" s="4" t="s">
        <v>1752</v>
      </c>
      <c r="BE98" s="4" t="s">
        <v>1753</v>
      </c>
      <c r="BF98" s="9">
        <v>10</v>
      </c>
      <c r="BG98" s="18">
        <v>262752</v>
      </c>
      <c r="BH98" s="9">
        <v>600000</v>
      </c>
      <c r="BI98" s="18">
        <v>168353</v>
      </c>
      <c r="BJ98" s="19">
        <v>42901</v>
      </c>
      <c r="BK98" s="18"/>
      <c r="BL98" s="18"/>
      <c r="BM98" s="18">
        <v>1</v>
      </c>
      <c r="BN98" s="4" t="s">
        <v>925</v>
      </c>
      <c r="BO98" s="4" t="s">
        <v>926</v>
      </c>
    </row>
    <row r="99" spans="1:67">
      <c r="A99" s="4" t="s">
        <v>262</v>
      </c>
      <c r="B99" s="4" t="s">
        <v>263</v>
      </c>
      <c r="C99" s="4" t="s">
        <v>703</v>
      </c>
      <c r="D99" s="5" t="s">
        <v>1298</v>
      </c>
      <c r="E99" s="19">
        <v>42854</v>
      </c>
      <c r="F99" s="11" t="s">
        <v>1573</v>
      </c>
      <c r="G99" s="62" t="s">
        <v>916</v>
      </c>
      <c r="H99" s="63">
        <v>1</v>
      </c>
      <c r="I99" s="64" t="s">
        <v>46</v>
      </c>
      <c r="J99" s="23">
        <v>86.45</v>
      </c>
      <c r="K99" s="24">
        <v>9018.65</v>
      </c>
      <c r="L99" s="25">
        <f t="shared" si="4"/>
        <v>779662</v>
      </c>
      <c r="AC99" s="4" t="s">
        <v>925</v>
      </c>
      <c r="AD99" s="4" t="s">
        <v>926</v>
      </c>
      <c r="AE99" s="5" t="s">
        <v>1024</v>
      </c>
      <c r="AF99" s="19">
        <v>42854</v>
      </c>
      <c r="AG99" s="11" t="s">
        <v>1573</v>
      </c>
      <c r="AH99" s="62" t="s">
        <v>916</v>
      </c>
      <c r="AI99" s="63">
        <v>1</v>
      </c>
      <c r="AJ99" s="64" t="s">
        <v>46</v>
      </c>
      <c r="AK99" s="23">
        <v>86.45</v>
      </c>
      <c r="AL99" s="24">
        <v>9018.65</v>
      </c>
      <c r="AM99" s="25">
        <f t="shared" si="5"/>
        <v>779662</v>
      </c>
      <c r="BC99" s="18">
        <f t="shared" si="3"/>
        <v>779662</v>
      </c>
      <c r="BD99" s="4" t="s">
        <v>1752</v>
      </c>
      <c r="BE99" s="4" t="s">
        <v>1753</v>
      </c>
      <c r="BF99" s="9">
        <v>10</v>
      </c>
      <c r="BG99" s="18">
        <v>239662</v>
      </c>
      <c r="BH99" s="9">
        <v>540000</v>
      </c>
      <c r="BI99" s="18">
        <v>239662</v>
      </c>
      <c r="BJ99" s="19">
        <v>42854</v>
      </c>
      <c r="BK99" s="18"/>
      <c r="BL99" s="18"/>
      <c r="BM99" s="18">
        <v>1</v>
      </c>
      <c r="BN99" s="4" t="s">
        <v>925</v>
      </c>
      <c r="BO99" s="4" t="s">
        <v>926</v>
      </c>
    </row>
    <row r="100" spans="1:67">
      <c r="A100" s="4" t="s">
        <v>264</v>
      </c>
      <c r="B100" s="4" t="s">
        <v>265</v>
      </c>
      <c r="C100" s="4" t="s">
        <v>704</v>
      </c>
      <c r="D100" s="5" t="s">
        <v>1299</v>
      </c>
      <c r="E100" s="19">
        <v>42982</v>
      </c>
      <c r="F100" s="11" t="s">
        <v>1574</v>
      </c>
      <c r="G100" s="62" t="s">
        <v>916</v>
      </c>
      <c r="H100" s="63">
        <v>1</v>
      </c>
      <c r="I100" s="64" t="s">
        <v>917</v>
      </c>
      <c r="J100" s="23">
        <v>86.45</v>
      </c>
      <c r="K100" s="24">
        <v>9324.48</v>
      </c>
      <c r="L100" s="25">
        <f t="shared" si="4"/>
        <v>806101</v>
      </c>
      <c r="AC100" s="4" t="s">
        <v>925</v>
      </c>
      <c r="AD100" s="4" t="s">
        <v>926</v>
      </c>
      <c r="AE100" s="5" t="s">
        <v>1025</v>
      </c>
      <c r="AF100" s="19">
        <v>42982</v>
      </c>
      <c r="AG100" s="11" t="s">
        <v>1574</v>
      </c>
      <c r="AH100" s="62" t="s">
        <v>916</v>
      </c>
      <c r="AI100" s="63">
        <v>1</v>
      </c>
      <c r="AJ100" s="64" t="s">
        <v>917</v>
      </c>
      <c r="AK100" s="23">
        <v>86.45</v>
      </c>
      <c r="AL100" s="24">
        <v>9324.48</v>
      </c>
      <c r="AM100" s="25">
        <f t="shared" si="5"/>
        <v>806101</v>
      </c>
      <c r="BC100" s="18">
        <f t="shared" si="3"/>
        <v>806101</v>
      </c>
      <c r="BD100" s="4" t="s">
        <v>1752</v>
      </c>
      <c r="BE100" s="4" t="s">
        <v>1753</v>
      </c>
      <c r="BF100" s="9">
        <v>10</v>
      </c>
      <c r="BG100" s="18">
        <v>166101</v>
      </c>
      <c r="BH100" s="9">
        <v>640000</v>
      </c>
      <c r="BI100" s="18">
        <v>166101</v>
      </c>
      <c r="BJ100" s="19">
        <v>42982</v>
      </c>
      <c r="BK100" s="18"/>
      <c r="BL100" s="18"/>
      <c r="BM100" s="18">
        <v>1</v>
      </c>
      <c r="BN100" s="4" t="s">
        <v>925</v>
      </c>
      <c r="BO100" s="4" t="s">
        <v>926</v>
      </c>
    </row>
    <row r="101" spans="1:67">
      <c r="A101" s="4" t="s">
        <v>266</v>
      </c>
      <c r="B101" s="4" t="s">
        <v>267</v>
      </c>
      <c r="C101" s="4" t="s">
        <v>705</v>
      </c>
      <c r="D101" s="5" t="s">
        <v>1300</v>
      </c>
      <c r="E101" s="19">
        <v>42978</v>
      </c>
      <c r="F101" s="11" t="s">
        <v>1575</v>
      </c>
      <c r="G101" s="62" t="s">
        <v>916</v>
      </c>
      <c r="H101" s="63">
        <v>1</v>
      </c>
      <c r="I101" s="64" t="s">
        <v>918</v>
      </c>
      <c r="J101" s="23">
        <v>107.33</v>
      </c>
      <c r="K101" s="24">
        <v>9270.0300000000007</v>
      </c>
      <c r="L101" s="25">
        <f t="shared" si="4"/>
        <v>994952</v>
      </c>
      <c r="AC101" s="4" t="s">
        <v>925</v>
      </c>
      <c r="AD101" s="4" t="s">
        <v>926</v>
      </c>
      <c r="AE101" s="5" t="s">
        <v>1026</v>
      </c>
      <c r="AF101" s="19">
        <v>42978</v>
      </c>
      <c r="AG101" s="11" t="s">
        <v>1575</v>
      </c>
      <c r="AH101" s="62" t="s">
        <v>916</v>
      </c>
      <c r="AI101" s="63">
        <v>1</v>
      </c>
      <c r="AJ101" s="64" t="s">
        <v>918</v>
      </c>
      <c r="AK101" s="23">
        <v>107.33</v>
      </c>
      <c r="AL101" s="24">
        <v>9270.0300000000007</v>
      </c>
      <c r="AM101" s="25">
        <f t="shared" si="5"/>
        <v>994952</v>
      </c>
      <c r="BC101" s="18">
        <f t="shared" si="3"/>
        <v>994952</v>
      </c>
      <c r="BD101" s="4" t="s">
        <v>1752</v>
      </c>
      <c r="BE101" s="4" t="s">
        <v>1753</v>
      </c>
      <c r="BF101" s="9">
        <v>10</v>
      </c>
      <c r="BG101" s="18">
        <v>304951.6801</v>
      </c>
      <c r="BH101" s="9">
        <v>690000.3199</v>
      </c>
      <c r="BI101" s="18">
        <v>304952</v>
      </c>
      <c r="BJ101" s="19">
        <v>42978</v>
      </c>
      <c r="BK101" s="18"/>
      <c r="BL101" s="18"/>
      <c r="BM101" s="18">
        <v>1</v>
      </c>
      <c r="BN101" s="4" t="s">
        <v>925</v>
      </c>
      <c r="BO101" s="4" t="s">
        <v>926</v>
      </c>
    </row>
    <row r="102" spans="1:67">
      <c r="A102" s="4" t="s">
        <v>268</v>
      </c>
      <c r="B102" s="4" t="s">
        <v>269</v>
      </c>
      <c r="C102" s="4" t="s">
        <v>706</v>
      </c>
      <c r="D102" s="5" t="s">
        <v>1301</v>
      </c>
      <c r="E102" s="19">
        <v>43036</v>
      </c>
      <c r="F102" s="11" t="s">
        <v>1576</v>
      </c>
      <c r="G102" s="62" t="s">
        <v>916</v>
      </c>
      <c r="H102" s="63">
        <v>1</v>
      </c>
      <c r="I102" s="64" t="s">
        <v>52</v>
      </c>
      <c r="J102" s="23">
        <v>86.45</v>
      </c>
      <c r="K102" s="24">
        <v>9434.33</v>
      </c>
      <c r="L102" s="25">
        <f t="shared" si="4"/>
        <v>815598</v>
      </c>
      <c r="AC102" s="4" t="s">
        <v>925</v>
      </c>
      <c r="AD102" s="4" t="s">
        <v>926</v>
      </c>
      <c r="AE102" s="5" t="s">
        <v>1027</v>
      </c>
      <c r="AF102" s="19">
        <v>43036</v>
      </c>
      <c r="AG102" s="11" t="s">
        <v>1576</v>
      </c>
      <c r="AH102" s="62" t="s">
        <v>916</v>
      </c>
      <c r="AI102" s="63">
        <v>1</v>
      </c>
      <c r="AJ102" s="64" t="s">
        <v>52</v>
      </c>
      <c r="AK102" s="23">
        <v>86.45</v>
      </c>
      <c r="AL102" s="24">
        <v>9434.33</v>
      </c>
      <c r="AM102" s="25">
        <f t="shared" si="5"/>
        <v>815598</v>
      </c>
      <c r="BC102" s="18">
        <f t="shared" si="3"/>
        <v>815598</v>
      </c>
      <c r="BD102" s="4" t="s">
        <v>1752</v>
      </c>
      <c r="BE102" s="4" t="s">
        <v>1753</v>
      </c>
      <c r="BF102" s="9">
        <v>10</v>
      </c>
      <c r="BG102" s="18">
        <v>245598</v>
      </c>
      <c r="BH102" s="9">
        <v>570000</v>
      </c>
      <c r="BI102" s="18">
        <v>245598</v>
      </c>
      <c r="BJ102" s="19">
        <v>43036</v>
      </c>
      <c r="BK102" s="18"/>
      <c r="BL102" s="18"/>
      <c r="BM102" s="18">
        <v>1</v>
      </c>
      <c r="BN102" s="4" t="s">
        <v>925</v>
      </c>
      <c r="BO102" s="4" t="s">
        <v>926</v>
      </c>
    </row>
    <row r="103" spans="1:67">
      <c r="A103" s="4" t="s">
        <v>270</v>
      </c>
      <c r="B103" s="4" t="s">
        <v>271</v>
      </c>
      <c r="C103" s="4" t="s">
        <v>707</v>
      </c>
      <c r="D103" s="5" t="s">
        <v>1302</v>
      </c>
      <c r="E103" s="19">
        <v>42974</v>
      </c>
      <c r="F103" s="11" t="s">
        <v>1577</v>
      </c>
      <c r="G103" s="62" t="s">
        <v>916</v>
      </c>
      <c r="H103" s="63">
        <v>1</v>
      </c>
      <c r="I103" s="64" t="s">
        <v>914</v>
      </c>
      <c r="J103" s="23">
        <v>86.45</v>
      </c>
      <c r="K103" s="24">
        <v>9225.4699999999993</v>
      </c>
      <c r="L103" s="25">
        <f t="shared" si="4"/>
        <v>797542</v>
      </c>
      <c r="AC103" s="4" t="s">
        <v>925</v>
      </c>
      <c r="AD103" s="4" t="s">
        <v>926</v>
      </c>
      <c r="AE103" s="5" t="s">
        <v>1028</v>
      </c>
      <c r="AF103" s="19">
        <v>42974</v>
      </c>
      <c r="AG103" s="11" t="s">
        <v>1577</v>
      </c>
      <c r="AH103" s="62" t="s">
        <v>916</v>
      </c>
      <c r="AI103" s="63">
        <v>1</v>
      </c>
      <c r="AJ103" s="64" t="s">
        <v>914</v>
      </c>
      <c r="AK103" s="23">
        <v>86.45</v>
      </c>
      <c r="AL103" s="24">
        <v>9225.4699999999993</v>
      </c>
      <c r="AM103" s="25">
        <f t="shared" si="5"/>
        <v>797542</v>
      </c>
      <c r="BC103" s="18">
        <f t="shared" si="3"/>
        <v>797542</v>
      </c>
      <c r="BD103" s="4" t="s">
        <v>1752</v>
      </c>
      <c r="BE103" s="4" t="s">
        <v>1753</v>
      </c>
      <c r="BF103" s="9">
        <v>10</v>
      </c>
      <c r="BG103" s="18">
        <v>247542.11849999998</v>
      </c>
      <c r="BH103" s="9">
        <v>549999.88150000002</v>
      </c>
      <c r="BI103" s="18">
        <v>247542</v>
      </c>
      <c r="BJ103" s="19">
        <v>42974</v>
      </c>
      <c r="BK103" s="18"/>
      <c r="BL103" s="18"/>
      <c r="BM103" s="18">
        <v>1</v>
      </c>
      <c r="BN103" s="4" t="s">
        <v>925</v>
      </c>
      <c r="BO103" s="4" t="s">
        <v>926</v>
      </c>
    </row>
    <row r="104" spans="1:67">
      <c r="A104" s="4" t="s">
        <v>272</v>
      </c>
      <c r="B104" s="4" t="s">
        <v>273</v>
      </c>
      <c r="C104" s="4" t="s">
        <v>708</v>
      </c>
      <c r="D104" s="5" t="s">
        <v>1303</v>
      </c>
      <c r="E104" s="19">
        <v>42953</v>
      </c>
      <c r="F104" s="11" t="s">
        <v>1578</v>
      </c>
      <c r="G104" s="62" t="s">
        <v>916</v>
      </c>
      <c r="H104" s="63">
        <v>1</v>
      </c>
      <c r="I104" s="64" t="s">
        <v>898</v>
      </c>
      <c r="J104" s="23">
        <v>107.33</v>
      </c>
      <c r="K104" s="24">
        <v>9200</v>
      </c>
      <c r="L104" s="25">
        <f t="shared" si="4"/>
        <v>987436</v>
      </c>
      <c r="AC104" s="4" t="s">
        <v>925</v>
      </c>
      <c r="AD104" s="4" t="s">
        <v>926</v>
      </c>
      <c r="AE104" s="5" t="s">
        <v>1029</v>
      </c>
      <c r="AF104" s="19">
        <v>42953</v>
      </c>
      <c r="AG104" s="11" t="s">
        <v>1578</v>
      </c>
      <c r="AH104" s="62" t="s">
        <v>916</v>
      </c>
      <c r="AI104" s="63">
        <v>1</v>
      </c>
      <c r="AJ104" s="64" t="s">
        <v>898</v>
      </c>
      <c r="AK104" s="23">
        <v>107.33</v>
      </c>
      <c r="AL104" s="24">
        <v>9200</v>
      </c>
      <c r="AM104" s="25">
        <f t="shared" si="5"/>
        <v>987436</v>
      </c>
      <c r="BC104" s="18">
        <f t="shared" si="3"/>
        <v>987436</v>
      </c>
      <c r="BD104" s="4" t="s">
        <v>1752</v>
      </c>
      <c r="BE104" s="4" t="s">
        <v>1753</v>
      </c>
      <c r="BF104" s="9">
        <v>10</v>
      </c>
      <c r="BG104" s="18">
        <v>297436</v>
      </c>
      <c r="BH104" s="9">
        <v>690000</v>
      </c>
      <c r="BI104" s="18">
        <v>297436</v>
      </c>
      <c r="BJ104" s="19">
        <v>42953</v>
      </c>
      <c r="BK104" s="18"/>
      <c r="BL104" s="18"/>
      <c r="BM104" s="18">
        <v>1</v>
      </c>
      <c r="BN104" s="4" t="s">
        <v>925</v>
      </c>
      <c r="BO104" s="4" t="s">
        <v>926</v>
      </c>
    </row>
    <row r="105" spans="1:67">
      <c r="A105" s="4" t="s">
        <v>274</v>
      </c>
      <c r="B105" s="4" t="s">
        <v>275</v>
      </c>
      <c r="C105" s="4" t="s">
        <v>709</v>
      </c>
      <c r="D105" s="5" t="s">
        <v>1304</v>
      </c>
      <c r="E105" s="19">
        <v>42856</v>
      </c>
      <c r="F105" s="11" t="s">
        <v>1579</v>
      </c>
      <c r="G105" s="62" t="s">
        <v>916</v>
      </c>
      <c r="H105" s="63">
        <v>1</v>
      </c>
      <c r="I105" s="64" t="s">
        <v>58</v>
      </c>
      <c r="J105" s="23">
        <v>86.45</v>
      </c>
      <c r="K105" s="24">
        <v>9138.65</v>
      </c>
      <c r="L105" s="25">
        <f t="shared" si="4"/>
        <v>790036</v>
      </c>
      <c r="AC105" s="4" t="s">
        <v>925</v>
      </c>
      <c r="AD105" s="4" t="s">
        <v>926</v>
      </c>
      <c r="AE105" s="5" t="s">
        <v>1030</v>
      </c>
      <c r="AF105" s="19">
        <v>42856</v>
      </c>
      <c r="AG105" s="11" t="s">
        <v>1579</v>
      </c>
      <c r="AH105" s="62" t="s">
        <v>916</v>
      </c>
      <c r="AI105" s="63">
        <v>1</v>
      </c>
      <c r="AJ105" s="64" t="s">
        <v>58</v>
      </c>
      <c r="AK105" s="23">
        <v>86.45</v>
      </c>
      <c r="AL105" s="24">
        <v>9138.65</v>
      </c>
      <c r="AM105" s="25">
        <f t="shared" si="5"/>
        <v>790036</v>
      </c>
      <c r="BC105" s="18">
        <f t="shared" si="3"/>
        <v>790036</v>
      </c>
      <c r="BD105" s="4" t="s">
        <v>1752</v>
      </c>
      <c r="BE105" s="4" t="s">
        <v>1753</v>
      </c>
      <c r="BF105" s="9">
        <v>10</v>
      </c>
      <c r="BG105" s="18">
        <v>240036</v>
      </c>
      <c r="BH105" s="9">
        <v>550000</v>
      </c>
      <c r="BI105" s="18">
        <v>240036</v>
      </c>
      <c r="BJ105" s="19">
        <v>42856</v>
      </c>
      <c r="BK105" s="18"/>
      <c r="BL105" s="18"/>
      <c r="BM105" s="18">
        <v>1</v>
      </c>
      <c r="BN105" s="4" t="s">
        <v>925</v>
      </c>
      <c r="BO105" s="4" t="s">
        <v>926</v>
      </c>
    </row>
    <row r="106" spans="1:67">
      <c r="A106" s="4" t="s">
        <v>276</v>
      </c>
      <c r="B106" s="4" t="s">
        <v>277</v>
      </c>
      <c r="C106" s="4" t="s">
        <v>710</v>
      </c>
      <c r="D106" s="5" t="s">
        <v>1305</v>
      </c>
      <c r="E106" s="19">
        <v>42877</v>
      </c>
      <c r="F106" s="11" t="s">
        <v>1580</v>
      </c>
      <c r="G106" s="62" t="s">
        <v>916</v>
      </c>
      <c r="H106" s="63">
        <v>1</v>
      </c>
      <c r="I106" s="64" t="s">
        <v>900</v>
      </c>
      <c r="J106" s="23">
        <v>107.33</v>
      </c>
      <c r="K106" s="24">
        <v>9283.66</v>
      </c>
      <c r="L106" s="25">
        <f t="shared" si="4"/>
        <v>996415</v>
      </c>
      <c r="AC106" s="4" t="s">
        <v>925</v>
      </c>
      <c r="AD106" s="4" t="s">
        <v>926</v>
      </c>
      <c r="AE106" s="5" t="s">
        <v>1031</v>
      </c>
      <c r="AF106" s="19">
        <v>42877</v>
      </c>
      <c r="AG106" s="11" t="s">
        <v>1580</v>
      </c>
      <c r="AH106" s="62" t="s">
        <v>916</v>
      </c>
      <c r="AI106" s="63">
        <v>1</v>
      </c>
      <c r="AJ106" s="64" t="s">
        <v>900</v>
      </c>
      <c r="AK106" s="23">
        <v>107.33</v>
      </c>
      <c r="AL106" s="24">
        <v>9283.66</v>
      </c>
      <c r="AM106" s="25">
        <f t="shared" si="5"/>
        <v>996415</v>
      </c>
      <c r="BC106" s="18">
        <f t="shared" si="3"/>
        <v>996415</v>
      </c>
      <c r="BD106" s="4" t="s">
        <v>1752</v>
      </c>
      <c r="BE106" s="4" t="s">
        <v>1753</v>
      </c>
      <c r="BF106" s="9">
        <v>10</v>
      </c>
      <c r="BG106" s="18">
        <v>306414.77220000001</v>
      </c>
      <c r="BH106" s="9">
        <v>690000.22779999999</v>
      </c>
      <c r="BI106" s="18">
        <v>306415</v>
      </c>
      <c r="BJ106" s="19">
        <v>42877</v>
      </c>
      <c r="BK106" s="18"/>
      <c r="BL106" s="18"/>
      <c r="BM106" s="18">
        <v>1</v>
      </c>
      <c r="BN106" s="4" t="s">
        <v>925</v>
      </c>
      <c r="BO106" s="4" t="s">
        <v>926</v>
      </c>
    </row>
    <row r="107" spans="1:67">
      <c r="A107" s="4" t="s">
        <v>278</v>
      </c>
      <c r="B107" s="4" t="s">
        <v>279</v>
      </c>
      <c r="C107" s="4" t="s">
        <v>711</v>
      </c>
      <c r="D107" s="5" t="s">
        <v>1306</v>
      </c>
      <c r="E107" s="19">
        <v>42910</v>
      </c>
      <c r="F107" s="11" t="s">
        <v>1581</v>
      </c>
      <c r="G107" s="62" t="s">
        <v>916</v>
      </c>
      <c r="H107" s="63">
        <v>1</v>
      </c>
      <c r="I107" s="64" t="s">
        <v>70</v>
      </c>
      <c r="J107" s="23">
        <v>86.45</v>
      </c>
      <c r="K107" s="24">
        <v>9676.58</v>
      </c>
      <c r="L107" s="25">
        <f t="shared" si="4"/>
        <v>836540</v>
      </c>
      <c r="AC107" s="4" t="s">
        <v>925</v>
      </c>
      <c r="AD107" s="4" t="s">
        <v>926</v>
      </c>
      <c r="AE107" s="5" t="s">
        <v>1032</v>
      </c>
      <c r="AF107" s="19">
        <v>42910</v>
      </c>
      <c r="AG107" s="11" t="s">
        <v>1581</v>
      </c>
      <c r="AH107" s="62" t="s">
        <v>916</v>
      </c>
      <c r="AI107" s="63">
        <v>1</v>
      </c>
      <c r="AJ107" s="64" t="s">
        <v>70</v>
      </c>
      <c r="AK107" s="23">
        <v>86.45</v>
      </c>
      <c r="AL107" s="24">
        <v>9676.58</v>
      </c>
      <c r="AM107" s="25">
        <f t="shared" si="5"/>
        <v>836540</v>
      </c>
      <c r="BC107" s="18">
        <f t="shared" si="3"/>
        <v>836540</v>
      </c>
      <c r="BD107" s="4" t="s">
        <v>1752</v>
      </c>
      <c r="BE107" s="4" t="s">
        <v>1753</v>
      </c>
      <c r="BF107" s="9">
        <v>10</v>
      </c>
      <c r="BG107" s="18">
        <v>176540</v>
      </c>
      <c r="BH107" s="9">
        <v>660000</v>
      </c>
      <c r="BI107" s="18">
        <v>176541</v>
      </c>
      <c r="BJ107" s="19">
        <v>42910</v>
      </c>
      <c r="BK107" s="18"/>
      <c r="BL107" s="18"/>
      <c r="BM107" s="18">
        <v>1</v>
      </c>
      <c r="BN107" s="4" t="s">
        <v>925</v>
      </c>
      <c r="BO107" s="4" t="s">
        <v>926</v>
      </c>
    </row>
    <row r="108" spans="1:67">
      <c r="A108" s="4" t="s">
        <v>280</v>
      </c>
      <c r="B108" s="4" t="s">
        <v>281</v>
      </c>
      <c r="C108" s="4" t="s">
        <v>712</v>
      </c>
      <c r="D108" s="5" t="s">
        <v>1307</v>
      </c>
      <c r="E108" s="19">
        <v>42855</v>
      </c>
      <c r="F108" s="11" t="s">
        <v>1582</v>
      </c>
      <c r="G108" s="62" t="s">
        <v>916</v>
      </c>
      <c r="H108" s="63">
        <v>1</v>
      </c>
      <c r="I108" s="64" t="s">
        <v>902</v>
      </c>
      <c r="J108" s="23">
        <v>86.45</v>
      </c>
      <c r="K108" s="24">
        <v>9158.65</v>
      </c>
      <c r="L108" s="25">
        <f t="shared" si="4"/>
        <v>791765</v>
      </c>
      <c r="AC108" s="4" t="s">
        <v>925</v>
      </c>
      <c r="AD108" s="4" t="s">
        <v>926</v>
      </c>
      <c r="AE108" s="5" t="s">
        <v>1033</v>
      </c>
      <c r="AF108" s="19">
        <v>42855</v>
      </c>
      <c r="AG108" s="11" t="s">
        <v>1582</v>
      </c>
      <c r="AH108" s="62" t="s">
        <v>916</v>
      </c>
      <c r="AI108" s="63">
        <v>1</v>
      </c>
      <c r="AJ108" s="64" t="s">
        <v>902</v>
      </c>
      <c r="AK108" s="23">
        <v>86.45</v>
      </c>
      <c r="AL108" s="24">
        <v>9158.65</v>
      </c>
      <c r="AM108" s="25">
        <f t="shared" si="5"/>
        <v>791765</v>
      </c>
      <c r="BC108" s="18">
        <f t="shared" si="3"/>
        <v>791765</v>
      </c>
      <c r="BD108" s="4" t="s">
        <v>1752</v>
      </c>
      <c r="BE108" s="4" t="s">
        <v>1753</v>
      </c>
      <c r="BF108" s="9">
        <v>10</v>
      </c>
      <c r="BG108" s="18">
        <v>241765</v>
      </c>
      <c r="BH108" s="9">
        <v>550000</v>
      </c>
      <c r="BI108" s="18">
        <v>241765</v>
      </c>
      <c r="BJ108" s="19">
        <v>42855</v>
      </c>
      <c r="BK108" s="18"/>
      <c r="BL108" s="18"/>
      <c r="BM108" s="18">
        <v>1</v>
      </c>
      <c r="BN108" s="4" t="s">
        <v>925</v>
      </c>
      <c r="BO108" s="4" t="s">
        <v>926</v>
      </c>
    </row>
    <row r="109" spans="1:67">
      <c r="A109" s="4" t="s">
        <v>282</v>
      </c>
      <c r="B109" s="4" t="s">
        <v>283</v>
      </c>
      <c r="C109" s="4" t="s">
        <v>713</v>
      </c>
      <c r="D109" s="5" t="s">
        <v>1308</v>
      </c>
      <c r="E109" s="19">
        <v>42971</v>
      </c>
      <c r="F109" s="11" t="s">
        <v>1583</v>
      </c>
      <c r="G109" s="62" t="s">
        <v>916</v>
      </c>
      <c r="H109" s="63">
        <v>1</v>
      </c>
      <c r="I109" s="64" t="s">
        <v>79</v>
      </c>
      <c r="J109" s="23">
        <v>125.91</v>
      </c>
      <c r="K109" s="24">
        <v>9505.15</v>
      </c>
      <c r="L109" s="25">
        <f t="shared" si="4"/>
        <v>1196793</v>
      </c>
      <c r="AC109" s="4" t="s">
        <v>925</v>
      </c>
      <c r="AD109" s="4" t="s">
        <v>926</v>
      </c>
      <c r="AE109" s="5" t="s">
        <v>1034</v>
      </c>
      <c r="AF109" s="19">
        <v>42971</v>
      </c>
      <c r="AG109" s="11" t="s">
        <v>1583</v>
      </c>
      <c r="AH109" s="62" t="s">
        <v>916</v>
      </c>
      <c r="AI109" s="63">
        <v>1</v>
      </c>
      <c r="AJ109" s="64" t="s">
        <v>79</v>
      </c>
      <c r="AK109" s="23">
        <v>125.91</v>
      </c>
      <c r="AL109" s="24">
        <v>9505.15</v>
      </c>
      <c r="AM109" s="25">
        <f t="shared" si="5"/>
        <v>1196793</v>
      </c>
      <c r="BC109" s="18">
        <f t="shared" si="3"/>
        <v>1196793</v>
      </c>
      <c r="BD109" s="4" t="s">
        <v>1752</v>
      </c>
      <c r="BE109" s="4" t="s">
        <v>1753</v>
      </c>
      <c r="BF109" s="9">
        <v>10</v>
      </c>
      <c r="BG109" s="18">
        <v>246793</v>
      </c>
      <c r="BH109" s="9">
        <v>950000</v>
      </c>
      <c r="BI109" s="18">
        <v>246793</v>
      </c>
      <c r="BJ109" s="19">
        <v>42971</v>
      </c>
      <c r="BK109" s="18"/>
      <c r="BL109" s="18"/>
      <c r="BM109" s="18">
        <v>1</v>
      </c>
      <c r="BN109" s="4" t="s">
        <v>925</v>
      </c>
      <c r="BO109" s="4" t="s">
        <v>926</v>
      </c>
    </row>
    <row r="110" spans="1:67">
      <c r="A110" s="4" t="s">
        <v>284</v>
      </c>
      <c r="B110" s="4" t="s">
        <v>285</v>
      </c>
      <c r="C110" s="4" t="s">
        <v>714</v>
      </c>
      <c r="D110" s="5" t="s">
        <v>1309</v>
      </c>
      <c r="E110" s="19">
        <v>42854</v>
      </c>
      <c r="F110" s="11" t="s">
        <v>1584</v>
      </c>
      <c r="G110" s="62" t="s">
        <v>916</v>
      </c>
      <c r="H110" s="63">
        <v>1</v>
      </c>
      <c r="I110" s="64" t="s">
        <v>915</v>
      </c>
      <c r="J110" s="23">
        <v>86.45</v>
      </c>
      <c r="K110" s="24">
        <v>9178.65</v>
      </c>
      <c r="L110" s="25">
        <f t="shared" si="4"/>
        <v>793494</v>
      </c>
      <c r="AC110" s="4" t="s">
        <v>925</v>
      </c>
      <c r="AD110" s="4" t="s">
        <v>926</v>
      </c>
      <c r="AE110" s="5" t="s">
        <v>1035</v>
      </c>
      <c r="AF110" s="19">
        <v>42854</v>
      </c>
      <c r="AG110" s="11" t="s">
        <v>1584</v>
      </c>
      <c r="AH110" s="62" t="s">
        <v>916</v>
      </c>
      <c r="AI110" s="63">
        <v>1</v>
      </c>
      <c r="AJ110" s="64" t="s">
        <v>915</v>
      </c>
      <c r="AK110" s="23">
        <v>86.45</v>
      </c>
      <c r="AL110" s="24">
        <v>9178.65</v>
      </c>
      <c r="AM110" s="25">
        <f t="shared" si="5"/>
        <v>793494</v>
      </c>
      <c r="BC110" s="18">
        <f t="shared" si="3"/>
        <v>793494</v>
      </c>
      <c r="BD110" s="4" t="s">
        <v>1752</v>
      </c>
      <c r="BE110" s="4" t="s">
        <v>1753</v>
      </c>
      <c r="BF110" s="9">
        <v>10</v>
      </c>
      <c r="BG110" s="18">
        <v>293494</v>
      </c>
      <c r="BH110" s="9">
        <v>500000</v>
      </c>
      <c r="BI110" s="18">
        <v>243494</v>
      </c>
      <c r="BJ110" s="19">
        <v>42854</v>
      </c>
      <c r="BK110" s="18"/>
      <c r="BL110" s="18"/>
      <c r="BM110" s="18">
        <v>1</v>
      </c>
      <c r="BN110" s="4" t="s">
        <v>925</v>
      </c>
      <c r="BO110" s="4" t="s">
        <v>926</v>
      </c>
    </row>
    <row r="111" spans="1:67">
      <c r="A111" s="4" t="s">
        <v>286</v>
      </c>
      <c r="B111" s="4" t="s">
        <v>287</v>
      </c>
      <c r="C111" s="4" t="s">
        <v>715</v>
      </c>
      <c r="D111" s="5" t="s">
        <v>1310</v>
      </c>
      <c r="E111" s="19">
        <v>42862</v>
      </c>
      <c r="F111" s="11" t="s">
        <v>1585</v>
      </c>
      <c r="G111" s="62" t="s">
        <v>916</v>
      </c>
      <c r="H111" s="63">
        <v>1</v>
      </c>
      <c r="I111" s="64" t="s">
        <v>903</v>
      </c>
      <c r="J111" s="23">
        <v>107.33</v>
      </c>
      <c r="K111" s="24">
        <v>9323.66</v>
      </c>
      <c r="L111" s="25">
        <f t="shared" si="4"/>
        <v>1000708</v>
      </c>
      <c r="AC111" s="4" t="s">
        <v>925</v>
      </c>
      <c r="AD111" s="4" t="s">
        <v>926</v>
      </c>
      <c r="AE111" s="5" t="s">
        <v>1036</v>
      </c>
      <c r="AF111" s="19">
        <v>42862</v>
      </c>
      <c r="AG111" s="11" t="s">
        <v>1585</v>
      </c>
      <c r="AH111" s="62" t="s">
        <v>916</v>
      </c>
      <c r="AI111" s="63">
        <v>1</v>
      </c>
      <c r="AJ111" s="64" t="s">
        <v>903</v>
      </c>
      <c r="AK111" s="23">
        <v>107.33</v>
      </c>
      <c r="AL111" s="24">
        <v>9323.66</v>
      </c>
      <c r="AM111" s="25">
        <f t="shared" si="5"/>
        <v>1000708</v>
      </c>
      <c r="BC111" s="18">
        <f t="shared" si="3"/>
        <v>1000708</v>
      </c>
      <c r="BD111" s="4" t="s">
        <v>1752</v>
      </c>
      <c r="BE111" s="4" t="s">
        <v>1753</v>
      </c>
      <c r="BF111" s="9">
        <v>10</v>
      </c>
      <c r="BG111" s="18">
        <v>300708</v>
      </c>
      <c r="BH111" s="9">
        <v>700000</v>
      </c>
      <c r="BI111" s="18">
        <v>300708</v>
      </c>
      <c r="BJ111" s="19">
        <v>42862</v>
      </c>
      <c r="BK111" s="18"/>
      <c r="BL111" s="18"/>
      <c r="BM111" s="18">
        <v>1</v>
      </c>
      <c r="BN111" s="4" t="s">
        <v>925</v>
      </c>
      <c r="BO111" s="4" t="s">
        <v>926</v>
      </c>
    </row>
    <row r="112" spans="1:67">
      <c r="A112" s="4" t="s">
        <v>288</v>
      </c>
      <c r="B112" s="4" t="s">
        <v>289</v>
      </c>
      <c r="C112" s="4" t="s">
        <v>716</v>
      </c>
      <c r="D112" s="5" t="s">
        <v>1311</v>
      </c>
      <c r="E112" s="19">
        <v>42870</v>
      </c>
      <c r="F112" s="11" t="s">
        <v>1586</v>
      </c>
      <c r="G112" s="62" t="s">
        <v>916</v>
      </c>
      <c r="H112" s="63">
        <v>1</v>
      </c>
      <c r="I112" s="64" t="s">
        <v>905</v>
      </c>
      <c r="J112" s="23">
        <v>86.45</v>
      </c>
      <c r="K112" s="24">
        <v>9198.65</v>
      </c>
      <c r="L112" s="25">
        <f t="shared" si="4"/>
        <v>795223</v>
      </c>
      <c r="AC112" s="4" t="s">
        <v>925</v>
      </c>
      <c r="AD112" s="4" t="s">
        <v>926</v>
      </c>
      <c r="AE112" s="5" t="s">
        <v>1037</v>
      </c>
      <c r="AF112" s="19">
        <v>42870</v>
      </c>
      <c r="AG112" s="11" t="s">
        <v>1586</v>
      </c>
      <c r="AH112" s="62" t="s">
        <v>916</v>
      </c>
      <c r="AI112" s="63">
        <v>1</v>
      </c>
      <c r="AJ112" s="64" t="s">
        <v>905</v>
      </c>
      <c r="AK112" s="23">
        <v>86.45</v>
      </c>
      <c r="AL112" s="24">
        <v>9198.65</v>
      </c>
      <c r="AM112" s="25">
        <f t="shared" si="5"/>
        <v>795223</v>
      </c>
      <c r="BC112" s="18">
        <f t="shared" si="3"/>
        <v>795223</v>
      </c>
      <c r="BD112" s="4" t="s">
        <v>1752</v>
      </c>
      <c r="BE112" s="4" t="s">
        <v>1753</v>
      </c>
      <c r="BF112" s="9">
        <v>10</v>
      </c>
      <c r="BG112" s="18">
        <v>245223</v>
      </c>
      <c r="BH112" s="9">
        <v>550000</v>
      </c>
      <c r="BI112" s="18">
        <v>245223</v>
      </c>
      <c r="BJ112" s="19">
        <v>42870</v>
      </c>
      <c r="BK112" s="18"/>
      <c r="BL112" s="18"/>
      <c r="BM112" s="18">
        <v>1</v>
      </c>
      <c r="BN112" s="4" t="s">
        <v>925</v>
      </c>
      <c r="BO112" s="4" t="s">
        <v>926</v>
      </c>
    </row>
    <row r="113" spans="1:67">
      <c r="A113" s="4" t="s">
        <v>290</v>
      </c>
      <c r="B113" s="4" t="s">
        <v>291</v>
      </c>
      <c r="C113" s="4" t="s">
        <v>717</v>
      </c>
      <c r="D113" s="5" t="s">
        <v>1312</v>
      </c>
      <c r="E113" s="19">
        <v>42876</v>
      </c>
      <c r="F113" s="11" t="s">
        <v>1587</v>
      </c>
      <c r="G113" s="62" t="s">
        <v>916</v>
      </c>
      <c r="H113" s="63">
        <v>1</v>
      </c>
      <c r="I113" s="64" t="s">
        <v>100</v>
      </c>
      <c r="J113" s="23">
        <v>86.45</v>
      </c>
      <c r="K113" s="24">
        <v>9208.65</v>
      </c>
      <c r="L113" s="25">
        <f t="shared" si="4"/>
        <v>796088</v>
      </c>
      <c r="AC113" s="4" t="s">
        <v>925</v>
      </c>
      <c r="AD113" s="4" t="s">
        <v>926</v>
      </c>
      <c r="AE113" s="5" t="s">
        <v>1038</v>
      </c>
      <c r="AF113" s="19">
        <v>42876</v>
      </c>
      <c r="AG113" s="11" t="s">
        <v>1587</v>
      </c>
      <c r="AH113" s="62" t="s">
        <v>916</v>
      </c>
      <c r="AI113" s="63">
        <v>1</v>
      </c>
      <c r="AJ113" s="64" t="s">
        <v>100</v>
      </c>
      <c r="AK113" s="23">
        <v>86.45</v>
      </c>
      <c r="AL113" s="24">
        <v>9208.65</v>
      </c>
      <c r="AM113" s="25">
        <f t="shared" si="5"/>
        <v>796088</v>
      </c>
      <c r="BC113" s="18">
        <f t="shared" si="3"/>
        <v>796088</v>
      </c>
      <c r="BD113" s="4" t="s">
        <v>1752</v>
      </c>
      <c r="BE113" s="4" t="s">
        <v>1753</v>
      </c>
      <c r="BF113" s="9">
        <v>10</v>
      </c>
      <c r="BG113" s="18">
        <v>246088</v>
      </c>
      <c r="BH113" s="9">
        <v>550000</v>
      </c>
      <c r="BI113" s="18">
        <v>246088</v>
      </c>
      <c r="BJ113" s="19">
        <v>42876</v>
      </c>
      <c r="BK113" s="18"/>
      <c r="BL113" s="18"/>
      <c r="BM113" s="18">
        <v>1</v>
      </c>
      <c r="BN113" s="4" t="s">
        <v>925</v>
      </c>
      <c r="BO113" s="4" t="s">
        <v>926</v>
      </c>
    </row>
    <row r="114" spans="1:67">
      <c r="A114" s="4" t="s">
        <v>292</v>
      </c>
      <c r="B114" s="4" t="s">
        <v>293</v>
      </c>
      <c r="C114" s="4" t="s">
        <v>718</v>
      </c>
      <c r="D114" s="5" t="s">
        <v>1313</v>
      </c>
      <c r="E114" s="19">
        <v>42869</v>
      </c>
      <c r="F114" s="11" t="s">
        <v>1588</v>
      </c>
      <c r="G114" s="62" t="s">
        <v>916</v>
      </c>
      <c r="H114" s="63">
        <v>1</v>
      </c>
      <c r="I114" s="64" t="s">
        <v>382</v>
      </c>
      <c r="J114" s="23">
        <v>86.45</v>
      </c>
      <c r="K114" s="24">
        <v>9208.65</v>
      </c>
      <c r="L114" s="25">
        <f t="shared" si="4"/>
        <v>796088</v>
      </c>
      <c r="AC114" s="4" t="s">
        <v>925</v>
      </c>
      <c r="AD114" s="4" t="s">
        <v>926</v>
      </c>
      <c r="AE114" s="5" t="s">
        <v>1039</v>
      </c>
      <c r="AF114" s="19">
        <v>42869</v>
      </c>
      <c r="AG114" s="11" t="s">
        <v>1588</v>
      </c>
      <c r="AH114" s="62" t="s">
        <v>916</v>
      </c>
      <c r="AI114" s="63">
        <v>1</v>
      </c>
      <c r="AJ114" s="64" t="s">
        <v>382</v>
      </c>
      <c r="AK114" s="23">
        <v>86.45</v>
      </c>
      <c r="AL114" s="24">
        <v>9208.65</v>
      </c>
      <c r="AM114" s="25">
        <f t="shared" si="5"/>
        <v>796088</v>
      </c>
      <c r="BC114" s="18">
        <f t="shared" si="3"/>
        <v>796088</v>
      </c>
      <c r="BD114" s="4" t="s">
        <v>1752</v>
      </c>
      <c r="BE114" s="4" t="s">
        <v>1753</v>
      </c>
      <c r="BF114" s="9">
        <v>10</v>
      </c>
      <c r="BG114" s="18">
        <v>246088</v>
      </c>
      <c r="BH114" s="9">
        <v>550000</v>
      </c>
      <c r="BI114" s="18">
        <v>246088</v>
      </c>
      <c r="BJ114" s="19">
        <v>42869</v>
      </c>
      <c r="BK114" s="18"/>
      <c r="BL114" s="18"/>
      <c r="BM114" s="18">
        <v>1</v>
      </c>
      <c r="BN114" s="4" t="s">
        <v>925</v>
      </c>
      <c r="BO114" s="4" t="s">
        <v>926</v>
      </c>
    </row>
    <row r="115" spans="1:67">
      <c r="A115" s="4" t="s">
        <v>294</v>
      </c>
      <c r="B115" s="4" t="s">
        <v>295</v>
      </c>
      <c r="C115" s="4" t="s">
        <v>719</v>
      </c>
      <c r="D115" s="5" t="s">
        <v>1314</v>
      </c>
      <c r="E115" s="19">
        <v>42861</v>
      </c>
      <c r="F115" s="11" t="s">
        <v>1589</v>
      </c>
      <c r="G115" s="62" t="s">
        <v>916</v>
      </c>
      <c r="H115" s="63">
        <v>1</v>
      </c>
      <c r="I115" s="64" t="s">
        <v>574</v>
      </c>
      <c r="J115" s="23">
        <v>86.45</v>
      </c>
      <c r="K115" s="24">
        <v>9218.65</v>
      </c>
      <c r="L115" s="25">
        <f t="shared" si="4"/>
        <v>796952</v>
      </c>
      <c r="AC115" s="4" t="s">
        <v>925</v>
      </c>
      <c r="AD115" s="4" t="s">
        <v>926</v>
      </c>
      <c r="AE115" s="5" t="s">
        <v>1040</v>
      </c>
      <c r="AF115" s="19">
        <v>42861</v>
      </c>
      <c r="AG115" s="11" t="s">
        <v>1589</v>
      </c>
      <c r="AH115" s="62" t="s">
        <v>916</v>
      </c>
      <c r="AI115" s="63">
        <v>1</v>
      </c>
      <c r="AJ115" s="64" t="s">
        <v>574</v>
      </c>
      <c r="AK115" s="23">
        <v>86.45</v>
      </c>
      <c r="AL115" s="24">
        <v>9218.65</v>
      </c>
      <c r="AM115" s="25">
        <f t="shared" si="5"/>
        <v>796952</v>
      </c>
      <c r="BC115" s="18">
        <f t="shared" si="3"/>
        <v>796952</v>
      </c>
      <c r="BD115" s="4" t="s">
        <v>1752</v>
      </c>
      <c r="BE115" s="4" t="s">
        <v>1753</v>
      </c>
      <c r="BF115" s="9">
        <v>10</v>
      </c>
      <c r="BG115" s="18">
        <v>246952</v>
      </c>
      <c r="BH115" s="9">
        <v>550000</v>
      </c>
      <c r="BI115" s="18">
        <v>246952</v>
      </c>
      <c r="BJ115" s="19">
        <v>42861</v>
      </c>
      <c r="BK115" s="18"/>
      <c r="BL115" s="18"/>
      <c r="BM115" s="18">
        <v>1</v>
      </c>
      <c r="BN115" s="4" t="s">
        <v>925</v>
      </c>
      <c r="BO115" s="4" t="s">
        <v>926</v>
      </c>
    </row>
    <row r="116" spans="1:67">
      <c r="A116" s="4" t="s">
        <v>296</v>
      </c>
      <c r="B116" s="4" t="s">
        <v>297</v>
      </c>
      <c r="C116" s="4" t="s">
        <v>720</v>
      </c>
      <c r="D116" s="5" t="s">
        <v>1315</v>
      </c>
      <c r="E116" s="19">
        <v>42855</v>
      </c>
      <c r="F116" s="11" t="s">
        <v>1590</v>
      </c>
      <c r="G116" s="62" t="s">
        <v>916</v>
      </c>
      <c r="H116" s="63">
        <v>1</v>
      </c>
      <c r="I116" s="64" t="s">
        <v>576</v>
      </c>
      <c r="J116" s="23">
        <v>107.33</v>
      </c>
      <c r="K116" s="24">
        <v>9363.66</v>
      </c>
      <c r="L116" s="25">
        <f t="shared" si="4"/>
        <v>1005002</v>
      </c>
      <c r="AC116" s="4" t="s">
        <v>925</v>
      </c>
      <c r="AD116" s="4" t="s">
        <v>926</v>
      </c>
      <c r="AE116" s="5" t="s">
        <v>1041</v>
      </c>
      <c r="AF116" s="19">
        <v>42855</v>
      </c>
      <c r="AG116" s="11" t="s">
        <v>1590</v>
      </c>
      <c r="AH116" s="62" t="s">
        <v>916</v>
      </c>
      <c r="AI116" s="63">
        <v>1</v>
      </c>
      <c r="AJ116" s="64" t="s">
        <v>576</v>
      </c>
      <c r="AK116" s="23">
        <v>107.33</v>
      </c>
      <c r="AL116" s="24">
        <v>9363.66</v>
      </c>
      <c r="AM116" s="25">
        <f t="shared" si="5"/>
        <v>1005002</v>
      </c>
      <c r="BC116" s="18">
        <f t="shared" si="3"/>
        <v>1005002</v>
      </c>
      <c r="BD116" s="4" t="s">
        <v>1752</v>
      </c>
      <c r="BE116" s="4" t="s">
        <v>1753</v>
      </c>
      <c r="BF116" s="9">
        <v>10</v>
      </c>
      <c r="BG116" s="18">
        <v>305002</v>
      </c>
      <c r="BH116" s="9">
        <v>700000</v>
      </c>
      <c r="BI116" s="18">
        <v>305002</v>
      </c>
      <c r="BJ116" s="19">
        <v>42855</v>
      </c>
      <c r="BK116" s="18"/>
      <c r="BL116" s="18"/>
      <c r="BM116" s="18">
        <v>1</v>
      </c>
      <c r="BN116" s="4" t="s">
        <v>925</v>
      </c>
      <c r="BO116" s="4" t="s">
        <v>926</v>
      </c>
    </row>
    <row r="117" spans="1:67">
      <c r="A117" s="4" t="s">
        <v>298</v>
      </c>
      <c r="B117" s="4" t="s">
        <v>299</v>
      </c>
      <c r="C117" s="4" t="s">
        <v>721</v>
      </c>
      <c r="D117" s="5" t="s">
        <v>1316</v>
      </c>
      <c r="E117" s="19">
        <v>42857</v>
      </c>
      <c r="F117" s="11" t="s">
        <v>1591</v>
      </c>
      <c r="G117" s="62" t="s">
        <v>916</v>
      </c>
      <c r="H117" s="63">
        <v>1</v>
      </c>
      <c r="I117" s="64" t="s">
        <v>907</v>
      </c>
      <c r="J117" s="23">
        <v>86.45</v>
      </c>
      <c r="K117" s="24">
        <v>9218.65</v>
      </c>
      <c r="L117" s="25">
        <f t="shared" si="4"/>
        <v>796952</v>
      </c>
      <c r="AC117" s="4" t="s">
        <v>925</v>
      </c>
      <c r="AD117" s="4" t="s">
        <v>926</v>
      </c>
      <c r="AE117" s="5" t="s">
        <v>1042</v>
      </c>
      <c r="AF117" s="19">
        <v>42857</v>
      </c>
      <c r="AG117" s="11" t="s">
        <v>1591</v>
      </c>
      <c r="AH117" s="62" t="s">
        <v>916</v>
      </c>
      <c r="AI117" s="63">
        <v>1</v>
      </c>
      <c r="AJ117" s="64" t="s">
        <v>907</v>
      </c>
      <c r="AK117" s="23">
        <v>86.45</v>
      </c>
      <c r="AL117" s="24">
        <v>9218.65</v>
      </c>
      <c r="AM117" s="25">
        <f t="shared" si="5"/>
        <v>796952</v>
      </c>
      <c r="BC117" s="18">
        <f t="shared" si="3"/>
        <v>796952</v>
      </c>
      <c r="BD117" s="4" t="s">
        <v>1752</v>
      </c>
      <c r="BE117" s="4" t="s">
        <v>1753</v>
      </c>
      <c r="BF117" s="9">
        <v>10</v>
      </c>
      <c r="BG117" s="18">
        <v>246952</v>
      </c>
      <c r="BH117" s="9">
        <v>550000</v>
      </c>
      <c r="BI117" s="18">
        <v>246952</v>
      </c>
      <c r="BJ117" s="19">
        <v>42857</v>
      </c>
      <c r="BK117" s="18"/>
      <c r="BL117" s="18"/>
      <c r="BM117" s="18">
        <v>1</v>
      </c>
      <c r="BN117" s="4" t="s">
        <v>925</v>
      </c>
      <c r="BO117" s="4" t="s">
        <v>926</v>
      </c>
    </row>
    <row r="118" spans="1:67">
      <c r="A118" s="4" t="s">
        <v>300</v>
      </c>
      <c r="B118" s="4" t="s">
        <v>301</v>
      </c>
      <c r="C118" s="4" t="s">
        <v>722</v>
      </c>
      <c r="D118" s="5" t="s">
        <v>1317</v>
      </c>
      <c r="E118" s="19">
        <v>42851</v>
      </c>
      <c r="F118" s="11" t="s">
        <v>1592</v>
      </c>
      <c r="G118" s="62" t="s">
        <v>916</v>
      </c>
      <c r="H118" s="63">
        <v>1</v>
      </c>
      <c r="I118" s="64" t="s">
        <v>908</v>
      </c>
      <c r="J118" s="23">
        <v>86.45</v>
      </c>
      <c r="K118" s="24">
        <v>9018.65</v>
      </c>
      <c r="L118" s="25">
        <f t="shared" si="4"/>
        <v>779662</v>
      </c>
      <c r="AC118" s="4" t="s">
        <v>925</v>
      </c>
      <c r="AD118" s="4" t="s">
        <v>926</v>
      </c>
      <c r="AE118" s="5" t="s">
        <v>1043</v>
      </c>
      <c r="AF118" s="19">
        <v>42851</v>
      </c>
      <c r="AG118" s="11" t="s">
        <v>1592</v>
      </c>
      <c r="AH118" s="62" t="s">
        <v>916</v>
      </c>
      <c r="AI118" s="63">
        <v>1</v>
      </c>
      <c r="AJ118" s="64" t="s">
        <v>908</v>
      </c>
      <c r="AK118" s="23">
        <v>86.45</v>
      </c>
      <c r="AL118" s="24">
        <v>9018.65</v>
      </c>
      <c r="AM118" s="25">
        <f t="shared" si="5"/>
        <v>779662</v>
      </c>
      <c r="BC118" s="18">
        <f t="shared" si="3"/>
        <v>779662</v>
      </c>
      <c r="BD118" s="4" t="s">
        <v>1752</v>
      </c>
      <c r="BE118" s="4" t="s">
        <v>1753</v>
      </c>
      <c r="BF118" s="9">
        <v>10</v>
      </c>
      <c r="BG118" s="18">
        <v>509662</v>
      </c>
      <c r="BH118" s="9">
        <v>270000</v>
      </c>
      <c r="BI118" s="18">
        <v>509662</v>
      </c>
      <c r="BJ118" s="19">
        <v>42851</v>
      </c>
      <c r="BK118" s="18"/>
      <c r="BL118" s="18"/>
      <c r="BM118" s="18">
        <v>1</v>
      </c>
      <c r="BN118" s="4" t="s">
        <v>925</v>
      </c>
      <c r="BO118" s="4" t="s">
        <v>926</v>
      </c>
    </row>
    <row r="119" spans="1:67">
      <c r="A119" s="4" t="s">
        <v>302</v>
      </c>
      <c r="B119" s="4" t="s">
        <v>303</v>
      </c>
      <c r="C119" s="4" t="s">
        <v>723</v>
      </c>
      <c r="D119" s="5" t="s">
        <v>1318</v>
      </c>
      <c r="E119" s="19">
        <v>42873</v>
      </c>
      <c r="F119" s="11" t="s">
        <v>1593</v>
      </c>
      <c r="G119" s="62" t="s">
        <v>916</v>
      </c>
      <c r="H119" s="63">
        <v>1</v>
      </c>
      <c r="I119" s="64" t="s">
        <v>887</v>
      </c>
      <c r="J119" s="23">
        <v>86.45</v>
      </c>
      <c r="K119" s="24">
        <v>9314.57</v>
      </c>
      <c r="L119" s="25">
        <f t="shared" si="4"/>
        <v>805245</v>
      </c>
      <c r="AC119" s="4" t="s">
        <v>925</v>
      </c>
      <c r="AD119" s="4" t="s">
        <v>926</v>
      </c>
      <c r="AE119" s="5" t="s">
        <v>1044</v>
      </c>
      <c r="AF119" s="19">
        <v>42873</v>
      </c>
      <c r="AG119" s="11" t="s">
        <v>1593</v>
      </c>
      <c r="AH119" s="62" t="s">
        <v>916</v>
      </c>
      <c r="AI119" s="63">
        <v>1</v>
      </c>
      <c r="AJ119" s="64" t="s">
        <v>887</v>
      </c>
      <c r="AK119" s="23">
        <v>86.45</v>
      </c>
      <c r="AL119" s="24">
        <v>9314.57</v>
      </c>
      <c r="AM119" s="25">
        <f t="shared" si="5"/>
        <v>805245</v>
      </c>
      <c r="BC119" s="18">
        <f t="shared" si="3"/>
        <v>805245</v>
      </c>
      <c r="BD119" s="4" t="s">
        <v>1752</v>
      </c>
      <c r="BE119" s="4" t="s">
        <v>1753</v>
      </c>
      <c r="BF119" s="9">
        <v>10</v>
      </c>
      <c r="BG119" s="18">
        <v>245245</v>
      </c>
      <c r="BH119" s="9">
        <v>560000</v>
      </c>
      <c r="BI119" s="18">
        <v>245244</v>
      </c>
      <c r="BJ119" s="19">
        <v>42873</v>
      </c>
      <c r="BK119" s="18"/>
      <c r="BL119" s="18"/>
      <c r="BM119" s="18">
        <v>1</v>
      </c>
      <c r="BN119" s="4" t="s">
        <v>925</v>
      </c>
      <c r="BO119" s="4" t="s">
        <v>926</v>
      </c>
    </row>
    <row r="120" spans="1:67">
      <c r="A120" s="4" t="s">
        <v>304</v>
      </c>
      <c r="B120" s="4" t="s">
        <v>305</v>
      </c>
      <c r="C120" s="4" t="s">
        <v>724</v>
      </c>
      <c r="D120" s="5" t="s">
        <v>1319</v>
      </c>
      <c r="E120" s="19">
        <v>42861</v>
      </c>
      <c r="F120" s="11" t="s">
        <v>1594</v>
      </c>
      <c r="G120" s="62" t="s">
        <v>916</v>
      </c>
      <c r="H120" s="63">
        <v>1</v>
      </c>
      <c r="I120" s="64" t="s">
        <v>888</v>
      </c>
      <c r="J120" s="23">
        <v>86.45</v>
      </c>
      <c r="K120" s="24">
        <v>9208.65</v>
      </c>
      <c r="L120" s="25">
        <f t="shared" si="4"/>
        <v>796088</v>
      </c>
      <c r="AC120" s="4" t="s">
        <v>925</v>
      </c>
      <c r="AD120" s="4" t="s">
        <v>926</v>
      </c>
      <c r="AE120" s="5" t="s">
        <v>1045</v>
      </c>
      <c r="AF120" s="19">
        <v>42861</v>
      </c>
      <c r="AG120" s="11" t="s">
        <v>1594</v>
      </c>
      <c r="AH120" s="62" t="s">
        <v>916</v>
      </c>
      <c r="AI120" s="63">
        <v>1</v>
      </c>
      <c r="AJ120" s="64" t="s">
        <v>888</v>
      </c>
      <c r="AK120" s="23">
        <v>86.45</v>
      </c>
      <c r="AL120" s="24">
        <v>9208.65</v>
      </c>
      <c r="AM120" s="25">
        <f t="shared" si="5"/>
        <v>796088</v>
      </c>
      <c r="BC120" s="18">
        <f t="shared" si="3"/>
        <v>796088</v>
      </c>
      <c r="BD120" s="4" t="s">
        <v>1752</v>
      </c>
      <c r="BE120" s="4" t="s">
        <v>1753</v>
      </c>
      <c r="BF120" s="9">
        <v>10</v>
      </c>
      <c r="BG120" s="18">
        <v>246088</v>
      </c>
      <c r="BH120" s="9">
        <v>550000</v>
      </c>
      <c r="BI120" s="18">
        <v>246088</v>
      </c>
      <c r="BJ120" s="19">
        <v>42861</v>
      </c>
      <c r="BK120" s="18"/>
      <c r="BL120" s="18"/>
      <c r="BM120" s="18">
        <v>1</v>
      </c>
      <c r="BN120" s="4" t="s">
        <v>925</v>
      </c>
      <c r="BO120" s="4" t="s">
        <v>926</v>
      </c>
    </row>
    <row r="121" spans="1:67">
      <c r="A121" s="4" t="s">
        <v>306</v>
      </c>
      <c r="B121" s="4" t="s">
        <v>307</v>
      </c>
      <c r="C121" s="4" t="s">
        <v>725</v>
      </c>
      <c r="D121" s="5" t="s">
        <v>1320</v>
      </c>
      <c r="E121" s="19">
        <v>42868</v>
      </c>
      <c r="F121" s="11" t="s">
        <v>1595</v>
      </c>
      <c r="G121" s="62" t="s">
        <v>916</v>
      </c>
      <c r="H121" s="63">
        <v>1</v>
      </c>
      <c r="I121" s="64" t="s">
        <v>913</v>
      </c>
      <c r="J121" s="23">
        <v>86.45</v>
      </c>
      <c r="K121" s="24">
        <v>9198.65</v>
      </c>
      <c r="L121" s="25">
        <f t="shared" si="4"/>
        <v>795223</v>
      </c>
      <c r="AC121" s="4" t="s">
        <v>925</v>
      </c>
      <c r="AD121" s="4" t="s">
        <v>926</v>
      </c>
      <c r="AE121" s="5" t="s">
        <v>1046</v>
      </c>
      <c r="AF121" s="19">
        <v>42868</v>
      </c>
      <c r="AG121" s="11" t="s">
        <v>1595</v>
      </c>
      <c r="AH121" s="62" t="s">
        <v>916</v>
      </c>
      <c r="AI121" s="63">
        <v>1</v>
      </c>
      <c r="AJ121" s="64" t="s">
        <v>913</v>
      </c>
      <c r="AK121" s="23">
        <v>86.45</v>
      </c>
      <c r="AL121" s="24">
        <v>9198.65</v>
      </c>
      <c r="AM121" s="25">
        <f t="shared" si="5"/>
        <v>795223</v>
      </c>
      <c r="BC121" s="18">
        <f t="shared" si="3"/>
        <v>795223</v>
      </c>
      <c r="BD121" s="4" t="s">
        <v>1752</v>
      </c>
      <c r="BE121" s="4" t="s">
        <v>1753</v>
      </c>
      <c r="BF121" s="9">
        <v>10</v>
      </c>
      <c r="BG121" s="18">
        <v>245223</v>
      </c>
      <c r="BH121" s="9">
        <v>550000</v>
      </c>
      <c r="BI121" s="18">
        <v>245223</v>
      </c>
      <c r="BJ121" s="19">
        <v>42868</v>
      </c>
      <c r="BK121" s="18"/>
      <c r="BL121" s="18"/>
      <c r="BM121" s="18">
        <v>1</v>
      </c>
      <c r="BN121" s="4" t="s">
        <v>925</v>
      </c>
      <c r="BO121" s="4" t="s">
        <v>926</v>
      </c>
    </row>
    <row r="122" spans="1:67">
      <c r="A122" s="4" t="s">
        <v>308</v>
      </c>
      <c r="B122" s="4" t="s">
        <v>309</v>
      </c>
      <c r="C122" s="4" t="s">
        <v>726</v>
      </c>
      <c r="D122" s="5" t="s">
        <v>1321</v>
      </c>
      <c r="E122" s="19">
        <v>42877</v>
      </c>
      <c r="F122" s="11" t="s">
        <v>1596</v>
      </c>
      <c r="G122" s="62" t="s">
        <v>916</v>
      </c>
      <c r="H122" s="63">
        <v>1</v>
      </c>
      <c r="I122" s="64" t="s">
        <v>891</v>
      </c>
      <c r="J122" s="23">
        <v>125.91</v>
      </c>
      <c r="K122" s="24">
        <v>9311.16</v>
      </c>
      <c r="L122" s="25">
        <f t="shared" si="4"/>
        <v>1172368</v>
      </c>
      <c r="AC122" s="4" t="s">
        <v>925</v>
      </c>
      <c r="AD122" s="4" t="s">
        <v>926</v>
      </c>
      <c r="AE122" s="5" t="s">
        <v>1047</v>
      </c>
      <c r="AF122" s="19">
        <v>42877</v>
      </c>
      <c r="AG122" s="11" t="s">
        <v>1596</v>
      </c>
      <c r="AH122" s="62" t="s">
        <v>916</v>
      </c>
      <c r="AI122" s="63">
        <v>1</v>
      </c>
      <c r="AJ122" s="64" t="s">
        <v>891</v>
      </c>
      <c r="AK122" s="23">
        <v>125.91</v>
      </c>
      <c r="AL122" s="24">
        <v>9311.16</v>
      </c>
      <c r="AM122" s="25">
        <f t="shared" si="5"/>
        <v>1172368</v>
      </c>
      <c r="BC122" s="18">
        <f t="shared" si="3"/>
        <v>1172368</v>
      </c>
      <c r="BD122" s="4" t="s">
        <v>1752</v>
      </c>
      <c r="BE122" s="4" t="s">
        <v>1753</v>
      </c>
      <c r="BF122" s="9">
        <v>10</v>
      </c>
      <c r="BG122" s="18">
        <v>352368</v>
      </c>
      <c r="BH122" s="9">
        <v>820000</v>
      </c>
      <c r="BI122" s="18">
        <v>352368</v>
      </c>
      <c r="BJ122" s="19">
        <v>42877</v>
      </c>
      <c r="BK122" s="18"/>
      <c r="BL122" s="18"/>
      <c r="BM122" s="18">
        <v>1</v>
      </c>
      <c r="BN122" s="4" t="s">
        <v>925</v>
      </c>
      <c r="BO122" s="4" t="s">
        <v>926</v>
      </c>
    </row>
    <row r="123" spans="1:67">
      <c r="A123" s="4" t="s">
        <v>310</v>
      </c>
      <c r="B123" s="4" t="s">
        <v>311</v>
      </c>
      <c r="C123" s="4" t="s">
        <v>727</v>
      </c>
      <c r="D123" s="5" t="s">
        <v>1322</v>
      </c>
      <c r="E123" s="19">
        <v>42995</v>
      </c>
      <c r="F123" s="11" t="s">
        <v>1597</v>
      </c>
      <c r="G123" s="62" t="s">
        <v>916</v>
      </c>
      <c r="H123" s="63">
        <v>1</v>
      </c>
      <c r="I123" s="64" t="s">
        <v>893</v>
      </c>
      <c r="J123" s="23">
        <v>125.91</v>
      </c>
      <c r="K123" s="24">
        <v>9653.7199999999993</v>
      </c>
      <c r="L123" s="25">
        <f t="shared" si="4"/>
        <v>1215500</v>
      </c>
      <c r="AC123" s="4" t="s">
        <v>925</v>
      </c>
      <c r="AD123" s="4" t="s">
        <v>926</v>
      </c>
      <c r="AE123" s="5" t="s">
        <v>1048</v>
      </c>
      <c r="AF123" s="19">
        <v>42995</v>
      </c>
      <c r="AG123" s="11" t="s">
        <v>1597</v>
      </c>
      <c r="AH123" s="62" t="s">
        <v>916</v>
      </c>
      <c r="AI123" s="63">
        <v>1</v>
      </c>
      <c r="AJ123" s="64" t="s">
        <v>893</v>
      </c>
      <c r="AK123" s="23">
        <v>125.91</v>
      </c>
      <c r="AL123" s="24">
        <v>9653.7199999999993</v>
      </c>
      <c r="AM123" s="25">
        <f t="shared" si="5"/>
        <v>1215500</v>
      </c>
      <c r="BC123" s="18">
        <f t="shared" si="3"/>
        <v>1215500</v>
      </c>
      <c r="BD123" s="4" t="s">
        <v>1752</v>
      </c>
      <c r="BE123" s="4" t="s">
        <v>1753</v>
      </c>
      <c r="BF123" s="9">
        <v>10</v>
      </c>
      <c r="BG123" s="18">
        <v>365500</v>
      </c>
      <c r="BH123" s="9">
        <v>850000</v>
      </c>
      <c r="BI123" s="18">
        <v>365500</v>
      </c>
      <c r="BJ123" s="19">
        <v>42995</v>
      </c>
      <c r="BK123" s="18"/>
      <c r="BL123" s="18"/>
      <c r="BM123" s="18">
        <v>1</v>
      </c>
      <c r="BN123" s="4" t="s">
        <v>925</v>
      </c>
      <c r="BO123" s="4" t="s">
        <v>926</v>
      </c>
    </row>
    <row r="124" spans="1:67">
      <c r="A124" s="4" t="s">
        <v>312</v>
      </c>
      <c r="B124" s="4" t="s">
        <v>313</v>
      </c>
      <c r="C124" s="4" t="s">
        <v>728</v>
      </c>
      <c r="D124" s="5" t="s">
        <v>1323</v>
      </c>
      <c r="E124" s="19">
        <v>42868</v>
      </c>
      <c r="F124" s="11" t="s">
        <v>1598</v>
      </c>
      <c r="G124" s="62" t="s">
        <v>916</v>
      </c>
      <c r="H124" s="63">
        <v>1</v>
      </c>
      <c r="I124" s="64" t="s">
        <v>911</v>
      </c>
      <c r="J124" s="23">
        <v>86.45</v>
      </c>
      <c r="K124" s="24">
        <v>9178.65</v>
      </c>
      <c r="L124" s="25">
        <f t="shared" si="4"/>
        <v>793494</v>
      </c>
      <c r="AC124" s="4" t="s">
        <v>925</v>
      </c>
      <c r="AD124" s="4" t="s">
        <v>926</v>
      </c>
      <c r="AE124" s="5" t="s">
        <v>1049</v>
      </c>
      <c r="AF124" s="19">
        <v>42868</v>
      </c>
      <c r="AG124" s="11" t="s">
        <v>1598</v>
      </c>
      <c r="AH124" s="62" t="s">
        <v>916</v>
      </c>
      <c r="AI124" s="63">
        <v>1</v>
      </c>
      <c r="AJ124" s="64" t="s">
        <v>911</v>
      </c>
      <c r="AK124" s="23">
        <v>86.45</v>
      </c>
      <c r="AL124" s="24">
        <v>9178.65</v>
      </c>
      <c r="AM124" s="25">
        <f t="shared" si="5"/>
        <v>793494</v>
      </c>
      <c r="BC124" s="18">
        <f t="shared" si="3"/>
        <v>793494</v>
      </c>
      <c r="BD124" s="4" t="s">
        <v>1752</v>
      </c>
      <c r="BE124" s="4" t="s">
        <v>1753</v>
      </c>
      <c r="BF124" s="9">
        <v>10</v>
      </c>
      <c r="BG124" s="18">
        <v>243494</v>
      </c>
      <c r="BH124" s="9">
        <v>550000</v>
      </c>
      <c r="BI124" s="18">
        <v>243494</v>
      </c>
      <c r="BJ124" s="19">
        <v>42868</v>
      </c>
      <c r="BK124" s="18"/>
      <c r="BL124" s="18"/>
      <c r="BM124" s="18">
        <v>1</v>
      </c>
      <c r="BN124" s="4" t="s">
        <v>925</v>
      </c>
      <c r="BO124" s="4" t="s">
        <v>926</v>
      </c>
    </row>
    <row r="125" spans="1:67">
      <c r="A125" s="4" t="s">
        <v>314</v>
      </c>
      <c r="B125" s="4" t="s">
        <v>315</v>
      </c>
      <c r="C125" s="4" t="s">
        <v>729</v>
      </c>
      <c r="D125" s="5" t="s">
        <v>1324</v>
      </c>
      <c r="E125" s="19">
        <v>42987</v>
      </c>
      <c r="F125" s="11" t="s">
        <v>1599</v>
      </c>
      <c r="G125" s="62" t="s">
        <v>916</v>
      </c>
      <c r="H125" s="63">
        <v>1</v>
      </c>
      <c r="I125" s="64" t="s">
        <v>894</v>
      </c>
      <c r="J125" s="23">
        <v>86.45</v>
      </c>
      <c r="K125" s="24">
        <v>9779.8700000000008</v>
      </c>
      <c r="L125" s="25">
        <f t="shared" si="4"/>
        <v>845470</v>
      </c>
      <c r="AC125" s="4" t="s">
        <v>925</v>
      </c>
      <c r="AD125" s="4" t="s">
        <v>926</v>
      </c>
      <c r="AE125" s="5" t="s">
        <v>1050</v>
      </c>
      <c r="AF125" s="19">
        <v>42987</v>
      </c>
      <c r="AG125" s="11" t="s">
        <v>1599</v>
      </c>
      <c r="AH125" s="62" t="s">
        <v>916</v>
      </c>
      <c r="AI125" s="63">
        <v>1</v>
      </c>
      <c r="AJ125" s="64" t="s">
        <v>894</v>
      </c>
      <c r="AK125" s="23">
        <v>86.45</v>
      </c>
      <c r="AL125" s="24">
        <v>9779.8700000000008</v>
      </c>
      <c r="AM125" s="25">
        <f t="shared" si="5"/>
        <v>845470</v>
      </c>
      <c r="BC125" s="18">
        <f t="shared" si="3"/>
        <v>845470</v>
      </c>
      <c r="BD125" s="4" t="s">
        <v>1752</v>
      </c>
      <c r="BE125" s="4" t="s">
        <v>1753</v>
      </c>
      <c r="BF125" s="9">
        <v>10</v>
      </c>
      <c r="BG125" s="18">
        <v>255470</v>
      </c>
      <c r="BH125" s="9">
        <v>590000</v>
      </c>
      <c r="BI125" s="18">
        <v>255470</v>
      </c>
      <c r="BJ125" s="19">
        <v>42987</v>
      </c>
      <c r="BK125" s="18"/>
      <c r="BL125" s="18"/>
      <c r="BM125" s="18">
        <v>1</v>
      </c>
      <c r="BN125" s="4" t="s">
        <v>925</v>
      </c>
      <c r="BO125" s="4" t="s">
        <v>926</v>
      </c>
    </row>
    <row r="126" spans="1:67">
      <c r="A126" s="4" t="s">
        <v>316</v>
      </c>
      <c r="B126" s="4" t="s">
        <v>317</v>
      </c>
      <c r="C126" s="4" t="s">
        <v>730</v>
      </c>
      <c r="D126" s="5" t="s">
        <v>1325</v>
      </c>
      <c r="E126" s="19">
        <v>42964</v>
      </c>
      <c r="F126" s="11" t="s">
        <v>1600</v>
      </c>
      <c r="G126" s="62" t="s">
        <v>916</v>
      </c>
      <c r="H126" s="63">
        <v>1</v>
      </c>
      <c r="I126" s="64" t="s">
        <v>919</v>
      </c>
      <c r="J126" s="23">
        <v>107.33</v>
      </c>
      <c r="K126" s="24">
        <v>9323.66</v>
      </c>
      <c r="L126" s="25">
        <f t="shared" si="4"/>
        <v>1000708</v>
      </c>
      <c r="AC126" s="4" t="s">
        <v>925</v>
      </c>
      <c r="AD126" s="4" t="s">
        <v>926</v>
      </c>
      <c r="AE126" s="5" t="s">
        <v>1051</v>
      </c>
      <c r="AF126" s="19">
        <v>42964</v>
      </c>
      <c r="AG126" s="11" t="s">
        <v>1600</v>
      </c>
      <c r="AH126" s="62" t="s">
        <v>916</v>
      </c>
      <c r="AI126" s="63">
        <v>1</v>
      </c>
      <c r="AJ126" s="64" t="s">
        <v>919</v>
      </c>
      <c r="AK126" s="23">
        <v>107.33</v>
      </c>
      <c r="AL126" s="24">
        <v>9323.66</v>
      </c>
      <c r="AM126" s="25">
        <f t="shared" si="5"/>
        <v>1000708</v>
      </c>
      <c r="BC126" s="18">
        <f t="shared" si="3"/>
        <v>1000708</v>
      </c>
      <c r="BD126" s="4" t="s">
        <v>1752</v>
      </c>
      <c r="BE126" s="4" t="s">
        <v>1753</v>
      </c>
      <c r="BF126" s="9">
        <v>10</v>
      </c>
      <c r="BG126" s="18">
        <v>300708</v>
      </c>
      <c r="BH126" s="9">
        <v>700000</v>
      </c>
      <c r="BI126" s="18">
        <v>300708</v>
      </c>
      <c r="BJ126" s="19">
        <v>42964</v>
      </c>
      <c r="BK126" s="18"/>
      <c r="BL126" s="18"/>
      <c r="BM126" s="18">
        <v>1</v>
      </c>
      <c r="BN126" s="4" t="s">
        <v>925</v>
      </c>
      <c r="BO126" s="4" t="s">
        <v>926</v>
      </c>
    </row>
    <row r="127" spans="1:67">
      <c r="A127" s="4" t="s">
        <v>318</v>
      </c>
      <c r="B127" s="4" t="s">
        <v>319</v>
      </c>
      <c r="C127" s="4" t="s">
        <v>731</v>
      </c>
      <c r="D127" s="5" t="s">
        <v>1326</v>
      </c>
      <c r="E127" s="19">
        <v>42857</v>
      </c>
      <c r="F127" s="11" t="s">
        <v>1601</v>
      </c>
      <c r="G127" s="57" t="s">
        <v>916</v>
      </c>
      <c r="H127" s="58">
        <v>1</v>
      </c>
      <c r="I127" s="57" t="s">
        <v>879</v>
      </c>
      <c r="J127" s="23">
        <v>86.45</v>
      </c>
      <c r="K127" s="24">
        <v>8903.94</v>
      </c>
      <c r="L127" s="25">
        <f t="shared" si="4"/>
        <v>769746</v>
      </c>
      <c r="AC127" s="4" t="s">
        <v>925</v>
      </c>
      <c r="AD127" s="4" t="s">
        <v>926</v>
      </c>
      <c r="AE127" s="5" t="s">
        <v>1052</v>
      </c>
      <c r="AF127" s="19">
        <v>42857</v>
      </c>
      <c r="AG127" s="11" t="s">
        <v>1601</v>
      </c>
      <c r="AH127" s="57" t="s">
        <v>916</v>
      </c>
      <c r="AI127" s="58">
        <v>1</v>
      </c>
      <c r="AJ127" s="57" t="s">
        <v>879</v>
      </c>
      <c r="AK127" s="23">
        <v>86.45</v>
      </c>
      <c r="AL127" s="24">
        <v>8903.94</v>
      </c>
      <c r="AM127" s="25">
        <f t="shared" si="5"/>
        <v>769746</v>
      </c>
      <c r="BC127" s="18">
        <f t="shared" si="3"/>
        <v>769746</v>
      </c>
      <c r="BD127" s="4" t="s">
        <v>1752</v>
      </c>
      <c r="BE127" s="4" t="s">
        <v>1753</v>
      </c>
      <c r="BF127" s="9">
        <v>10</v>
      </c>
      <c r="BG127" s="18">
        <v>422746</v>
      </c>
      <c r="BH127" s="9">
        <v>347000</v>
      </c>
      <c r="BI127" s="18">
        <v>392746</v>
      </c>
      <c r="BJ127" s="19">
        <v>42857</v>
      </c>
      <c r="BK127" s="18"/>
      <c r="BL127" s="18"/>
      <c r="BM127" s="18">
        <v>1</v>
      </c>
      <c r="BN127" s="4" t="s">
        <v>925</v>
      </c>
      <c r="BO127" s="4" t="s">
        <v>926</v>
      </c>
    </row>
    <row r="128" spans="1:67">
      <c r="A128" s="4" t="s">
        <v>320</v>
      </c>
      <c r="B128" s="4" t="s">
        <v>321</v>
      </c>
      <c r="C128" s="4" t="s">
        <v>732</v>
      </c>
      <c r="D128" s="5" t="s">
        <v>1327</v>
      </c>
      <c r="E128" s="19">
        <v>42936</v>
      </c>
      <c r="F128" s="11" t="s">
        <v>1602</v>
      </c>
      <c r="G128" s="57" t="s">
        <v>916</v>
      </c>
      <c r="H128" s="58">
        <v>1</v>
      </c>
      <c r="I128" s="57" t="s">
        <v>64</v>
      </c>
      <c r="J128" s="23">
        <v>86.45</v>
      </c>
      <c r="K128" s="24">
        <v>9369.68</v>
      </c>
      <c r="L128" s="25">
        <f t="shared" si="4"/>
        <v>810009</v>
      </c>
      <c r="AC128" s="4" t="s">
        <v>925</v>
      </c>
      <c r="AD128" s="4" t="s">
        <v>926</v>
      </c>
      <c r="AE128" s="5" t="s">
        <v>1053</v>
      </c>
      <c r="AF128" s="19">
        <v>42936</v>
      </c>
      <c r="AG128" s="11" t="s">
        <v>1602</v>
      </c>
      <c r="AH128" s="57" t="s">
        <v>916</v>
      </c>
      <c r="AI128" s="58">
        <v>1</v>
      </c>
      <c r="AJ128" s="57" t="s">
        <v>64</v>
      </c>
      <c r="AK128" s="23">
        <v>86.45</v>
      </c>
      <c r="AL128" s="24">
        <v>9369.68</v>
      </c>
      <c r="AM128" s="25">
        <f t="shared" si="5"/>
        <v>810009</v>
      </c>
      <c r="BC128" s="18">
        <f t="shared" si="3"/>
        <v>810009</v>
      </c>
      <c r="BD128" s="4" t="s">
        <v>1752</v>
      </c>
      <c r="BE128" s="4" t="s">
        <v>1753</v>
      </c>
      <c r="BF128" s="9">
        <v>10</v>
      </c>
      <c r="BG128" s="18">
        <v>250009</v>
      </c>
      <c r="BH128" s="9">
        <v>560000</v>
      </c>
      <c r="BI128" s="18">
        <v>250009</v>
      </c>
      <c r="BJ128" s="19">
        <v>42936</v>
      </c>
      <c r="BK128" s="18"/>
      <c r="BL128" s="18"/>
      <c r="BM128" s="18">
        <v>1</v>
      </c>
      <c r="BN128" s="4" t="s">
        <v>925</v>
      </c>
      <c r="BO128" s="4" t="s">
        <v>926</v>
      </c>
    </row>
    <row r="129" spans="1:67">
      <c r="A129" s="4" t="s">
        <v>322</v>
      </c>
      <c r="B129" s="4" t="s">
        <v>323</v>
      </c>
      <c r="C129" s="4" t="s">
        <v>733</v>
      </c>
      <c r="D129" s="5" t="s">
        <v>1328</v>
      </c>
      <c r="E129" s="19">
        <v>42992</v>
      </c>
      <c r="F129" s="11" t="s">
        <v>1603</v>
      </c>
      <c r="G129" s="57" t="s">
        <v>916</v>
      </c>
      <c r="H129" s="58">
        <v>1</v>
      </c>
      <c r="I129" s="57" t="s">
        <v>901</v>
      </c>
      <c r="J129" s="23">
        <v>86.45</v>
      </c>
      <c r="K129" s="24">
        <v>9255.17</v>
      </c>
      <c r="L129" s="25">
        <f t="shared" si="4"/>
        <v>800109</v>
      </c>
      <c r="AC129" s="4" t="s">
        <v>925</v>
      </c>
      <c r="AD129" s="4" t="s">
        <v>926</v>
      </c>
      <c r="AE129" s="5" t="s">
        <v>1054</v>
      </c>
      <c r="AF129" s="19">
        <v>42992</v>
      </c>
      <c r="AG129" s="11" t="s">
        <v>1603</v>
      </c>
      <c r="AH129" s="57" t="s">
        <v>916</v>
      </c>
      <c r="AI129" s="58">
        <v>1</v>
      </c>
      <c r="AJ129" s="57" t="s">
        <v>901</v>
      </c>
      <c r="AK129" s="23">
        <v>86.45</v>
      </c>
      <c r="AL129" s="24">
        <v>9255.17</v>
      </c>
      <c r="AM129" s="25">
        <f t="shared" si="5"/>
        <v>800109</v>
      </c>
      <c r="BC129" s="18">
        <f t="shared" si="3"/>
        <v>800109</v>
      </c>
      <c r="BD129" s="4" t="s">
        <v>1752</v>
      </c>
      <c r="BE129" s="4" t="s">
        <v>1753</v>
      </c>
      <c r="BF129" s="9">
        <v>10</v>
      </c>
      <c r="BG129" s="18">
        <v>240109</v>
      </c>
      <c r="BH129" s="9">
        <v>560000</v>
      </c>
      <c r="BI129" s="18">
        <v>240109</v>
      </c>
      <c r="BJ129" s="19">
        <v>42992</v>
      </c>
      <c r="BK129" s="18"/>
      <c r="BL129" s="18"/>
      <c r="BM129" s="18">
        <v>1</v>
      </c>
      <c r="BN129" s="4" t="s">
        <v>925</v>
      </c>
      <c r="BO129" s="4" t="s">
        <v>926</v>
      </c>
    </row>
    <row r="130" spans="1:67">
      <c r="A130" s="4" t="s">
        <v>324</v>
      </c>
      <c r="B130" s="4" t="s">
        <v>325</v>
      </c>
      <c r="C130" s="4" t="s">
        <v>734</v>
      </c>
      <c r="D130" s="5" t="s">
        <v>1329</v>
      </c>
      <c r="E130" s="19">
        <v>42961</v>
      </c>
      <c r="F130" s="11" t="s">
        <v>1604</v>
      </c>
      <c r="G130" s="57" t="s">
        <v>916</v>
      </c>
      <c r="H130" s="58">
        <v>1</v>
      </c>
      <c r="I130" s="57" t="s">
        <v>880</v>
      </c>
      <c r="J130" s="23">
        <v>107.33</v>
      </c>
      <c r="K130" s="24">
        <v>9596.7199999999993</v>
      </c>
      <c r="L130" s="25">
        <f t="shared" si="4"/>
        <v>1030016</v>
      </c>
      <c r="AC130" s="4" t="s">
        <v>925</v>
      </c>
      <c r="AD130" s="4" t="s">
        <v>926</v>
      </c>
      <c r="AE130" s="5" t="s">
        <v>1055</v>
      </c>
      <c r="AF130" s="19">
        <v>42961</v>
      </c>
      <c r="AG130" s="11" t="s">
        <v>1604</v>
      </c>
      <c r="AH130" s="57" t="s">
        <v>916</v>
      </c>
      <c r="AI130" s="58">
        <v>1</v>
      </c>
      <c r="AJ130" s="57" t="s">
        <v>880</v>
      </c>
      <c r="AK130" s="23">
        <v>107.33</v>
      </c>
      <c r="AL130" s="24">
        <v>9596.7199999999993</v>
      </c>
      <c r="AM130" s="25">
        <f t="shared" si="5"/>
        <v>1030016</v>
      </c>
      <c r="BC130" s="18">
        <f t="shared" si="3"/>
        <v>1030016</v>
      </c>
      <c r="BD130" s="4" t="s">
        <v>1752</v>
      </c>
      <c r="BE130" s="4" t="s">
        <v>1753</v>
      </c>
      <c r="BF130" s="9">
        <v>10</v>
      </c>
      <c r="BG130" s="18">
        <v>310016</v>
      </c>
      <c r="BH130" s="9">
        <v>720000</v>
      </c>
      <c r="BI130" s="18">
        <v>210016</v>
      </c>
      <c r="BJ130" s="19">
        <v>42961</v>
      </c>
      <c r="BK130" s="18"/>
      <c r="BL130" s="18"/>
      <c r="BM130" s="18">
        <v>1</v>
      </c>
      <c r="BN130" s="4" t="s">
        <v>925</v>
      </c>
      <c r="BO130" s="4" t="s">
        <v>926</v>
      </c>
    </row>
    <row r="131" spans="1:67">
      <c r="A131" s="4" t="s">
        <v>326</v>
      </c>
      <c r="B131" s="4" t="s">
        <v>327</v>
      </c>
      <c r="C131" s="4" t="s">
        <v>735</v>
      </c>
      <c r="D131" s="5" t="s">
        <v>1330</v>
      </c>
      <c r="E131" s="19">
        <v>42922</v>
      </c>
      <c r="F131" s="11" t="s">
        <v>1605</v>
      </c>
      <c r="G131" s="57" t="s">
        <v>916</v>
      </c>
      <c r="H131" s="58">
        <v>1</v>
      </c>
      <c r="I131" s="57" t="s">
        <v>67</v>
      </c>
      <c r="J131" s="23">
        <v>125.91</v>
      </c>
      <c r="K131" s="24">
        <v>9781.15</v>
      </c>
      <c r="L131" s="25">
        <f t="shared" si="4"/>
        <v>1231545</v>
      </c>
      <c r="AC131" s="4" t="s">
        <v>925</v>
      </c>
      <c r="AD131" s="4" t="s">
        <v>926</v>
      </c>
      <c r="AE131" s="5" t="s">
        <v>1056</v>
      </c>
      <c r="AF131" s="19">
        <v>42922</v>
      </c>
      <c r="AG131" s="11" t="s">
        <v>1605</v>
      </c>
      <c r="AH131" s="57" t="s">
        <v>916</v>
      </c>
      <c r="AI131" s="58">
        <v>1</v>
      </c>
      <c r="AJ131" s="57" t="s">
        <v>67</v>
      </c>
      <c r="AK131" s="23">
        <v>125.91</v>
      </c>
      <c r="AL131" s="24">
        <v>9781.15</v>
      </c>
      <c r="AM131" s="25">
        <f t="shared" si="5"/>
        <v>1231545</v>
      </c>
      <c r="BC131" s="18">
        <f t="shared" ref="BC131:BC194" si="6">AM131</f>
        <v>1231545</v>
      </c>
      <c r="BD131" s="4" t="s">
        <v>1752</v>
      </c>
      <c r="BE131" s="4" t="s">
        <v>1753</v>
      </c>
      <c r="BF131" s="9">
        <v>10</v>
      </c>
      <c r="BG131" s="18">
        <v>251545</v>
      </c>
      <c r="BH131" s="9">
        <v>980000</v>
      </c>
      <c r="BI131" s="18">
        <v>251545</v>
      </c>
      <c r="BJ131" s="19">
        <v>42922</v>
      </c>
      <c r="BK131" s="18"/>
      <c r="BL131" s="18"/>
      <c r="BM131" s="18">
        <v>1</v>
      </c>
      <c r="BN131" s="4" t="s">
        <v>925</v>
      </c>
      <c r="BO131" s="4" t="s">
        <v>926</v>
      </c>
    </row>
    <row r="132" spans="1:67">
      <c r="A132" s="4" t="s">
        <v>328</v>
      </c>
      <c r="B132" s="4" t="s">
        <v>329</v>
      </c>
      <c r="C132" s="4" t="s">
        <v>736</v>
      </c>
      <c r="D132" s="5" t="s">
        <v>1331</v>
      </c>
      <c r="E132" s="19">
        <v>42855</v>
      </c>
      <c r="F132" s="11" t="s">
        <v>1606</v>
      </c>
      <c r="G132" s="57" t="s">
        <v>916</v>
      </c>
      <c r="H132" s="58">
        <v>1</v>
      </c>
      <c r="I132" s="57" t="s">
        <v>920</v>
      </c>
      <c r="J132" s="23">
        <v>107.33</v>
      </c>
      <c r="K132" s="24">
        <v>9303.66</v>
      </c>
      <c r="L132" s="25">
        <f t="shared" ref="L132:L195" si="7">ROUND(J132*K132,0)</f>
        <v>998562</v>
      </c>
      <c r="AC132" s="4" t="s">
        <v>925</v>
      </c>
      <c r="AD132" s="4" t="s">
        <v>926</v>
      </c>
      <c r="AE132" s="5" t="s">
        <v>1057</v>
      </c>
      <c r="AF132" s="19">
        <v>42855</v>
      </c>
      <c r="AG132" s="11" t="s">
        <v>1606</v>
      </c>
      <c r="AH132" s="57" t="s">
        <v>916</v>
      </c>
      <c r="AI132" s="58">
        <v>1</v>
      </c>
      <c r="AJ132" s="57" t="s">
        <v>920</v>
      </c>
      <c r="AK132" s="23">
        <v>107.33</v>
      </c>
      <c r="AL132" s="24">
        <v>9303.66</v>
      </c>
      <c r="AM132" s="25">
        <f t="shared" ref="AM132:AM195" si="8">ROUND(AK132*AL132,0)</f>
        <v>998562</v>
      </c>
      <c r="BC132" s="18">
        <f t="shared" si="6"/>
        <v>998562</v>
      </c>
      <c r="BD132" s="4" t="s">
        <v>1752</v>
      </c>
      <c r="BE132" s="4" t="s">
        <v>1753</v>
      </c>
      <c r="BF132" s="9">
        <v>10</v>
      </c>
      <c r="BG132" s="18">
        <v>308562</v>
      </c>
      <c r="BH132" s="9">
        <v>690000</v>
      </c>
      <c r="BI132" s="18">
        <v>308562</v>
      </c>
      <c r="BJ132" s="19">
        <v>42855</v>
      </c>
      <c r="BK132" s="18"/>
      <c r="BL132" s="18"/>
      <c r="BM132" s="18">
        <v>1</v>
      </c>
      <c r="BN132" s="4" t="s">
        <v>925</v>
      </c>
      <c r="BO132" s="4" t="s">
        <v>926</v>
      </c>
    </row>
    <row r="133" spans="1:67">
      <c r="A133" s="4" t="s">
        <v>330</v>
      </c>
      <c r="B133" s="4" t="s">
        <v>331</v>
      </c>
      <c r="C133" s="4" t="s">
        <v>737</v>
      </c>
      <c r="D133" s="5" t="s">
        <v>1332</v>
      </c>
      <c r="E133" s="19">
        <v>42854</v>
      </c>
      <c r="F133" s="11" t="s">
        <v>1607</v>
      </c>
      <c r="G133" s="57" t="s">
        <v>916</v>
      </c>
      <c r="H133" s="58">
        <v>1</v>
      </c>
      <c r="I133" s="57" t="s">
        <v>73</v>
      </c>
      <c r="J133" s="23">
        <v>125.91</v>
      </c>
      <c r="K133" s="24">
        <v>9291.16</v>
      </c>
      <c r="L133" s="25">
        <f t="shared" si="7"/>
        <v>1169850</v>
      </c>
      <c r="AC133" s="4" t="s">
        <v>925</v>
      </c>
      <c r="AD133" s="4" t="s">
        <v>926</v>
      </c>
      <c r="AE133" s="5" t="s">
        <v>1058</v>
      </c>
      <c r="AF133" s="19">
        <v>42854</v>
      </c>
      <c r="AG133" s="11" t="s">
        <v>1607</v>
      </c>
      <c r="AH133" s="57" t="s">
        <v>916</v>
      </c>
      <c r="AI133" s="58">
        <v>1</v>
      </c>
      <c r="AJ133" s="57" t="s">
        <v>73</v>
      </c>
      <c r="AK133" s="23">
        <v>125.91</v>
      </c>
      <c r="AL133" s="24">
        <v>9291.16</v>
      </c>
      <c r="AM133" s="25">
        <f t="shared" si="8"/>
        <v>1169850</v>
      </c>
      <c r="BC133" s="18">
        <f t="shared" si="6"/>
        <v>1169850</v>
      </c>
      <c r="BD133" s="4" t="s">
        <v>1752</v>
      </c>
      <c r="BE133" s="4" t="s">
        <v>1753</v>
      </c>
      <c r="BF133" s="9">
        <v>10</v>
      </c>
      <c r="BG133" s="18">
        <v>359850</v>
      </c>
      <c r="BH133" s="9">
        <v>810000</v>
      </c>
      <c r="BI133" s="18">
        <v>359850</v>
      </c>
      <c r="BJ133" s="19">
        <v>42854</v>
      </c>
      <c r="BK133" s="18"/>
      <c r="BL133" s="18"/>
      <c r="BM133" s="18">
        <v>1</v>
      </c>
      <c r="BN133" s="4" t="s">
        <v>925</v>
      </c>
      <c r="BO133" s="4" t="s">
        <v>926</v>
      </c>
    </row>
    <row r="134" spans="1:67">
      <c r="A134" s="4" t="s">
        <v>332</v>
      </c>
      <c r="B134" s="4" t="s">
        <v>333</v>
      </c>
      <c r="C134" s="4" t="s">
        <v>738</v>
      </c>
      <c r="D134" s="5" t="s">
        <v>1333</v>
      </c>
      <c r="E134" s="19">
        <v>42877</v>
      </c>
      <c r="F134" s="11" t="s">
        <v>1608</v>
      </c>
      <c r="G134" s="57" t="s">
        <v>876</v>
      </c>
      <c r="H134" s="58">
        <v>2</v>
      </c>
      <c r="I134" s="57" t="s">
        <v>70</v>
      </c>
      <c r="J134" s="60">
        <v>90.04</v>
      </c>
      <c r="K134" s="59">
        <v>9000</v>
      </c>
      <c r="L134" s="25">
        <f t="shared" si="7"/>
        <v>810360</v>
      </c>
      <c r="AC134" s="4" t="s">
        <v>925</v>
      </c>
      <c r="AD134" s="4" t="s">
        <v>926</v>
      </c>
      <c r="AE134" s="5" t="s">
        <v>1059</v>
      </c>
      <c r="AF134" s="19">
        <v>42877</v>
      </c>
      <c r="AG134" s="11" t="s">
        <v>1608</v>
      </c>
      <c r="AH134" s="57" t="s">
        <v>876</v>
      </c>
      <c r="AI134" s="58">
        <v>2</v>
      </c>
      <c r="AJ134" s="57" t="s">
        <v>70</v>
      </c>
      <c r="AK134" s="60">
        <v>90.04</v>
      </c>
      <c r="AL134" s="59">
        <v>9000</v>
      </c>
      <c r="AM134" s="25">
        <f t="shared" si="8"/>
        <v>810360</v>
      </c>
      <c r="BC134" s="18">
        <f t="shared" si="6"/>
        <v>810360</v>
      </c>
      <c r="BD134" s="4" t="s">
        <v>1752</v>
      </c>
      <c r="BE134" s="4" t="s">
        <v>1753</v>
      </c>
      <c r="BF134" s="9">
        <v>10</v>
      </c>
      <c r="BG134" s="18">
        <v>350360</v>
      </c>
      <c r="BH134" s="9">
        <v>460000</v>
      </c>
      <c r="BI134" s="18">
        <v>242630</v>
      </c>
      <c r="BJ134" s="19">
        <v>42877</v>
      </c>
      <c r="BK134" s="18"/>
      <c r="BL134" s="18"/>
      <c r="BM134" s="18">
        <v>1</v>
      </c>
      <c r="BN134" s="4" t="s">
        <v>925</v>
      </c>
      <c r="BO134" s="4" t="s">
        <v>926</v>
      </c>
    </row>
    <row r="135" spans="1:67">
      <c r="A135" s="4" t="s">
        <v>334</v>
      </c>
      <c r="B135" s="4" t="s">
        <v>335</v>
      </c>
      <c r="C135" s="4" t="s">
        <v>739</v>
      </c>
      <c r="D135" s="5" t="s">
        <v>1334</v>
      </c>
      <c r="E135" s="19">
        <v>42853</v>
      </c>
      <c r="F135" s="11" t="s">
        <v>1609</v>
      </c>
      <c r="G135" s="57" t="s">
        <v>921</v>
      </c>
      <c r="H135" s="58">
        <v>1</v>
      </c>
      <c r="I135" s="57" t="s">
        <v>903</v>
      </c>
      <c r="J135" s="23">
        <v>115.34</v>
      </c>
      <c r="K135" s="24">
        <v>9980</v>
      </c>
      <c r="L135" s="25">
        <f t="shared" si="7"/>
        <v>1151093</v>
      </c>
      <c r="AC135" s="4" t="s">
        <v>925</v>
      </c>
      <c r="AD135" s="4" t="s">
        <v>926</v>
      </c>
      <c r="AE135" s="5" t="s">
        <v>1060</v>
      </c>
      <c r="AF135" s="19">
        <v>42853</v>
      </c>
      <c r="AG135" s="11" t="s">
        <v>1609</v>
      </c>
      <c r="AH135" s="57" t="s">
        <v>921</v>
      </c>
      <c r="AI135" s="58">
        <v>1</v>
      </c>
      <c r="AJ135" s="57" t="s">
        <v>903</v>
      </c>
      <c r="AK135" s="23">
        <v>115.34</v>
      </c>
      <c r="AL135" s="24">
        <v>9980</v>
      </c>
      <c r="AM135" s="25">
        <f t="shared" si="8"/>
        <v>1151093</v>
      </c>
      <c r="BC135" s="18">
        <f t="shared" si="6"/>
        <v>1151093</v>
      </c>
      <c r="BD135" s="4" t="s">
        <v>1752</v>
      </c>
      <c r="BE135" s="4" t="s">
        <v>1753</v>
      </c>
      <c r="BF135" s="9">
        <v>10</v>
      </c>
      <c r="BG135" s="18">
        <v>501093</v>
      </c>
      <c r="BH135" s="9">
        <v>650000</v>
      </c>
      <c r="BI135" s="18">
        <v>242630</v>
      </c>
      <c r="BJ135" s="19">
        <v>42853</v>
      </c>
      <c r="BK135" s="18"/>
      <c r="BL135" s="18"/>
      <c r="BM135" s="18">
        <v>1</v>
      </c>
      <c r="BN135" s="4" t="s">
        <v>925</v>
      </c>
      <c r="BO135" s="4" t="s">
        <v>926</v>
      </c>
    </row>
    <row r="136" spans="1:67">
      <c r="A136" s="4" t="s">
        <v>336</v>
      </c>
      <c r="B136" s="4" t="s">
        <v>337</v>
      </c>
      <c r="C136" s="4" t="s">
        <v>740</v>
      </c>
      <c r="D136" s="5" t="s">
        <v>1335</v>
      </c>
      <c r="E136" s="19">
        <v>42864</v>
      </c>
      <c r="F136" s="11" t="s">
        <v>1610</v>
      </c>
      <c r="G136" s="57" t="s">
        <v>916</v>
      </c>
      <c r="H136" s="58">
        <v>1</v>
      </c>
      <c r="I136" s="57" t="s">
        <v>882</v>
      </c>
      <c r="J136" s="23">
        <v>107.33</v>
      </c>
      <c r="K136" s="24">
        <v>9295.0229999999992</v>
      </c>
      <c r="L136" s="25">
        <f t="shared" si="7"/>
        <v>997635</v>
      </c>
      <c r="AC136" s="4" t="s">
        <v>925</v>
      </c>
      <c r="AD136" s="4" t="s">
        <v>926</v>
      </c>
      <c r="AE136" s="5" t="s">
        <v>1061</v>
      </c>
      <c r="AF136" s="19">
        <v>42864</v>
      </c>
      <c r="AG136" s="11" t="s">
        <v>1610</v>
      </c>
      <c r="AH136" s="57" t="s">
        <v>916</v>
      </c>
      <c r="AI136" s="58">
        <v>1</v>
      </c>
      <c r="AJ136" s="57" t="s">
        <v>882</v>
      </c>
      <c r="AK136" s="23">
        <v>107.33</v>
      </c>
      <c r="AL136" s="24">
        <v>9295.0229999999992</v>
      </c>
      <c r="AM136" s="25">
        <f t="shared" si="8"/>
        <v>997635</v>
      </c>
      <c r="BC136" s="18">
        <f t="shared" si="6"/>
        <v>997635</v>
      </c>
      <c r="BD136" s="4" t="s">
        <v>1752</v>
      </c>
      <c r="BE136" s="4" t="s">
        <v>1753</v>
      </c>
      <c r="BF136" s="9">
        <v>10</v>
      </c>
      <c r="BG136" s="18">
        <v>329635</v>
      </c>
      <c r="BH136" s="9">
        <v>668000</v>
      </c>
      <c r="BI136" s="18">
        <v>309635</v>
      </c>
      <c r="BJ136" s="19">
        <v>42864</v>
      </c>
      <c r="BK136" s="18"/>
      <c r="BL136" s="18"/>
      <c r="BM136" s="18">
        <v>1</v>
      </c>
      <c r="BN136" s="4" t="s">
        <v>925</v>
      </c>
      <c r="BO136" s="4" t="s">
        <v>926</v>
      </c>
    </row>
    <row r="137" spans="1:67">
      <c r="A137" s="4" t="s">
        <v>338</v>
      </c>
      <c r="B137" s="4" t="s">
        <v>339</v>
      </c>
      <c r="C137" s="4" t="s">
        <v>741</v>
      </c>
      <c r="D137" s="5" t="s">
        <v>1336</v>
      </c>
      <c r="E137" s="19">
        <v>42866</v>
      </c>
      <c r="F137" s="11" t="s">
        <v>1611</v>
      </c>
      <c r="G137" s="57" t="s">
        <v>916</v>
      </c>
      <c r="H137" s="58">
        <v>1</v>
      </c>
      <c r="I137" s="57" t="s">
        <v>82</v>
      </c>
      <c r="J137" s="23">
        <v>86.45</v>
      </c>
      <c r="K137" s="24">
        <v>9178.65</v>
      </c>
      <c r="L137" s="25">
        <f t="shared" si="7"/>
        <v>793494</v>
      </c>
      <c r="AC137" s="4" t="s">
        <v>925</v>
      </c>
      <c r="AD137" s="4" t="s">
        <v>926</v>
      </c>
      <c r="AE137" s="5" t="s">
        <v>1062</v>
      </c>
      <c r="AF137" s="19">
        <v>42866</v>
      </c>
      <c r="AG137" s="11" t="s">
        <v>1611</v>
      </c>
      <c r="AH137" s="57" t="s">
        <v>916</v>
      </c>
      <c r="AI137" s="58">
        <v>1</v>
      </c>
      <c r="AJ137" s="57" t="s">
        <v>82</v>
      </c>
      <c r="AK137" s="23">
        <v>86.45</v>
      </c>
      <c r="AL137" s="24">
        <v>9178.65</v>
      </c>
      <c r="AM137" s="25">
        <f t="shared" si="8"/>
        <v>793494</v>
      </c>
      <c r="BC137" s="18">
        <f t="shared" si="6"/>
        <v>793494</v>
      </c>
      <c r="BD137" s="4" t="s">
        <v>1752</v>
      </c>
      <c r="BE137" s="4" t="s">
        <v>1753</v>
      </c>
      <c r="BF137" s="9">
        <v>10</v>
      </c>
      <c r="BG137" s="18">
        <v>243494</v>
      </c>
      <c r="BH137" s="9">
        <v>550000</v>
      </c>
      <c r="BI137" s="18">
        <v>243494</v>
      </c>
      <c r="BJ137" s="19">
        <v>42866</v>
      </c>
      <c r="BK137" s="18"/>
      <c r="BL137" s="18"/>
      <c r="BM137" s="18">
        <v>1</v>
      </c>
      <c r="BN137" s="4" t="s">
        <v>925</v>
      </c>
      <c r="BO137" s="4" t="s">
        <v>926</v>
      </c>
    </row>
    <row r="138" spans="1:67">
      <c r="A138" s="4" t="s">
        <v>340</v>
      </c>
      <c r="B138" s="4" t="s">
        <v>341</v>
      </c>
      <c r="C138" s="4" t="s">
        <v>742</v>
      </c>
      <c r="D138" s="5" t="s">
        <v>1337</v>
      </c>
      <c r="E138" s="19">
        <v>42954</v>
      </c>
      <c r="F138" s="11" t="s">
        <v>1612</v>
      </c>
      <c r="G138" s="57" t="s">
        <v>916</v>
      </c>
      <c r="H138" s="58">
        <v>1</v>
      </c>
      <c r="I138" s="57" t="s">
        <v>85</v>
      </c>
      <c r="J138" s="23">
        <v>125.91</v>
      </c>
      <c r="K138" s="24">
        <v>9601.0609999999997</v>
      </c>
      <c r="L138" s="25">
        <f t="shared" si="7"/>
        <v>1208870</v>
      </c>
      <c r="AC138" s="4" t="s">
        <v>925</v>
      </c>
      <c r="AD138" s="4" t="s">
        <v>926</v>
      </c>
      <c r="AE138" s="5" t="s">
        <v>1063</v>
      </c>
      <c r="AF138" s="19">
        <v>42954</v>
      </c>
      <c r="AG138" s="11" t="s">
        <v>1612</v>
      </c>
      <c r="AH138" s="57" t="s">
        <v>916</v>
      </c>
      <c r="AI138" s="58">
        <v>1</v>
      </c>
      <c r="AJ138" s="57" t="s">
        <v>85</v>
      </c>
      <c r="AK138" s="23">
        <v>125.91</v>
      </c>
      <c r="AL138" s="24">
        <v>9601.0609999999997</v>
      </c>
      <c r="AM138" s="25">
        <f t="shared" si="8"/>
        <v>1208870</v>
      </c>
      <c r="BC138" s="18">
        <f t="shared" si="6"/>
        <v>1208870</v>
      </c>
      <c r="BD138" s="4" t="s">
        <v>1752</v>
      </c>
      <c r="BE138" s="4" t="s">
        <v>1753</v>
      </c>
      <c r="BF138" s="9">
        <v>10</v>
      </c>
      <c r="BG138" s="18">
        <v>672870</v>
      </c>
      <c r="BH138" s="9">
        <v>536000</v>
      </c>
      <c r="BI138" s="18">
        <v>252870</v>
      </c>
      <c r="BJ138" s="19">
        <v>42954</v>
      </c>
      <c r="BK138" s="18"/>
      <c r="BL138" s="18"/>
      <c r="BM138" s="18">
        <v>1</v>
      </c>
      <c r="BN138" s="4" t="s">
        <v>925</v>
      </c>
      <c r="BO138" s="4" t="s">
        <v>926</v>
      </c>
    </row>
    <row r="139" spans="1:67">
      <c r="A139" s="4" t="s">
        <v>342</v>
      </c>
      <c r="B139" s="4" t="s">
        <v>343</v>
      </c>
      <c r="C139" s="4" t="s">
        <v>743</v>
      </c>
      <c r="D139" s="5" t="s">
        <v>1338</v>
      </c>
      <c r="E139" s="19">
        <v>43096</v>
      </c>
      <c r="F139" s="11" t="s">
        <v>1613</v>
      </c>
      <c r="G139" s="57" t="s">
        <v>916</v>
      </c>
      <c r="H139" s="58">
        <v>1</v>
      </c>
      <c r="I139" s="57" t="s">
        <v>88</v>
      </c>
      <c r="J139" s="23">
        <v>86.45</v>
      </c>
      <c r="K139" s="24">
        <v>9188.65</v>
      </c>
      <c r="L139" s="25">
        <f t="shared" si="7"/>
        <v>794359</v>
      </c>
      <c r="AC139" s="4" t="s">
        <v>925</v>
      </c>
      <c r="AD139" s="4" t="s">
        <v>926</v>
      </c>
      <c r="AE139" s="5" t="s">
        <v>1064</v>
      </c>
      <c r="AF139" s="19">
        <v>43096</v>
      </c>
      <c r="AG139" s="11" t="s">
        <v>1613</v>
      </c>
      <c r="AH139" s="57" t="s">
        <v>916</v>
      </c>
      <c r="AI139" s="58">
        <v>1</v>
      </c>
      <c r="AJ139" s="57" t="s">
        <v>88</v>
      </c>
      <c r="AK139" s="23">
        <v>86.45</v>
      </c>
      <c r="AL139" s="24">
        <v>9188.65</v>
      </c>
      <c r="AM139" s="25">
        <f t="shared" si="8"/>
        <v>794359</v>
      </c>
      <c r="BC139" s="18">
        <f t="shared" si="6"/>
        <v>794359</v>
      </c>
      <c r="BD139" s="4" t="s">
        <v>1752</v>
      </c>
      <c r="BE139" s="4" t="s">
        <v>1753</v>
      </c>
      <c r="BF139" s="9">
        <v>10</v>
      </c>
      <c r="BG139" s="18">
        <v>244359</v>
      </c>
      <c r="BH139" s="9">
        <v>550000</v>
      </c>
      <c r="BI139" s="18">
        <v>110000</v>
      </c>
      <c r="BJ139" s="19">
        <v>43096</v>
      </c>
      <c r="BK139" s="18"/>
      <c r="BL139" s="18"/>
      <c r="BM139" s="18">
        <v>1</v>
      </c>
      <c r="BN139" s="4" t="s">
        <v>925</v>
      </c>
      <c r="BO139" s="4" t="s">
        <v>926</v>
      </c>
    </row>
    <row r="140" spans="1:67">
      <c r="A140" s="4" t="s">
        <v>344</v>
      </c>
      <c r="B140" s="4" t="s">
        <v>345</v>
      </c>
      <c r="C140" s="4" t="s">
        <v>744</v>
      </c>
      <c r="D140" s="5" t="s">
        <v>1339</v>
      </c>
      <c r="E140" s="19">
        <v>42855</v>
      </c>
      <c r="F140" s="11" t="s">
        <v>1614</v>
      </c>
      <c r="G140" s="57" t="s">
        <v>916</v>
      </c>
      <c r="H140" s="58">
        <v>1</v>
      </c>
      <c r="I140" s="57" t="s">
        <v>899</v>
      </c>
      <c r="J140" s="23">
        <v>86.45</v>
      </c>
      <c r="K140" s="24">
        <v>9188.65</v>
      </c>
      <c r="L140" s="25">
        <f t="shared" si="7"/>
        <v>794359</v>
      </c>
      <c r="AC140" s="4" t="s">
        <v>925</v>
      </c>
      <c r="AD140" s="4" t="s">
        <v>926</v>
      </c>
      <c r="AE140" s="5" t="s">
        <v>1065</v>
      </c>
      <c r="AF140" s="19">
        <v>42855</v>
      </c>
      <c r="AG140" s="11" t="s">
        <v>1614</v>
      </c>
      <c r="AH140" s="57" t="s">
        <v>916</v>
      </c>
      <c r="AI140" s="58">
        <v>1</v>
      </c>
      <c r="AJ140" s="57" t="s">
        <v>899</v>
      </c>
      <c r="AK140" s="23">
        <v>86.45</v>
      </c>
      <c r="AL140" s="24">
        <v>9188.65</v>
      </c>
      <c r="AM140" s="25">
        <f t="shared" si="8"/>
        <v>794359</v>
      </c>
      <c r="BC140" s="18">
        <f t="shared" si="6"/>
        <v>794359</v>
      </c>
      <c r="BD140" s="4" t="s">
        <v>1752</v>
      </c>
      <c r="BE140" s="4" t="s">
        <v>1753</v>
      </c>
      <c r="BF140" s="9">
        <v>10</v>
      </c>
      <c r="BG140" s="18">
        <v>244359</v>
      </c>
      <c r="BH140" s="9">
        <v>550000</v>
      </c>
      <c r="BI140" s="18">
        <v>244359</v>
      </c>
      <c r="BJ140" s="19">
        <v>42855</v>
      </c>
      <c r="BK140" s="18"/>
      <c r="BL140" s="18"/>
      <c r="BM140" s="18">
        <v>1</v>
      </c>
      <c r="BN140" s="4" t="s">
        <v>925</v>
      </c>
      <c r="BO140" s="4" t="s">
        <v>926</v>
      </c>
    </row>
    <row r="141" spans="1:67">
      <c r="A141" s="4" t="s">
        <v>346</v>
      </c>
      <c r="B141" s="4" t="s">
        <v>347</v>
      </c>
      <c r="C141" s="4" t="s">
        <v>745</v>
      </c>
      <c r="D141" s="5" t="s">
        <v>1340</v>
      </c>
      <c r="E141" s="19">
        <v>42851</v>
      </c>
      <c r="F141" s="11" t="s">
        <v>1615</v>
      </c>
      <c r="G141" s="57" t="s">
        <v>916</v>
      </c>
      <c r="H141" s="58">
        <v>1</v>
      </c>
      <c r="I141" s="57" t="s">
        <v>904</v>
      </c>
      <c r="J141" s="23">
        <v>107.33</v>
      </c>
      <c r="K141" s="24">
        <v>9333.66</v>
      </c>
      <c r="L141" s="25">
        <f t="shared" si="7"/>
        <v>1001782</v>
      </c>
      <c r="AC141" s="4" t="s">
        <v>925</v>
      </c>
      <c r="AD141" s="4" t="s">
        <v>926</v>
      </c>
      <c r="AE141" s="5" t="s">
        <v>1066</v>
      </c>
      <c r="AF141" s="19">
        <v>42851</v>
      </c>
      <c r="AG141" s="11" t="s">
        <v>1615</v>
      </c>
      <c r="AH141" s="57" t="s">
        <v>916</v>
      </c>
      <c r="AI141" s="58">
        <v>1</v>
      </c>
      <c r="AJ141" s="57" t="s">
        <v>904</v>
      </c>
      <c r="AK141" s="23">
        <v>107.33</v>
      </c>
      <c r="AL141" s="24">
        <v>9333.66</v>
      </c>
      <c r="AM141" s="25">
        <f t="shared" si="8"/>
        <v>1001782</v>
      </c>
      <c r="BC141" s="18">
        <f t="shared" si="6"/>
        <v>1001782</v>
      </c>
      <c r="BD141" s="4" t="s">
        <v>1752</v>
      </c>
      <c r="BE141" s="4" t="s">
        <v>1753</v>
      </c>
      <c r="BF141" s="9">
        <v>10</v>
      </c>
      <c r="BG141" s="18">
        <v>301782</v>
      </c>
      <c r="BH141" s="9">
        <v>700000</v>
      </c>
      <c r="BI141" s="18">
        <v>301782</v>
      </c>
      <c r="BJ141" s="19">
        <v>42851</v>
      </c>
      <c r="BK141" s="18"/>
      <c r="BL141" s="18"/>
      <c r="BM141" s="18">
        <v>1</v>
      </c>
      <c r="BN141" s="4" t="s">
        <v>925</v>
      </c>
      <c r="BO141" s="4" t="s">
        <v>926</v>
      </c>
    </row>
    <row r="142" spans="1:67">
      <c r="A142" s="4" t="s">
        <v>348</v>
      </c>
      <c r="B142" s="4" t="s">
        <v>349</v>
      </c>
      <c r="C142" s="4" t="s">
        <v>746</v>
      </c>
      <c r="D142" s="5" t="s">
        <v>1341</v>
      </c>
      <c r="E142" s="19">
        <v>42854</v>
      </c>
      <c r="F142" s="11" t="s">
        <v>1616</v>
      </c>
      <c r="G142" s="57" t="s">
        <v>916</v>
      </c>
      <c r="H142" s="58">
        <v>1</v>
      </c>
      <c r="I142" s="57" t="s">
        <v>91</v>
      </c>
      <c r="J142" s="23">
        <v>125.91</v>
      </c>
      <c r="K142" s="24">
        <v>9162.3109999999997</v>
      </c>
      <c r="L142" s="25">
        <f t="shared" si="7"/>
        <v>1153627</v>
      </c>
      <c r="AC142" s="4" t="s">
        <v>925</v>
      </c>
      <c r="AD142" s="4" t="s">
        <v>926</v>
      </c>
      <c r="AE142" s="5" t="s">
        <v>1067</v>
      </c>
      <c r="AF142" s="19">
        <v>42854</v>
      </c>
      <c r="AG142" s="11" t="s">
        <v>1616</v>
      </c>
      <c r="AH142" s="57" t="s">
        <v>916</v>
      </c>
      <c r="AI142" s="58">
        <v>1</v>
      </c>
      <c r="AJ142" s="57" t="s">
        <v>91</v>
      </c>
      <c r="AK142" s="23">
        <v>125.91</v>
      </c>
      <c r="AL142" s="24">
        <v>9162.3109999999997</v>
      </c>
      <c r="AM142" s="25">
        <f t="shared" si="8"/>
        <v>1153627</v>
      </c>
      <c r="BC142" s="18">
        <f t="shared" si="6"/>
        <v>1153627</v>
      </c>
      <c r="BD142" s="4" t="s">
        <v>1752</v>
      </c>
      <c r="BE142" s="4" t="s">
        <v>1753</v>
      </c>
      <c r="BF142" s="9">
        <v>10</v>
      </c>
      <c r="BG142" s="18">
        <v>553627</v>
      </c>
      <c r="BH142" s="9">
        <v>600000</v>
      </c>
      <c r="BI142" s="18">
        <v>353627</v>
      </c>
      <c r="BJ142" s="19">
        <v>42854</v>
      </c>
      <c r="BK142" s="18"/>
      <c r="BL142" s="18"/>
      <c r="BM142" s="18">
        <v>1</v>
      </c>
      <c r="BN142" s="4" t="s">
        <v>925</v>
      </c>
      <c r="BO142" s="4" t="s">
        <v>926</v>
      </c>
    </row>
    <row r="143" spans="1:67">
      <c r="A143" s="4" t="s">
        <v>350</v>
      </c>
      <c r="B143" s="4" t="s">
        <v>351</v>
      </c>
      <c r="C143" s="4" t="s">
        <v>747</v>
      </c>
      <c r="D143" s="5" t="s">
        <v>1342</v>
      </c>
      <c r="E143" s="19">
        <v>42854</v>
      </c>
      <c r="F143" s="11" t="s">
        <v>1617</v>
      </c>
      <c r="G143" s="57" t="s">
        <v>916</v>
      </c>
      <c r="H143" s="58">
        <v>1</v>
      </c>
      <c r="I143" s="57" t="s">
        <v>94</v>
      </c>
      <c r="J143" s="23">
        <v>86.45</v>
      </c>
      <c r="K143" s="24">
        <v>9198.65</v>
      </c>
      <c r="L143" s="25">
        <f t="shared" si="7"/>
        <v>795223</v>
      </c>
      <c r="AC143" s="4" t="s">
        <v>925</v>
      </c>
      <c r="AD143" s="4" t="s">
        <v>926</v>
      </c>
      <c r="AE143" s="5" t="s">
        <v>1068</v>
      </c>
      <c r="AF143" s="19">
        <v>42854</v>
      </c>
      <c r="AG143" s="11" t="s">
        <v>1617</v>
      </c>
      <c r="AH143" s="57" t="s">
        <v>916</v>
      </c>
      <c r="AI143" s="58">
        <v>1</v>
      </c>
      <c r="AJ143" s="57" t="s">
        <v>94</v>
      </c>
      <c r="AK143" s="23">
        <v>86.45</v>
      </c>
      <c r="AL143" s="24">
        <v>9198.65</v>
      </c>
      <c r="AM143" s="25">
        <f t="shared" si="8"/>
        <v>795223</v>
      </c>
      <c r="BC143" s="18">
        <f t="shared" si="6"/>
        <v>795223</v>
      </c>
      <c r="BD143" s="4" t="s">
        <v>1752</v>
      </c>
      <c r="BE143" s="4" t="s">
        <v>1753</v>
      </c>
      <c r="BF143" s="9">
        <v>10</v>
      </c>
      <c r="BG143" s="18">
        <v>245223</v>
      </c>
      <c r="BH143" s="9">
        <v>550000</v>
      </c>
      <c r="BI143" s="18">
        <v>245223</v>
      </c>
      <c r="BJ143" s="19">
        <v>42854</v>
      </c>
      <c r="BK143" s="18"/>
      <c r="BL143" s="18"/>
      <c r="BM143" s="18">
        <v>1</v>
      </c>
      <c r="BN143" s="4" t="s">
        <v>925</v>
      </c>
      <c r="BO143" s="4" t="s">
        <v>926</v>
      </c>
    </row>
    <row r="144" spans="1:67">
      <c r="A144" s="4" t="s">
        <v>352</v>
      </c>
      <c r="B144" s="4" t="s">
        <v>353</v>
      </c>
      <c r="C144" s="4" t="s">
        <v>748</v>
      </c>
      <c r="D144" s="5" t="s">
        <v>1343</v>
      </c>
      <c r="E144" s="19">
        <v>42884</v>
      </c>
      <c r="F144" s="11" t="s">
        <v>1618</v>
      </c>
      <c r="G144" s="57" t="s">
        <v>916</v>
      </c>
      <c r="H144" s="58">
        <v>1</v>
      </c>
      <c r="I144" s="57" t="s">
        <v>906</v>
      </c>
      <c r="J144" s="23">
        <v>107.33</v>
      </c>
      <c r="K144" s="24">
        <v>9349.2199999999993</v>
      </c>
      <c r="L144" s="25">
        <f t="shared" si="7"/>
        <v>1003452</v>
      </c>
      <c r="AC144" s="4" t="s">
        <v>925</v>
      </c>
      <c r="AD144" s="4" t="s">
        <v>926</v>
      </c>
      <c r="AE144" s="5" t="s">
        <v>1069</v>
      </c>
      <c r="AF144" s="19">
        <v>42884</v>
      </c>
      <c r="AG144" s="11" t="s">
        <v>1618</v>
      </c>
      <c r="AH144" s="57" t="s">
        <v>916</v>
      </c>
      <c r="AI144" s="58">
        <v>1</v>
      </c>
      <c r="AJ144" s="57" t="s">
        <v>906</v>
      </c>
      <c r="AK144" s="23">
        <v>107.33</v>
      </c>
      <c r="AL144" s="24">
        <v>9349.2199999999993</v>
      </c>
      <c r="AM144" s="25">
        <f t="shared" si="8"/>
        <v>1003452</v>
      </c>
      <c r="BC144" s="18">
        <f t="shared" si="6"/>
        <v>1003452</v>
      </c>
      <c r="BD144" s="4" t="s">
        <v>1752</v>
      </c>
      <c r="BE144" s="4" t="s">
        <v>1753</v>
      </c>
      <c r="BF144" s="9">
        <v>10</v>
      </c>
      <c r="BG144" s="18">
        <v>503452</v>
      </c>
      <c r="BH144" s="9">
        <v>500000</v>
      </c>
      <c r="BI144" s="18">
        <v>503452</v>
      </c>
      <c r="BJ144" s="19">
        <v>42884</v>
      </c>
      <c r="BK144" s="18"/>
      <c r="BL144" s="18"/>
      <c r="BM144" s="18">
        <v>1</v>
      </c>
      <c r="BN144" s="4" t="s">
        <v>925</v>
      </c>
      <c r="BO144" s="4" t="s">
        <v>926</v>
      </c>
    </row>
    <row r="145" spans="1:67">
      <c r="A145" s="4" t="s">
        <v>354</v>
      </c>
      <c r="B145" s="4" t="s">
        <v>355</v>
      </c>
      <c r="C145" s="4" t="s">
        <v>749</v>
      </c>
      <c r="D145" s="5" t="s">
        <v>1344</v>
      </c>
      <c r="E145" s="19">
        <v>42864</v>
      </c>
      <c r="F145" s="11" t="s">
        <v>1619</v>
      </c>
      <c r="G145" s="57" t="s">
        <v>916</v>
      </c>
      <c r="H145" s="58">
        <v>1</v>
      </c>
      <c r="I145" s="57" t="s">
        <v>97</v>
      </c>
      <c r="J145" s="23">
        <v>125.91</v>
      </c>
      <c r="K145" s="24">
        <v>9331.16</v>
      </c>
      <c r="L145" s="25">
        <f t="shared" si="7"/>
        <v>1174886</v>
      </c>
      <c r="AC145" s="4" t="s">
        <v>925</v>
      </c>
      <c r="AD145" s="4" t="s">
        <v>926</v>
      </c>
      <c r="AE145" s="5" t="s">
        <v>1070</v>
      </c>
      <c r="AF145" s="19">
        <v>42864</v>
      </c>
      <c r="AG145" s="11" t="s">
        <v>1619</v>
      </c>
      <c r="AH145" s="57" t="s">
        <v>916</v>
      </c>
      <c r="AI145" s="58">
        <v>1</v>
      </c>
      <c r="AJ145" s="57" t="s">
        <v>97</v>
      </c>
      <c r="AK145" s="23">
        <v>125.91</v>
      </c>
      <c r="AL145" s="24">
        <v>9331.16</v>
      </c>
      <c r="AM145" s="25">
        <f t="shared" si="8"/>
        <v>1174886</v>
      </c>
      <c r="BC145" s="18">
        <f t="shared" si="6"/>
        <v>1174886</v>
      </c>
      <c r="BD145" s="4" t="s">
        <v>1752</v>
      </c>
      <c r="BE145" s="4" t="s">
        <v>1753</v>
      </c>
      <c r="BF145" s="9">
        <v>10</v>
      </c>
      <c r="BG145" s="18">
        <v>354886</v>
      </c>
      <c r="BH145" s="9">
        <v>820000</v>
      </c>
      <c r="BI145" s="18">
        <v>354886</v>
      </c>
      <c r="BJ145" s="19">
        <v>42864</v>
      </c>
      <c r="BK145" s="18"/>
      <c r="BL145" s="18"/>
      <c r="BM145" s="18">
        <v>1</v>
      </c>
      <c r="BN145" s="4" t="s">
        <v>925</v>
      </c>
      <c r="BO145" s="4" t="s">
        <v>926</v>
      </c>
    </row>
    <row r="146" spans="1:67">
      <c r="A146" s="4" t="s">
        <v>356</v>
      </c>
      <c r="B146" s="4" t="s">
        <v>357</v>
      </c>
      <c r="C146" s="4" t="s">
        <v>750</v>
      </c>
      <c r="D146" s="5" t="s">
        <v>1345</v>
      </c>
      <c r="E146" s="19">
        <v>42849</v>
      </c>
      <c r="F146" s="11" t="s">
        <v>1620</v>
      </c>
      <c r="G146" s="57" t="s">
        <v>916</v>
      </c>
      <c r="H146" s="58">
        <v>1</v>
      </c>
      <c r="I146" s="57" t="s">
        <v>384</v>
      </c>
      <c r="J146" s="23">
        <v>107.33</v>
      </c>
      <c r="K146" s="24">
        <v>9232.5380000000005</v>
      </c>
      <c r="L146" s="25">
        <f t="shared" si="7"/>
        <v>990928</v>
      </c>
      <c r="AC146" s="4" t="s">
        <v>925</v>
      </c>
      <c r="AD146" s="4" t="s">
        <v>926</v>
      </c>
      <c r="AE146" s="5" t="s">
        <v>1071</v>
      </c>
      <c r="AF146" s="19">
        <v>42849</v>
      </c>
      <c r="AG146" s="11" t="s">
        <v>1620</v>
      </c>
      <c r="AH146" s="57" t="s">
        <v>916</v>
      </c>
      <c r="AI146" s="58">
        <v>1</v>
      </c>
      <c r="AJ146" s="57" t="s">
        <v>384</v>
      </c>
      <c r="AK146" s="23">
        <v>107.33</v>
      </c>
      <c r="AL146" s="24">
        <v>9232.5380000000005</v>
      </c>
      <c r="AM146" s="25">
        <f t="shared" si="8"/>
        <v>990928</v>
      </c>
      <c r="BC146" s="18">
        <f t="shared" si="6"/>
        <v>990928</v>
      </c>
      <c r="BD146" s="4" t="s">
        <v>1752</v>
      </c>
      <c r="BE146" s="4" t="s">
        <v>1753</v>
      </c>
      <c r="BF146" s="9">
        <v>10</v>
      </c>
      <c r="BG146" s="18">
        <v>443928</v>
      </c>
      <c r="BH146" s="9">
        <v>547000</v>
      </c>
      <c r="BI146" s="18">
        <v>313928</v>
      </c>
      <c r="BJ146" s="19">
        <v>42849</v>
      </c>
      <c r="BK146" s="18"/>
      <c r="BL146" s="18"/>
      <c r="BM146" s="18">
        <v>1</v>
      </c>
      <c r="BN146" s="4" t="s">
        <v>925</v>
      </c>
      <c r="BO146" s="4" t="s">
        <v>926</v>
      </c>
    </row>
    <row r="147" spans="1:67">
      <c r="A147" s="4" t="s">
        <v>358</v>
      </c>
      <c r="B147" s="4" t="s">
        <v>359</v>
      </c>
      <c r="C147" s="4" t="s">
        <v>751</v>
      </c>
      <c r="D147" s="5" t="s">
        <v>1346</v>
      </c>
      <c r="E147" s="19">
        <v>42869</v>
      </c>
      <c r="F147" s="11" t="s">
        <v>1621</v>
      </c>
      <c r="G147" s="57" t="s">
        <v>916</v>
      </c>
      <c r="H147" s="58">
        <v>1</v>
      </c>
      <c r="I147" s="57" t="s">
        <v>103</v>
      </c>
      <c r="J147" s="23">
        <v>125.91</v>
      </c>
      <c r="K147" s="24">
        <v>9261.7309999999998</v>
      </c>
      <c r="L147" s="25">
        <f t="shared" si="7"/>
        <v>1166145</v>
      </c>
      <c r="AC147" s="4" t="s">
        <v>925</v>
      </c>
      <c r="AD147" s="4" t="s">
        <v>926</v>
      </c>
      <c r="AE147" s="5" t="s">
        <v>1072</v>
      </c>
      <c r="AF147" s="19">
        <v>42869</v>
      </c>
      <c r="AG147" s="11" t="s">
        <v>1621</v>
      </c>
      <c r="AH147" s="57" t="s">
        <v>916</v>
      </c>
      <c r="AI147" s="58">
        <v>1</v>
      </c>
      <c r="AJ147" s="57" t="s">
        <v>103</v>
      </c>
      <c r="AK147" s="23">
        <v>125.91</v>
      </c>
      <c r="AL147" s="24">
        <v>9261.7309999999998</v>
      </c>
      <c r="AM147" s="25">
        <f t="shared" si="8"/>
        <v>1166145</v>
      </c>
      <c r="BC147" s="18">
        <f t="shared" si="6"/>
        <v>1166145</v>
      </c>
      <c r="BD147" s="4" t="s">
        <v>1752</v>
      </c>
      <c r="BE147" s="4" t="s">
        <v>1753</v>
      </c>
      <c r="BF147" s="9">
        <v>10</v>
      </c>
      <c r="BG147" s="18">
        <v>456145</v>
      </c>
      <c r="BH147" s="9">
        <v>710000</v>
      </c>
      <c r="BI147" s="18">
        <v>356145</v>
      </c>
      <c r="BJ147" s="19">
        <v>42869</v>
      </c>
      <c r="BK147" s="18"/>
      <c r="BL147" s="18"/>
      <c r="BM147" s="18">
        <v>1</v>
      </c>
      <c r="BN147" s="4" t="s">
        <v>925</v>
      </c>
      <c r="BO147" s="4" t="s">
        <v>926</v>
      </c>
    </row>
    <row r="148" spans="1:67">
      <c r="A148" s="4" t="s">
        <v>360</v>
      </c>
      <c r="B148" s="4" t="s">
        <v>361</v>
      </c>
      <c r="C148" s="4" t="s">
        <v>752</v>
      </c>
      <c r="D148" s="5" t="s">
        <v>1347</v>
      </c>
      <c r="E148" s="19">
        <v>42858</v>
      </c>
      <c r="F148" s="11" t="s">
        <v>1622</v>
      </c>
      <c r="G148" s="57" t="s">
        <v>916</v>
      </c>
      <c r="H148" s="58">
        <v>1</v>
      </c>
      <c r="I148" s="57" t="s">
        <v>106</v>
      </c>
      <c r="J148" s="23">
        <v>86.45</v>
      </c>
      <c r="K148" s="24">
        <v>9218.65</v>
      </c>
      <c r="L148" s="25">
        <f t="shared" si="7"/>
        <v>796952</v>
      </c>
      <c r="AC148" s="4" t="s">
        <v>925</v>
      </c>
      <c r="AD148" s="4" t="s">
        <v>926</v>
      </c>
      <c r="AE148" s="5" t="s">
        <v>1073</v>
      </c>
      <c r="AF148" s="19">
        <v>42858</v>
      </c>
      <c r="AG148" s="11" t="s">
        <v>1622</v>
      </c>
      <c r="AH148" s="57" t="s">
        <v>916</v>
      </c>
      <c r="AI148" s="58">
        <v>1</v>
      </c>
      <c r="AJ148" s="57" t="s">
        <v>106</v>
      </c>
      <c r="AK148" s="23">
        <v>86.45</v>
      </c>
      <c r="AL148" s="24">
        <v>9218.65</v>
      </c>
      <c r="AM148" s="25">
        <f t="shared" si="8"/>
        <v>796952</v>
      </c>
      <c r="BC148" s="18">
        <f t="shared" si="6"/>
        <v>796952</v>
      </c>
      <c r="BD148" s="4" t="s">
        <v>1752</v>
      </c>
      <c r="BE148" s="4" t="s">
        <v>1753</v>
      </c>
      <c r="BF148" s="9">
        <v>10</v>
      </c>
      <c r="BG148" s="18">
        <v>246952</v>
      </c>
      <c r="BH148" s="9">
        <v>550000</v>
      </c>
      <c r="BI148" s="18">
        <v>246952</v>
      </c>
      <c r="BJ148" s="19">
        <v>42858</v>
      </c>
      <c r="BK148" s="18"/>
      <c r="BL148" s="18"/>
      <c r="BM148" s="18">
        <v>1</v>
      </c>
      <c r="BN148" s="4" t="s">
        <v>925</v>
      </c>
      <c r="BO148" s="4" t="s">
        <v>926</v>
      </c>
    </row>
    <row r="149" spans="1:67">
      <c r="A149" s="4" t="s">
        <v>362</v>
      </c>
      <c r="B149" s="4" t="s">
        <v>363</v>
      </c>
      <c r="C149" s="4" t="s">
        <v>753</v>
      </c>
      <c r="D149" s="5" t="s">
        <v>1348</v>
      </c>
      <c r="E149" s="19">
        <v>42886</v>
      </c>
      <c r="F149" s="11" t="s">
        <v>1623</v>
      </c>
      <c r="G149" s="57" t="s">
        <v>916</v>
      </c>
      <c r="H149" s="58">
        <v>1</v>
      </c>
      <c r="I149" s="57" t="s">
        <v>109</v>
      </c>
      <c r="J149" s="23">
        <v>125.91</v>
      </c>
      <c r="K149" s="24">
        <v>9351.16</v>
      </c>
      <c r="L149" s="25">
        <f t="shared" si="7"/>
        <v>1177405</v>
      </c>
      <c r="AC149" s="4" t="s">
        <v>925</v>
      </c>
      <c r="AD149" s="4" t="s">
        <v>926</v>
      </c>
      <c r="AE149" s="5" t="s">
        <v>1074</v>
      </c>
      <c r="AF149" s="19">
        <v>42886</v>
      </c>
      <c r="AG149" s="11" t="s">
        <v>1623</v>
      </c>
      <c r="AH149" s="57" t="s">
        <v>916</v>
      </c>
      <c r="AI149" s="58">
        <v>1</v>
      </c>
      <c r="AJ149" s="57" t="s">
        <v>109</v>
      </c>
      <c r="AK149" s="23">
        <v>125.91</v>
      </c>
      <c r="AL149" s="24">
        <v>9351.16</v>
      </c>
      <c r="AM149" s="25">
        <f t="shared" si="8"/>
        <v>1177405</v>
      </c>
      <c r="BC149" s="18">
        <f t="shared" si="6"/>
        <v>1177405</v>
      </c>
      <c r="BD149" s="4" t="s">
        <v>1752</v>
      </c>
      <c r="BE149" s="4" t="s">
        <v>1753</v>
      </c>
      <c r="BF149" s="9">
        <v>10</v>
      </c>
      <c r="BG149" s="18">
        <v>357405</v>
      </c>
      <c r="BH149" s="9">
        <v>820000</v>
      </c>
      <c r="BI149" s="18">
        <v>357405</v>
      </c>
      <c r="BJ149" s="19">
        <v>42886</v>
      </c>
      <c r="BK149" s="18"/>
      <c r="BL149" s="18"/>
      <c r="BM149" s="18">
        <v>1</v>
      </c>
      <c r="BN149" s="4" t="s">
        <v>925</v>
      </c>
      <c r="BO149" s="4" t="s">
        <v>926</v>
      </c>
    </row>
    <row r="150" spans="1:67">
      <c r="A150" s="4" t="s">
        <v>364</v>
      </c>
      <c r="B150" s="4" t="s">
        <v>365</v>
      </c>
      <c r="C150" s="4" t="s">
        <v>754</v>
      </c>
      <c r="D150" s="5" t="s">
        <v>1349</v>
      </c>
      <c r="E150" s="19">
        <v>42859</v>
      </c>
      <c r="F150" s="11" t="s">
        <v>1624</v>
      </c>
      <c r="G150" s="57" t="s">
        <v>916</v>
      </c>
      <c r="H150" s="58">
        <v>1</v>
      </c>
      <c r="I150" s="57" t="s">
        <v>112</v>
      </c>
      <c r="J150" s="60">
        <v>86.45</v>
      </c>
      <c r="K150" s="59">
        <v>9228.65</v>
      </c>
      <c r="L150" s="25">
        <f t="shared" si="7"/>
        <v>797817</v>
      </c>
      <c r="AC150" s="4" t="s">
        <v>925</v>
      </c>
      <c r="AD150" s="4" t="s">
        <v>926</v>
      </c>
      <c r="AE150" s="5" t="s">
        <v>1075</v>
      </c>
      <c r="AF150" s="19">
        <v>42859</v>
      </c>
      <c r="AG150" s="11" t="s">
        <v>1624</v>
      </c>
      <c r="AH150" s="57" t="s">
        <v>916</v>
      </c>
      <c r="AI150" s="58">
        <v>1</v>
      </c>
      <c r="AJ150" s="57" t="s">
        <v>112</v>
      </c>
      <c r="AK150" s="60">
        <v>86.45</v>
      </c>
      <c r="AL150" s="59">
        <v>9228.65</v>
      </c>
      <c r="AM150" s="25">
        <f t="shared" si="8"/>
        <v>797817</v>
      </c>
      <c r="BC150" s="18">
        <f t="shared" si="6"/>
        <v>797817</v>
      </c>
      <c r="BD150" s="4" t="s">
        <v>1752</v>
      </c>
      <c r="BE150" s="4" t="s">
        <v>1753</v>
      </c>
      <c r="BF150" s="9">
        <v>10</v>
      </c>
      <c r="BG150" s="18">
        <v>247817</v>
      </c>
      <c r="BH150" s="9">
        <v>550000</v>
      </c>
      <c r="BI150" s="18">
        <v>247817</v>
      </c>
      <c r="BJ150" s="19">
        <v>42859</v>
      </c>
      <c r="BK150" s="18"/>
      <c r="BL150" s="18"/>
      <c r="BM150" s="18">
        <v>1</v>
      </c>
      <c r="BN150" s="4" t="s">
        <v>925</v>
      </c>
      <c r="BO150" s="4" t="s">
        <v>926</v>
      </c>
    </row>
    <row r="151" spans="1:67">
      <c r="A151" s="4" t="s">
        <v>366</v>
      </c>
      <c r="B151" s="4" t="s">
        <v>367</v>
      </c>
      <c r="C151" s="4" t="s">
        <v>755</v>
      </c>
      <c r="D151" s="5" t="s">
        <v>1350</v>
      </c>
      <c r="E151" s="19">
        <v>42877</v>
      </c>
      <c r="F151" s="11" t="s">
        <v>1625</v>
      </c>
      <c r="G151" s="57" t="s">
        <v>916</v>
      </c>
      <c r="H151" s="58">
        <v>1</v>
      </c>
      <c r="I151" s="57" t="s">
        <v>883</v>
      </c>
      <c r="J151" s="60">
        <v>86.45</v>
      </c>
      <c r="K151" s="24">
        <v>9631.3700000000008</v>
      </c>
      <c r="L151" s="25">
        <f t="shared" si="7"/>
        <v>832632</v>
      </c>
      <c r="AC151" s="4" t="s">
        <v>925</v>
      </c>
      <c r="AD151" s="4" t="s">
        <v>926</v>
      </c>
      <c r="AE151" s="5" t="s">
        <v>1076</v>
      </c>
      <c r="AF151" s="19">
        <v>42877</v>
      </c>
      <c r="AG151" s="11" t="s">
        <v>1625</v>
      </c>
      <c r="AH151" s="57" t="s">
        <v>916</v>
      </c>
      <c r="AI151" s="58">
        <v>1</v>
      </c>
      <c r="AJ151" s="57" t="s">
        <v>883</v>
      </c>
      <c r="AK151" s="60">
        <v>86.45</v>
      </c>
      <c r="AL151" s="24">
        <v>9631.3700000000008</v>
      </c>
      <c r="AM151" s="25">
        <f t="shared" si="8"/>
        <v>832632</v>
      </c>
      <c r="BC151" s="18">
        <f t="shared" si="6"/>
        <v>832632</v>
      </c>
      <c r="BD151" s="4" t="s">
        <v>1752</v>
      </c>
      <c r="BE151" s="4" t="s">
        <v>1753</v>
      </c>
      <c r="BF151" s="9">
        <v>10</v>
      </c>
      <c r="BG151" s="18">
        <v>172632</v>
      </c>
      <c r="BH151" s="9">
        <v>660000</v>
      </c>
      <c r="BI151" s="18">
        <v>172632</v>
      </c>
      <c r="BJ151" s="19">
        <v>42877</v>
      </c>
      <c r="BK151" s="18"/>
      <c r="BL151" s="18"/>
      <c r="BM151" s="18">
        <v>1</v>
      </c>
      <c r="BN151" s="4" t="s">
        <v>925</v>
      </c>
      <c r="BO151" s="4" t="s">
        <v>926</v>
      </c>
    </row>
    <row r="152" spans="1:67">
      <c r="A152" s="4" t="s">
        <v>368</v>
      </c>
      <c r="B152" s="4" t="s">
        <v>369</v>
      </c>
      <c r="C152" s="4" t="s">
        <v>756</v>
      </c>
      <c r="D152" s="5" t="s">
        <v>1351</v>
      </c>
      <c r="E152" s="19">
        <v>42855</v>
      </c>
      <c r="F152" s="11" t="s">
        <v>1626</v>
      </c>
      <c r="G152" s="57" t="s">
        <v>916</v>
      </c>
      <c r="H152" s="58">
        <v>1</v>
      </c>
      <c r="I152" s="57" t="s">
        <v>884</v>
      </c>
      <c r="J152" s="23">
        <v>107.33</v>
      </c>
      <c r="K152" s="24">
        <v>9343.66</v>
      </c>
      <c r="L152" s="25">
        <f t="shared" si="7"/>
        <v>1002855</v>
      </c>
      <c r="AC152" s="4" t="s">
        <v>925</v>
      </c>
      <c r="AD152" s="4" t="s">
        <v>926</v>
      </c>
      <c r="AE152" s="5" t="s">
        <v>1077</v>
      </c>
      <c r="AF152" s="19">
        <v>42855</v>
      </c>
      <c r="AG152" s="11" t="s">
        <v>1626</v>
      </c>
      <c r="AH152" s="57" t="s">
        <v>916</v>
      </c>
      <c r="AI152" s="58">
        <v>1</v>
      </c>
      <c r="AJ152" s="57" t="s">
        <v>884</v>
      </c>
      <c r="AK152" s="23">
        <v>107.33</v>
      </c>
      <c r="AL152" s="24">
        <v>9343.66</v>
      </c>
      <c r="AM152" s="25">
        <f t="shared" si="8"/>
        <v>1002855</v>
      </c>
      <c r="BC152" s="18">
        <f t="shared" si="6"/>
        <v>1002855</v>
      </c>
      <c r="BD152" s="4" t="s">
        <v>1752</v>
      </c>
      <c r="BE152" s="4" t="s">
        <v>1753</v>
      </c>
      <c r="BF152" s="9">
        <v>10</v>
      </c>
      <c r="BG152" s="18">
        <v>302855</v>
      </c>
      <c r="BH152" s="9">
        <v>700000</v>
      </c>
      <c r="BI152" s="18">
        <v>302855</v>
      </c>
      <c r="BJ152" s="19">
        <v>42855</v>
      </c>
      <c r="BK152" s="18"/>
      <c r="BL152" s="18"/>
      <c r="BM152" s="18">
        <v>1</v>
      </c>
      <c r="BN152" s="4" t="s">
        <v>925</v>
      </c>
      <c r="BO152" s="4" t="s">
        <v>926</v>
      </c>
    </row>
    <row r="153" spans="1:67">
      <c r="A153" s="4" t="s">
        <v>370</v>
      </c>
      <c r="B153" s="4" t="s">
        <v>371</v>
      </c>
      <c r="C153" s="4" t="s">
        <v>757</v>
      </c>
      <c r="D153" s="5" t="s">
        <v>1352</v>
      </c>
      <c r="E153" s="19">
        <v>42979</v>
      </c>
      <c r="F153" s="11" t="s">
        <v>1627</v>
      </c>
      <c r="G153" s="57" t="s">
        <v>916</v>
      </c>
      <c r="H153" s="58">
        <v>1</v>
      </c>
      <c r="I153" s="57" t="s">
        <v>885</v>
      </c>
      <c r="J153" s="23">
        <v>125.91</v>
      </c>
      <c r="K153" s="24">
        <v>9500</v>
      </c>
      <c r="L153" s="25">
        <f t="shared" si="7"/>
        <v>1196145</v>
      </c>
      <c r="AC153" s="4" t="s">
        <v>925</v>
      </c>
      <c r="AD153" s="4" t="s">
        <v>926</v>
      </c>
      <c r="AE153" s="5" t="s">
        <v>1078</v>
      </c>
      <c r="AF153" s="19">
        <v>42979</v>
      </c>
      <c r="AG153" s="11" t="s">
        <v>1627</v>
      </c>
      <c r="AH153" s="57" t="s">
        <v>916</v>
      </c>
      <c r="AI153" s="58">
        <v>1</v>
      </c>
      <c r="AJ153" s="57" t="s">
        <v>885</v>
      </c>
      <c r="AK153" s="23">
        <v>125.91</v>
      </c>
      <c r="AL153" s="24">
        <v>9500</v>
      </c>
      <c r="AM153" s="25">
        <f t="shared" si="8"/>
        <v>1196145</v>
      </c>
      <c r="BC153" s="18">
        <f t="shared" si="6"/>
        <v>1196145</v>
      </c>
      <c r="BD153" s="4" t="s">
        <v>1752</v>
      </c>
      <c r="BE153" s="4" t="s">
        <v>1753</v>
      </c>
      <c r="BF153" s="9">
        <v>10</v>
      </c>
      <c r="BG153" s="18">
        <v>366145</v>
      </c>
      <c r="BH153" s="9">
        <v>830000</v>
      </c>
      <c r="BI153" s="18">
        <v>366145</v>
      </c>
      <c r="BJ153" s="19">
        <v>42979</v>
      </c>
      <c r="BK153" s="18"/>
      <c r="BL153" s="18"/>
      <c r="BM153" s="18">
        <v>1</v>
      </c>
      <c r="BN153" s="4" t="s">
        <v>925</v>
      </c>
      <c r="BO153" s="4" t="s">
        <v>926</v>
      </c>
    </row>
    <row r="154" spans="1:67">
      <c r="A154" s="4" t="s">
        <v>372</v>
      </c>
      <c r="B154" s="4" t="s">
        <v>373</v>
      </c>
      <c r="C154" s="4" t="s">
        <v>758</v>
      </c>
      <c r="D154" s="5" t="s">
        <v>1353</v>
      </c>
      <c r="E154" s="19">
        <v>42853</v>
      </c>
      <c r="F154" s="11" t="s">
        <v>1628</v>
      </c>
      <c r="G154" s="57" t="s">
        <v>916</v>
      </c>
      <c r="H154" s="58">
        <v>1</v>
      </c>
      <c r="I154" s="57" t="s">
        <v>878</v>
      </c>
      <c r="J154" s="23">
        <v>107.33</v>
      </c>
      <c r="K154" s="24">
        <v>9353.66</v>
      </c>
      <c r="L154" s="25">
        <f t="shared" si="7"/>
        <v>1003928</v>
      </c>
      <c r="AC154" s="4" t="s">
        <v>925</v>
      </c>
      <c r="AD154" s="4" t="s">
        <v>926</v>
      </c>
      <c r="AE154" s="5" t="s">
        <v>1079</v>
      </c>
      <c r="AF154" s="19">
        <v>42853</v>
      </c>
      <c r="AG154" s="11" t="s">
        <v>1628</v>
      </c>
      <c r="AH154" s="57" t="s">
        <v>916</v>
      </c>
      <c r="AI154" s="58">
        <v>1</v>
      </c>
      <c r="AJ154" s="57" t="s">
        <v>878</v>
      </c>
      <c r="AK154" s="23">
        <v>107.33</v>
      </c>
      <c r="AL154" s="24">
        <v>9353.66</v>
      </c>
      <c r="AM154" s="25">
        <f t="shared" si="8"/>
        <v>1003928</v>
      </c>
      <c r="BC154" s="18">
        <f t="shared" si="6"/>
        <v>1003928</v>
      </c>
      <c r="BD154" s="4" t="s">
        <v>1752</v>
      </c>
      <c r="BE154" s="4" t="s">
        <v>1753</v>
      </c>
      <c r="BF154" s="9">
        <v>10</v>
      </c>
      <c r="BG154" s="18">
        <v>303928</v>
      </c>
      <c r="BH154" s="9">
        <v>700000</v>
      </c>
      <c r="BI154" s="18">
        <v>303928</v>
      </c>
      <c r="BJ154" s="19">
        <v>42853</v>
      </c>
      <c r="BK154" s="18"/>
      <c r="BL154" s="18"/>
      <c r="BM154" s="18">
        <v>1</v>
      </c>
      <c r="BN154" s="4" t="s">
        <v>925</v>
      </c>
      <c r="BO154" s="4" t="s">
        <v>926</v>
      </c>
    </row>
    <row r="155" spans="1:67">
      <c r="A155" s="4" t="s">
        <v>374</v>
      </c>
      <c r="B155" s="4" t="s">
        <v>375</v>
      </c>
      <c r="C155" s="4" t="s">
        <v>759</v>
      </c>
      <c r="D155" s="5" t="s">
        <v>1354</v>
      </c>
      <c r="E155" s="19">
        <v>42862</v>
      </c>
      <c r="F155" s="11" t="s">
        <v>1629</v>
      </c>
      <c r="G155" s="57" t="s">
        <v>916</v>
      </c>
      <c r="H155" s="58">
        <v>1</v>
      </c>
      <c r="I155" s="57" t="s">
        <v>889</v>
      </c>
      <c r="J155" s="60">
        <v>125.91</v>
      </c>
      <c r="K155" s="59">
        <v>9108.31</v>
      </c>
      <c r="L155" s="25">
        <f t="shared" si="7"/>
        <v>1146827</v>
      </c>
      <c r="AC155" s="4" t="s">
        <v>925</v>
      </c>
      <c r="AD155" s="4" t="s">
        <v>926</v>
      </c>
      <c r="AE155" s="5" t="s">
        <v>1080</v>
      </c>
      <c r="AF155" s="19">
        <v>42862</v>
      </c>
      <c r="AG155" s="11" t="s">
        <v>1629</v>
      </c>
      <c r="AH155" s="57" t="s">
        <v>916</v>
      </c>
      <c r="AI155" s="58">
        <v>1</v>
      </c>
      <c r="AJ155" s="57" t="s">
        <v>889</v>
      </c>
      <c r="AK155" s="60">
        <v>125.91</v>
      </c>
      <c r="AL155" s="59">
        <v>9108.31</v>
      </c>
      <c r="AM155" s="25">
        <f t="shared" si="8"/>
        <v>1146827</v>
      </c>
      <c r="BC155" s="18">
        <f t="shared" si="6"/>
        <v>1146827</v>
      </c>
      <c r="BD155" s="4" t="s">
        <v>1752</v>
      </c>
      <c r="BE155" s="4" t="s">
        <v>1753</v>
      </c>
      <c r="BF155" s="9">
        <v>10</v>
      </c>
      <c r="BG155" s="18">
        <v>663627</v>
      </c>
      <c r="BH155" s="9">
        <v>483200</v>
      </c>
      <c r="BI155" s="18">
        <v>353627</v>
      </c>
      <c r="BJ155" s="19">
        <v>42862</v>
      </c>
      <c r="BK155" s="18"/>
      <c r="BL155" s="18"/>
      <c r="BM155" s="18">
        <v>1</v>
      </c>
      <c r="BN155" s="4" t="s">
        <v>925</v>
      </c>
      <c r="BO155" s="4" t="s">
        <v>926</v>
      </c>
    </row>
    <row r="156" spans="1:67">
      <c r="A156" s="4" t="s">
        <v>376</v>
      </c>
      <c r="B156" s="4" t="s">
        <v>377</v>
      </c>
      <c r="C156" s="4" t="s">
        <v>760</v>
      </c>
      <c r="D156" s="5" t="s">
        <v>1355</v>
      </c>
      <c r="E156" s="19">
        <v>42878</v>
      </c>
      <c r="F156" s="11" t="s">
        <v>1630</v>
      </c>
      <c r="G156" s="57" t="s">
        <v>916</v>
      </c>
      <c r="H156" s="58">
        <v>1</v>
      </c>
      <c r="I156" s="57" t="s">
        <v>910</v>
      </c>
      <c r="J156" s="23">
        <v>86.45</v>
      </c>
      <c r="K156" s="24">
        <v>9198.65</v>
      </c>
      <c r="L156" s="25">
        <f t="shared" si="7"/>
        <v>795223</v>
      </c>
      <c r="AC156" s="4" t="s">
        <v>925</v>
      </c>
      <c r="AD156" s="4" t="s">
        <v>926</v>
      </c>
      <c r="AE156" s="5" t="s">
        <v>1081</v>
      </c>
      <c r="AF156" s="19">
        <v>42878</v>
      </c>
      <c r="AG156" s="11" t="s">
        <v>1630</v>
      </c>
      <c r="AH156" s="57" t="s">
        <v>916</v>
      </c>
      <c r="AI156" s="58">
        <v>1</v>
      </c>
      <c r="AJ156" s="57" t="s">
        <v>910</v>
      </c>
      <c r="AK156" s="23">
        <v>86.45</v>
      </c>
      <c r="AL156" s="24">
        <v>9198.65</v>
      </c>
      <c r="AM156" s="25">
        <f t="shared" si="8"/>
        <v>795223</v>
      </c>
      <c r="BC156" s="18">
        <f t="shared" si="6"/>
        <v>795223</v>
      </c>
      <c r="BD156" s="4" t="s">
        <v>1752</v>
      </c>
      <c r="BE156" s="4" t="s">
        <v>1753</v>
      </c>
      <c r="BF156" s="9">
        <v>10</v>
      </c>
      <c r="BG156" s="18">
        <v>245223</v>
      </c>
      <c r="BH156" s="9">
        <v>550000</v>
      </c>
      <c r="BI156" s="18">
        <v>245223</v>
      </c>
      <c r="BJ156" s="19">
        <v>42878</v>
      </c>
      <c r="BK156" s="18"/>
      <c r="BL156" s="18"/>
      <c r="BM156" s="18">
        <v>1</v>
      </c>
      <c r="BN156" s="4" t="s">
        <v>925</v>
      </c>
      <c r="BO156" s="4" t="s">
        <v>926</v>
      </c>
    </row>
    <row r="157" spans="1:67">
      <c r="A157" s="4" t="s">
        <v>378</v>
      </c>
      <c r="B157" s="4" t="s">
        <v>379</v>
      </c>
      <c r="C157" s="4" t="s">
        <v>761</v>
      </c>
      <c r="D157" s="5" t="s">
        <v>1356</v>
      </c>
      <c r="E157" s="19">
        <v>42871</v>
      </c>
      <c r="F157" s="11" t="s">
        <v>1631</v>
      </c>
      <c r="G157" s="57" t="s">
        <v>916</v>
      </c>
      <c r="H157" s="58">
        <v>1</v>
      </c>
      <c r="I157" s="57" t="s">
        <v>890</v>
      </c>
      <c r="J157" s="23">
        <v>107.33</v>
      </c>
      <c r="K157" s="24">
        <v>9250.49</v>
      </c>
      <c r="L157" s="25">
        <f t="shared" si="7"/>
        <v>992855</v>
      </c>
      <c r="AC157" s="4" t="s">
        <v>925</v>
      </c>
      <c r="AD157" s="4" t="s">
        <v>926</v>
      </c>
      <c r="AE157" s="5" t="s">
        <v>1082</v>
      </c>
      <c r="AF157" s="19">
        <v>42871</v>
      </c>
      <c r="AG157" s="11" t="s">
        <v>1631</v>
      </c>
      <c r="AH157" s="57" t="s">
        <v>916</v>
      </c>
      <c r="AI157" s="58">
        <v>1</v>
      </c>
      <c r="AJ157" s="57" t="s">
        <v>890</v>
      </c>
      <c r="AK157" s="23">
        <v>107.33</v>
      </c>
      <c r="AL157" s="24">
        <v>9250.49</v>
      </c>
      <c r="AM157" s="25">
        <f t="shared" si="8"/>
        <v>992855</v>
      </c>
      <c r="BC157" s="18">
        <f t="shared" si="6"/>
        <v>992855</v>
      </c>
      <c r="BD157" s="4" t="s">
        <v>1752</v>
      </c>
      <c r="BE157" s="4" t="s">
        <v>1753</v>
      </c>
      <c r="BF157" s="9">
        <v>10</v>
      </c>
      <c r="BG157" s="18">
        <v>402855</v>
      </c>
      <c r="BH157" s="9">
        <v>590000</v>
      </c>
      <c r="BI157" s="18">
        <v>302855</v>
      </c>
      <c r="BJ157" s="19">
        <v>42871</v>
      </c>
      <c r="BK157" s="18"/>
      <c r="BL157" s="18"/>
      <c r="BM157" s="18">
        <v>1</v>
      </c>
      <c r="BN157" s="4" t="s">
        <v>925</v>
      </c>
      <c r="BO157" s="4" t="s">
        <v>926</v>
      </c>
    </row>
    <row r="158" spans="1:67">
      <c r="A158" s="4" t="s">
        <v>97</v>
      </c>
      <c r="B158" s="4" t="s">
        <v>380</v>
      </c>
      <c r="C158" s="4" t="s">
        <v>762</v>
      </c>
      <c r="D158" s="5" t="s">
        <v>1357</v>
      </c>
      <c r="E158" s="19">
        <v>42880</v>
      </c>
      <c r="F158" s="11" t="s">
        <v>1632</v>
      </c>
      <c r="G158" s="57" t="s">
        <v>916</v>
      </c>
      <c r="H158" s="58">
        <v>1</v>
      </c>
      <c r="I158" s="57" t="s">
        <v>922</v>
      </c>
      <c r="J158" s="23">
        <v>86.45</v>
      </c>
      <c r="K158" s="24">
        <v>9188.65</v>
      </c>
      <c r="L158" s="25">
        <f t="shared" si="7"/>
        <v>794359</v>
      </c>
      <c r="AC158" s="4" t="s">
        <v>925</v>
      </c>
      <c r="AD158" s="4" t="s">
        <v>926</v>
      </c>
      <c r="AE158" s="5" t="s">
        <v>1083</v>
      </c>
      <c r="AF158" s="19">
        <v>42880</v>
      </c>
      <c r="AG158" s="11" t="s">
        <v>1632</v>
      </c>
      <c r="AH158" s="57" t="s">
        <v>916</v>
      </c>
      <c r="AI158" s="58">
        <v>1</v>
      </c>
      <c r="AJ158" s="57" t="s">
        <v>922</v>
      </c>
      <c r="AK158" s="23">
        <v>86.45</v>
      </c>
      <c r="AL158" s="24">
        <v>9188.65</v>
      </c>
      <c r="AM158" s="25">
        <f t="shared" si="8"/>
        <v>794359</v>
      </c>
      <c r="BC158" s="18">
        <f t="shared" si="6"/>
        <v>794359</v>
      </c>
      <c r="BD158" s="4" t="s">
        <v>1752</v>
      </c>
      <c r="BE158" s="4" t="s">
        <v>1753</v>
      </c>
      <c r="BF158" s="9">
        <v>10</v>
      </c>
      <c r="BG158" s="18">
        <v>244359</v>
      </c>
      <c r="BH158" s="9">
        <v>550000</v>
      </c>
      <c r="BI158" s="18">
        <v>244359</v>
      </c>
      <c r="BJ158" s="19">
        <v>42880</v>
      </c>
      <c r="BK158" s="18"/>
      <c r="BL158" s="18"/>
      <c r="BM158" s="18">
        <v>1</v>
      </c>
      <c r="BN158" s="4" t="s">
        <v>925</v>
      </c>
      <c r="BO158" s="4" t="s">
        <v>926</v>
      </c>
    </row>
    <row r="159" spans="1:67">
      <c r="A159" s="4" t="s">
        <v>100</v>
      </c>
      <c r="B159" s="4" t="s">
        <v>381</v>
      </c>
      <c r="C159" s="4" t="s">
        <v>763</v>
      </c>
      <c r="D159" s="5" t="s">
        <v>1358</v>
      </c>
      <c r="E159" s="19">
        <v>42875</v>
      </c>
      <c r="F159" s="11" t="s">
        <v>1633</v>
      </c>
      <c r="G159" s="57" t="s">
        <v>916</v>
      </c>
      <c r="H159" s="58">
        <v>1</v>
      </c>
      <c r="I159" s="57" t="s">
        <v>892</v>
      </c>
      <c r="J159" s="60">
        <v>86.45</v>
      </c>
      <c r="K159" s="59">
        <v>9591.76</v>
      </c>
      <c r="L159" s="25">
        <f t="shared" si="7"/>
        <v>829208</v>
      </c>
      <c r="AC159" s="4" t="s">
        <v>925</v>
      </c>
      <c r="AD159" s="4" t="s">
        <v>926</v>
      </c>
      <c r="AE159" s="5" t="s">
        <v>1084</v>
      </c>
      <c r="AF159" s="19">
        <v>42875</v>
      </c>
      <c r="AG159" s="11" t="s">
        <v>1633</v>
      </c>
      <c r="AH159" s="57" t="s">
        <v>916</v>
      </c>
      <c r="AI159" s="58">
        <v>1</v>
      </c>
      <c r="AJ159" s="57" t="s">
        <v>892</v>
      </c>
      <c r="AK159" s="60">
        <v>86.45</v>
      </c>
      <c r="AL159" s="59">
        <v>9591.76</v>
      </c>
      <c r="AM159" s="25">
        <f t="shared" si="8"/>
        <v>829208</v>
      </c>
      <c r="BC159" s="18">
        <f t="shared" si="6"/>
        <v>829208</v>
      </c>
      <c r="BD159" s="4" t="s">
        <v>1752</v>
      </c>
      <c r="BE159" s="4" t="s">
        <v>1753</v>
      </c>
      <c r="BF159" s="9">
        <v>10</v>
      </c>
      <c r="BG159" s="18">
        <v>169208</v>
      </c>
      <c r="BH159" s="9">
        <v>660000</v>
      </c>
      <c r="BI159" s="18">
        <v>169208</v>
      </c>
      <c r="BJ159" s="19">
        <v>42875</v>
      </c>
      <c r="BK159" s="18"/>
      <c r="BL159" s="18"/>
      <c r="BM159" s="18">
        <v>1</v>
      </c>
      <c r="BN159" s="4" t="s">
        <v>925</v>
      </c>
      <c r="BO159" s="4" t="s">
        <v>926</v>
      </c>
    </row>
    <row r="160" spans="1:67">
      <c r="A160" s="4" t="s">
        <v>382</v>
      </c>
      <c r="B160" s="4" t="s">
        <v>383</v>
      </c>
      <c r="C160" s="4" t="s">
        <v>764</v>
      </c>
      <c r="D160" s="5" t="s">
        <v>1359</v>
      </c>
      <c r="E160" s="19">
        <v>42872</v>
      </c>
      <c r="F160" s="11" t="s">
        <v>1634</v>
      </c>
      <c r="G160" s="57" t="s">
        <v>916</v>
      </c>
      <c r="H160" s="58">
        <v>1</v>
      </c>
      <c r="I160" s="57" t="s">
        <v>923</v>
      </c>
      <c r="J160" s="23">
        <v>107.33</v>
      </c>
      <c r="K160" s="24">
        <v>9203.2199999999993</v>
      </c>
      <c r="L160" s="25">
        <f t="shared" si="7"/>
        <v>987782</v>
      </c>
      <c r="AC160" s="4" t="s">
        <v>925</v>
      </c>
      <c r="AD160" s="4" t="s">
        <v>926</v>
      </c>
      <c r="AE160" s="5" t="s">
        <v>1085</v>
      </c>
      <c r="AF160" s="19">
        <v>42872</v>
      </c>
      <c r="AG160" s="11" t="s">
        <v>1634</v>
      </c>
      <c r="AH160" s="57" t="s">
        <v>916</v>
      </c>
      <c r="AI160" s="58">
        <v>1</v>
      </c>
      <c r="AJ160" s="57" t="s">
        <v>923</v>
      </c>
      <c r="AK160" s="23">
        <v>107.33</v>
      </c>
      <c r="AL160" s="24">
        <v>9203.2199999999993</v>
      </c>
      <c r="AM160" s="25">
        <f t="shared" si="8"/>
        <v>987782</v>
      </c>
      <c r="BC160" s="18">
        <f t="shared" si="6"/>
        <v>987782</v>
      </c>
      <c r="BD160" s="4" t="s">
        <v>1752</v>
      </c>
      <c r="BE160" s="4" t="s">
        <v>1753</v>
      </c>
      <c r="BF160" s="9">
        <v>10</v>
      </c>
      <c r="BG160" s="18">
        <v>441782</v>
      </c>
      <c r="BH160" s="9">
        <v>546000</v>
      </c>
      <c r="BI160" s="18">
        <v>301782</v>
      </c>
      <c r="BJ160" s="19">
        <v>42872</v>
      </c>
      <c r="BK160" s="18"/>
      <c r="BL160" s="18"/>
      <c r="BM160" s="18">
        <v>1</v>
      </c>
      <c r="BN160" s="4" t="s">
        <v>925</v>
      </c>
      <c r="BO160" s="4" t="s">
        <v>926</v>
      </c>
    </row>
    <row r="161" spans="1:67">
      <c r="A161" s="4" t="s">
        <v>384</v>
      </c>
      <c r="B161" s="4" t="s">
        <v>385</v>
      </c>
      <c r="C161" s="4" t="s">
        <v>765</v>
      </c>
      <c r="D161" s="5" t="s">
        <v>1360</v>
      </c>
      <c r="E161" s="19">
        <v>42957</v>
      </c>
      <c r="F161" s="11" t="s">
        <v>1635</v>
      </c>
      <c r="G161" s="57" t="s">
        <v>916</v>
      </c>
      <c r="H161" s="58">
        <v>1</v>
      </c>
      <c r="I161" s="57" t="s">
        <v>912</v>
      </c>
      <c r="J161" s="23">
        <v>107.33</v>
      </c>
      <c r="K161" s="24">
        <v>9369.0280000000002</v>
      </c>
      <c r="L161" s="25">
        <f t="shared" si="7"/>
        <v>1005578</v>
      </c>
      <c r="AC161" s="4" t="s">
        <v>925</v>
      </c>
      <c r="AD161" s="4" t="s">
        <v>926</v>
      </c>
      <c r="AE161" s="5" t="s">
        <v>1086</v>
      </c>
      <c r="AF161" s="19">
        <v>42957</v>
      </c>
      <c r="AG161" s="11" t="s">
        <v>1635</v>
      </c>
      <c r="AH161" s="57" t="s">
        <v>916</v>
      </c>
      <c r="AI161" s="58">
        <v>1</v>
      </c>
      <c r="AJ161" s="57" t="s">
        <v>912</v>
      </c>
      <c r="AK161" s="23">
        <v>107.33</v>
      </c>
      <c r="AL161" s="24">
        <v>9369.0280000000002</v>
      </c>
      <c r="AM161" s="25">
        <f t="shared" si="8"/>
        <v>1005578</v>
      </c>
      <c r="BC161" s="18">
        <f t="shared" si="6"/>
        <v>1005578</v>
      </c>
      <c r="BD161" s="4" t="s">
        <v>1752</v>
      </c>
      <c r="BE161" s="4" t="s">
        <v>1753</v>
      </c>
      <c r="BF161" s="9">
        <v>10</v>
      </c>
      <c r="BG161" s="18">
        <v>205578</v>
      </c>
      <c r="BH161" s="9">
        <v>800000</v>
      </c>
      <c r="BI161" s="18">
        <v>205578</v>
      </c>
      <c r="BJ161" s="19">
        <v>42957</v>
      </c>
      <c r="BK161" s="18"/>
      <c r="BL161" s="18"/>
      <c r="BM161" s="18">
        <v>1</v>
      </c>
      <c r="BN161" s="4" t="s">
        <v>925</v>
      </c>
      <c r="BO161" s="4" t="s">
        <v>926</v>
      </c>
    </row>
    <row r="162" spans="1:67">
      <c r="A162" s="4" t="s">
        <v>386</v>
      </c>
      <c r="B162" s="4" t="s">
        <v>387</v>
      </c>
      <c r="C162" s="4" t="s">
        <v>766</v>
      </c>
      <c r="D162" s="5" t="s">
        <v>1361</v>
      </c>
      <c r="E162" s="19">
        <v>42835</v>
      </c>
      <c r="F162" s="11" t="s">
        <v>1636</v>
      </c>
      <c r="G162" s="62" t="s">
        <v>916</v>
      </c>
      <c r="H162" s="63">
        <v>2</v>
      </c>
      <c r="I162" s="64" t="s">
        <v>877</v>
      </c>
      <c r="J162" s="23">
        <v>107.33</v>
      </c>
      <c r="K162" s="24">
        <v>8660</v>
      </c>
      <c r="L162" s="25">
        <f t="shared" si="7"/>
        <v>929478</v>
      </c>
      <c r="AC162" s="4" t="s">
        <v>925</v>
      </c>
      <c r="AD162" s="4" t="s">
        <v>926</v>
      </c>
      <c r="AE162" s="5" t="s">
        <v>1087</v>
      </c>
      <c r="AF162" s="19">
        <v>42835</v>
      </c>
      <c r="AG162" s="11" t="s">
        <v>1636</v>
      </c>
      <c r="AH162" s="62" t="s">
        <v>916</v>
      </c>
      <c r="AI162" s="63">
        <v>2</v>
      </c>
      <c r="AJ162" s="64" t="s">
        <v>877</v>
      </c>
      <c r="AK162" s="23">
        <v>107.33</v>
      </c>
      <c r="AL162" s="24">
        <v>8660</v>
      </c>
      <c r="AM162" s="25">
        <f t="shared" si="8"/>
        <v>929478</v>
      </c>
      <c r="BC162" s="18">
        <f t="shared" si="6"/>
        <v>929478</v>
      </c>
      <c r="BD162" s="4" t="s">
        <v>1752</v>
      </c>
      <c r="BE162" s="4" t="s">
        <v>1753</v>
      </c>
      <c r="BF162" s="9">
        <v>10</v>
      </c>
      <c r="BG162" s="18">
        <v>279478</v>
      </c>
      <c r="BH162" s="9">
        <v>650000</v>
      </c>
      <c r="BI162" s="18">
        <v>279478</v>
      </c>
      <c r="BJ162" s="19">
        <v>42835</v>
      </c>
      <c r="BK162" s="18"/>
      <c r="BL162" s="18"/>
      <c r="BM162" s="18">
        <v>1</v>
      </c>
      <c r="BN162" s="4" t="s">
        <v>925</v>
      </c>
      <c r="BO162" s="4" t="s">
        <v>926</v>
      </c>
    </row>
    <row r="163" spans="1:67">
      <c r="A163" s="4" t="s">
        <v>388</v>
      </c>
      <c r="B163" s="4" t="s">
        <v>389</v>
      </c>
      <c r="C163" s="4" t="s">
        <v>767</v>
      </c>
      <c r="D163" s="5" t="s">
        <v>1362</v>
      </c>
      <c r="E163" s="19">
        <v>42838</v>
      </c>
      <c r="F163" s="11" t="s">
        <v>1637</v>
      </c>
      <c r="G163" s="62" t="s">
        <v>916</v>
      </c>
      <c r="H163" s="63">
        <v>2</v>
      </c>
      <c r="I163" s="64" t="s">
        <v>917</v>
      </c>
      <c r="J163" s="23">
        <v>86.45</v>
      </c>
      <c r="K163" s="24">
        <v>8560</v>
      </c>
      <c r="L163" s="25">
        <f t="shared" si="7"/>
        <v>740012</v>
      </c>
      <c r="AC163" s="4" t="s">
        <v>925</v>
      </c>
      <c r="AD163" s="4" t="s">
        <v>926</v>
      </c>
      <c r="AE163" s="5" t="s">
        <v>1088</v>
      </c>
      <c r="AF163" s="19">
        <v>42838</v>
      </c>
      <c r="AG163" s="11" t="s">
        <v>1637</v>
      </c>
      <c r="AH163" s="62" t="s">
        <v>916</v>
      </c>
      <c r="AI163" s="63">
        <v>2</v>
      </c>
      <c r="AJ163" s="64" t="s">
        <v>917</v>
      </c>
      <c r="AK163" s="23">
        <v>86.45</v>
      </c>
      <c r="AL163" s="24">
        <v>8560</v>
      </c>
      <c r="AM163" s="25">
        <f t="shared" si="8"/>
        <v>740012</v>
      </c>
      <c r="BC163" s="18">
        <f t="shared" si="6"/>
        <v>740012</v>
      </c>
      <c r="BD163" s="4" t="s">
        <v>1752</v>
      </c>
      <c r="BE163" s="4" t="s">
        <v>1753</v>
      </c>
      <c r="BF163" s="9">
        <v>10</v>
      </c>
      <c r="BG163" s="18">
        <v>230012</v>
      </c>
      <c r="BH163" s="9">
        <v>510000</v>
      </c>
      <c r="BI163" s="18">
        <v>230012</v>
      </c>
      <c r="BJ163" s="19">
        <v>42838</v>
      </c>
      <c r="BK163" s="18"/>
      <c r="BL163" s="18"/>
      <c r="BM163" s="18">
        <v>1</v>
      </c>
      <c r="BN163" s="4" t="s">
        <v>925</v>
      </c>
      <c r="BO163" s="4" t="s">
        <v>926</v>
      </c>
    </row>
    <row r="164" spans="1:67">
      <c r="A164" s="4" t="s">
        <v>390</v>
      </c>
      <c r="B164" s="4" t="s">
        <v>391</v>
      </c>
      <c r="C164" s="4" t="s">
        <v>768</v>
      </c>
      <c r="D164" s="5" t="s">
        <v>1363</v>
      </c>
      <c r="E164" s="19">
        <v>42839</v>
      </c>
      <c r="F164" s="11" t="s">
        <v>1638</v>
      </c>
      <c r="G164" s="62" t="s">
        <v>916</v>
      </c>
      <c r="H164" s="63">
        <v>2</v>
      </c>
      <c r="I164" s="64" t="s">
        <v>49</v>
      </c>
      <c r="J164" s="23">
        <v>107.33</v>
      </c>
      <c r="K164" s="24">
        <v>8760</v>
      </c>
      <c r="L164" s="25">
        <f t="shared" si="7"/>
        <v>940211</v>
      </c>
      <c r="AC164" s="4" t="s">
        <v>925</v>
      </c>
      <c r="AD164" s="4" t="s">
        <v>926</v>
      </c>
      <c r="AE164" s="5" t="s">
        <v>1089</v>
      </c>
      <c r="AF164" s="19">
        <v>42839</v>
      </c>
      <c r="AG164" s="11" t="s">
        <v>1638</v>
      </c>
      <c r="AH164" s="62" t="s">
        <v>916</v>
      </c>
      <c r="AI164" s="63">
        <v>2</v>
      </c>
      <c r="AJ164" s="64" t="s">
        <v>49</v>
      </c>
      <c r="AK164" s="23">
        <v>107.33</v>
      </c>
      <c r="AL164" s="24">
        <v>8760</v>
      </c>
      <c r="AM164" s="25">
        <f t="shared" si="8"/>
        <v>940211</v>
      </c>
      <c r="BC164" s="18">
        <f t="shared" si="6"/>
        <v>940211</v>
      </c>
      <c r="BD164" s="4" t="s">
        <v>1752</v>
      </c>
      <c r="BE164" s="4" t="s">
        <v>1753</v>
      </c>
      <c r="BF164" s="9">
        <v>10</v>
      </c>
      <c r="BG164" s="18">
        <v>290211</v>
      </c>
      <c r="BH164" s="9">
        <v>650000</v>
      </c>
      <c r="BI164" s="18">
        <v>290211</v>
      </c>
      <c r="BJ164" s="19">
        <v>42839</v>
      </c>
      <c r="BK164" s="18"/>
      <c r="BL164" s="18"/>
      <c r="BM164" s="18">
        <v>1</v>
      </c>
      <c r="BN164" s="4" t="s">
        <v>925</v>
      </c>
      <c r="BO164" s="4" t="s">
        <v>926</v>
      </c>
    </row>
    <row r="165" spans="1:67">
      <c r="A165" s="4" t="s">
        <v>392</v>
      </c>
      <c r="B165" s="4" t="s">
        <v>393</v>
      </c>
      <c r="C165" s="4" t="s">
        <v>769</v>
      </c>
      <c r="D165" s="5" t="s">
        <v>1364</v>
      </c>
      <c r="E165" s="19">
        <v>42837</v>
      </c>
      <c r="F165" s="11" t="s">
        <v>1639</v>
      </c>
      <c r="G165" s="62" t="s">
        <v>916</v>
      </c>
      <c r="H165" s="63">
        <v>2</v>
      </c>
      <c r="I165" s="64" t="s">
        <v>900</v>
      </c>
      <c r="J165" s="23">
        <v>125.91</v>
      </c>
      <c r="K165" s="24">
        <v>8630</v>
      </c>
      <c r="L165" s="25">
        <f t="shared" si="7"/>
        <v>1086603</v>
      </c>
      <c r="AC165" s="4" t="s">
        <v>925</v>
      </c>
      <c r="AD165" s="4" t="s">
        <v>926</v>
      </c>
      <c r="AE165" s="5" t="s">
        <v>1090</v>
      </c>
      <c r="AF165" s="19">
        <v>42837</v>
      </c>
      <c r="AG165" s="11" t="s">
        <v>1639</v>
      </c>
      <c r="AH165" s="62" t="s">
        <v>916</v>
      </c>
      <c r="AI165" s="63">
        <v>2</v>
      </c>
      <c r="AJ165" s="64" t="s">
        <v>900</v>
      </c>
      <c r="AK165" s="23">
        <v>125.91</v>
      </c>
      <c r="AL165" s="24">
        <v>8630</v>
      </c>
      <c r="AM165" s="25">
        <f t="shared" si="8"/>
        <v>1086603</v>
      </c>
      <c r="BC165" s="18">
        <f t="shared" si="6"/>
        <v>1086603</v>
      </c>
      <c r="BD165" s="4" t="s">
        <v>1752</v>
      </c>
      <c r="BE165" s="4" t="s">
        <v>1753</v>
      </c>
      <c r="BF165" s="9">
        <v>10</v>
      </c>
      <c r="BG165" s="18">
        <v>326603</v>
      </c>
      <c r="BH165" s="9">
        <v>760000</v>
      </c>
      <c r="BI165" s="18">
        <v>326603</v>
      </c>
      <c r="BJ165" s="19">
        <v>42837</v>
      </c>
      <c r="BK165" s="18"/>
      <c r="BL165" s="18"/>
      <c r="BM165" s="18">
        <v>1</v>
      </c>
      <c r="BN165" s="4" t="s">
        <v>925</v>
      </c>
      <c r="BO165" s="4" t="s">
        <v>926</v>
      </c>
    </row>
    <row r="166" spans="1:67">
      <c r="A166" s="4" t="s">
        <v>394</v>
      </c>
      <c r="B166" s="4" t="s">
        <v>395</v>
      </c>
      <c r="C166" s="4" t="s">
        <v>770</v>
      </c>
      <c r="D166" s="5" t="s">
        <v>1365</v>
      </c>
      <c r="E166" s="19">
        <v>42841</v>
      </c>
      <c r="F166" s="11" t="s">
        <v>1640</v>
      </c>
      <c r="G166" s="62" t="s">
        <v>916</v>
      </c>
      <c r="H166" s="63">
        <v>2</v>
      </c>
      <c r="I166" s="64" t="s">
        <v>901</v>
      </c>
      <c r="J166" s="23">
        <v>86.45</v>
      </c>
      <c r="K166" s="24">
        <v>8690</v>
      </c>
      <c r="L166" s="25">
        <f t="shared" si="7"/>
        <v>751251</v>
      </c>
      <c r="AC166" s="4" t="s">
        <v>925</v>
      </c>
      <c r="AD166" s="4" t="s">
        <v>926</v>
      </c>
      <c r="AE166" s="5" t="s">
        <v>1091</v>
      </c>
      <c r="AF166" s="19">
        <v>42841</v>
      </c>
      <c r="AG166" s="11" t="s">
        <v>1640</v>
      </c>
      <c r="AH166" s="62" t="s">
        <v>916</v>
      </c>
      <c r="AI166" s="63">
        <v>2</v>
      </c>
      <c r="AJ166" s="64" t="s">
        <v>901</v>
      </c>
      <c r="AK166" s="23">
        <v>86.45</v>
      </c>
      <c r="AL166" s="24">
        <v>8690</v>
      </c>
      <c r="AM166" s="25">
        <f t="shared" si="8"/>
        <v>751251</v>
      </c>
      <c r="BC166" s="18">
        <f t="shared" si="6"/>
        <v>751251</v>
      </c>
      <c r="BD166" s="4" t="s">
        <v>1752</v>
      </c>
      <c r="BE166" s="4" t="s">
        <v>1753</v>
      </c>
      <c r="BF166" s="9">
        <v>10</v>
      </c>
      <c r="BG166" s="18">
        <v>231251</v>
      </c>
      <c r="BH166" s="9">
        <v>520000</v>
      </c>
      <c r="BI166" s="18">
        <v>231251</v>
      </c>
      <c r="BJ166" s="19">
        <v>42841</v>
      </c>
      <c r="BK166" s="18"/>
      <c r="BL166" s="18"/>
      <c r="BM166" s="18">
        <v>1</v>
      </c>
      <c r="BN166" s="4" t="s">
        <v>925</v>
      </c>
      <c r="BO166" s="4" t="s">
        <v>926</v>
      </c>
    </row>
    <row r="167" spans="1:67">
      <c r="A167" s="4" t="s">
        <v>396</v>
      </c>
      <c r="B167" s="4" t="s">
        <v>397</v>
      </c>
      <c r="C167" s="4" t="s">
        <v>771</v>
      </c>
      <c r="D167" s="5" t="s">
        <v>1366</v>
      </c>
      <c r="E167" s="19">
        <v>42838</v>
      </c>
      <c r="F167" s="11" t="s">
        <v>1641</v>
      </c>
      <c r="G167" s="62" t="s">
        <v>916</v>
      </c>
      <c r="H167" s="63">
        <v>2</v>
      </c>
      <c r="I167" s="64" t="s">
        <v>67</v>
      </c>
      <c r="J167" s="23">
        <v>107.33</v>
      </c>
      <c r="K167" s="24">
        <v>8800</v>
      </c>
      <c r="L167" s="25">
        <f t="shared" si="7"/>
        <v>944504</v>
      </c>
      <c r="AC167" s="4" t="s">
        <v>925</v>
      </c>
      <c r="AD167" s="4" t="s">
        <v>926</v>
      </c>
      <c r="AE167" s="5" t="s">
        <v>1092</v>
      </c>
      <c r="AF167" s="19">
        <v>42838</v>
      </c>
      <c r="AG167" s="11" t="s">
        <v>1641</v>
      </c>
      <c r="AH167" s="62" t="s">
        <v>916</v>
      </c>
      <c r="AI167" s="63">
        <v>2</v>
      </c>
      <c r="AJ167" s="64" t="s">
        <v>67</v>
      </c>
      <c r="AK167" s="23">
        <v>107.33</v>
      </c>
      <c r="AL167" s="24">
        <v>8800</v>
      </c>
      <c r="AM167" s="25">
        <f t="shared" si="8"/>
        <v>944504</v>
      </c>
      <c r="BC167" s="18">
        <f t="shared" si="6"/>
        <v>944504</v>
      </c>
      <c r="BD167" s="4" t="s">
        <v>1752</v>
      </c>
      <c r="BE167" s="4" t="s">
        <v>1753</v>
      </c>
      <c r="BF167" s="9">
        <v>10</v>
      </c>
      <c r="BG167" s="18">
        <v>284504</v>
      </c>
      <c r="BH167" s="9">
        <v>660000</v>
      </c>
      <c r="BI167" s="18">
        <v>284504</v>
      </c>
      <c r="BJ167" s="19">
        <v>42838</v>
      </c>
      <c r="BK167" s="18"/>
      <c r="BL167" s="18"/>
      <c r="BM167" s="18">
        <v>1</v>
      </c>
      <c r="BN167" s="4" t="s">
        <v>925</v>
      </c>
      <c r="BO167" s="4" t="s">
        <v>926</v>
      </c>
    </row>
    <row r="168" spans="1:67">
      <c r="A168" s="4" t="s">
        <v>398</v>
      </c>
      <c r="B168" s="4" t="s">
        <v>399</v>
      </c>
      <c r="C168" s="4" t="s">
        <v>772</v>
      </c>
      <c r="D168" s="5" t="s">
        <v>1367</v>
      </c>
      <c r="E168" s="19">
        <v>42842</v>
      </c>
      <c r="F168" s="11" t="s">
        <v>1642</v>
      </c>
      <c r="G168" s="62" t="s">
        <v>916</v>
      </c>
      <c r="H168" s="63">
        <v>2</v>
      </c>
      <c r="I168" s="64" t="s">
        <v>920</v>
      </c>
      <c r="J168" s="23">
        <v>125.91</v>
      </c>
      <c r="K168" s="24">
        <v>8650</v>
      </c>
      <c r="L168" s="25">
        <f t="shared" si="7"/>
        <v>1089122</v>
      </c>
      <c r="AC168" s="4" t="s">
        <v>925</v>
      </c>
      <c r="AD168" s="4" t="s">
        <v>926</v>
      </c>
      <c r="AE168" s="5" t="s">
        <v>1093</v>
      </c>
      <c r="AF168" s="19">
        <v>42842</v>
      </c>
      <c r="AG168" s="11" t="s">
        <v>1642</v>
      </c>
      <c r="AH168" s="62" t="s">
        <v>916</v>
      </c>
      <c r="AI168" s="63">
        <v>2</v>
      </c>
      <c r="AJ168" s="64" t="s">
        <v>920</v>
      </c>
      <c r="AK168" s="23">
        <v>125.91</v>
      </c>
      <c r="AL168" s="24">
        <v>8650</v>
      </c>
      <c r="AM168" s="25">
        <f t="shared" si="8"/>
        <v>1089122</v>
      </c>
      <c r="BC168" s="18">
        <f t="shared" si="6"/>
        <v>1089122</v>
      </c>
      <c r="BD168" s="4" t="s">
        <v>1752</v>
      </c>
      <c r="BE168" s="4" t="s">
        <v>1753</v>
      </c>
      <c r="BF168" s="9">
        <v>10</v>
      </c>
      <c r="BG168" s="18">
        <v>329122</v>
      </c>
      <c r="BH168" s="9">
        <v>760000</v>
      </c>
      <c r="BI168" s="18">
        <v>329122</v>
      </c>
      <c r="BJ168" s="19">
        <v>42842</v>
      </c>
      <c r="BK168" s="18"/>
      <c r="BL168" s="18"/>
      <c r="BM168" s="18">
        <v>1</v>
      </c>
      <c r="BN168" s="4" t="s">
        <v>925</v>
      </c>
      <c r="BO168" s="4" t="s">
        <v>926</v>
      </c>
    </row>
    <row r="169" spans="1:67">
      <c r="A169" s="4" t="s">
        <v>400</v>
      </c>
      <c r="B169" s="4" t="s">
        <v>401</v>
      </c>
      <c r="C169" s="4" t="s">
        <v>773</v>
      </c>
      <c r="D169" s="5" t="s">
        <v>1368</v>
      </c>
      <c r="E169" s="19">
        <v>42842</v>
      </c>
      <c r="F169" s="11" t="s">
        <v>1643</v>
      </c>
      <c r="G169" s="62" t="s">
        <v>916</v>
      </c>
      <c r="H169" s="63">
        <v>2</v>
      </c>
      <c r="I169" s="64" t="s">
        <v>76</v>
      </c>
      <c r="J169" s="23">
        <v>86.45</v>
      </c>
      <c r="K169" s="24">
        <v>8760</v>
      </c>
      <c r="L169" s="25">
        <f t="shared" si="7"/>
        <v>757302</v>
      </c>
      <c r="AC169" s="4" t="s">
        <v>925</v>
      </c>
      <c r="AD169" s="4" t="s">
        <v>926</v>
      </c>
      <c r="AE169" s="5" t="s">
        <v>1094</v>
      </c>
      <c r="AF169" s="19">
        <v>42842</v>
      </c>
      <c r="AG169" s="11" t="s">
        <v>1643</v>
      </c>
      <c r="AH169" s="62" t="s">
        <v>916</v>
      </c>
      <c r="AI169" s="63">
        <v>2</v>
      </c>
      <c r="AJ169" s="64" t="s">
        <v>76</v>
      </c>
      <c r="AK169" s="23">
        <v>86.45</v>
      </c>
      <c r="AL169" s="24">
        <v>8760</v>
      </c>
      <c r="AM169" s="25">
        <f t="shared" si="8"/>
        <v>757302</v>
      </c>
      <c r="BC169" s="18">
        <f t="shared" si="6"/>
        <v>757302</v>
      </c>
      <c r="BD169" s="4" t="s">
        <v>1752</v>
      </c>
      <c r="BE169" s="4" t="s">
        <v>1753</v>
      </c>
      <c r="BF169" s="9">
        <v>10</v>
      </c>
      <c r="BG169" s="18">
        <v>227302</v>
      </c>
      <c r="BH169" s="9">
        <v>530000</v>
      </c>
      <c r="BI169" s="18">
        <v>227302</v>
      </c>
      <c r="BJ169" s="19">
        <v>42842</v>
      </c>
      <c r="BK169" s="18"/>
      <c r="BL169" s="18"/>
      <c r="BM169" s="18">
        <v>1</v>
      </c>
      <c r="BN169" s="4" t="s">
        <v>925</v>
      </c>
      <c r="BO169" s="4" t="s">
        <v>926</v>
      </c>
    </row>
    <row r="170" spans="1:67">
      <c r="A170" s="4" t="s">
        <v>402</v>
      </c>
      <c r="B170" s="4" t="s">
        <v>403</v>
      </c>
      <c r="C170" s="4" t="s">
        <v>774</v>
      </c>
      <c r="D170" s="5" t="s">
        <v>1369</v>
      </c>
      <c r="E170" s="19">
        <v>42877</v>
      </c>
      <c r="F170" s="11" t="s">
        <v>1644</v>
      </c>
      <c r="G170" s="62" t="s">
        <v>916</v>
      </c>
      <c r="H170" s="63">
        <v>2</v>
      </c>
      <c r="I170" s="64" t="s">
        <v>881</v>
      </c>
      <c r="J170" s="23">
        <v>86.45</v>
      </c>
      <c r="K170" s="24">
        <v>8410</v>
      </c>
      <c r="L170" s="25">
        <f t="shared" si="7"/>
        <v>727045</v>
      </c>
      <c r="AC170" s="4" t="s">
        <v>925</v>
      </c>
      <c r="AD170" s="4" t="s">
        <v>926</v>
      </c>
      <c r="AE170" s="5" t="s">
        <v>1095</v>
      </c>
      <c r="AF170" s="19">
        <v>42877</v>
      </c>
      <c r="AG170" s="11" t="s">
        <v>1644</v>
      </c>
      <c r="AH170" s="62" t="s">
        <v>916</v>
      </c>
      <c r="AI170" s="63">
        <v>2</v>
      </c>
      <c r="AJ170" s="64" t="s">
        <v>881</v>
      </c>
      <c r="AK170" s="23">
        <v>86.45</v>
      </c>
      <c r="AL170" s="24">
        <v>8410</v>
      </c>
      <c r="AM170" s="25">
        <f t="shared" si="8"/>
        <v>727045</v>
      </c>
      <c r="BC170" s="18">
        <f t="shared" si="6"/>
        <v>727045</v>
      </c>
      <c r="BD170" s="4" t="s">
        <v>1752</v>
      </c>
      <c r="BE170" s="4" t="s">
        <v>1753</v>
      </c>
      <c r="BF170" s="9">
        <v>10</v>
      </c>
      <c r="BG170" s="18">
        <v>227045</v>
      </c>
      <c r="BH170" s="9">
        <v>500000</v>
      </c>
      <c r="BI170" s="18">
        <v>227045</v>
      </c>
      <c r="BJ170" s="19">
        <v>42877</v>
      </c>
      <c r="BK170" s="18"/>
      <c r="BL170" s="18"/>
      <c r="BM170" s="18">
        <v>1</v>
      </c>
      <c r="BN170" s="4" t="s">
        <v>925</v>
      </c>
      <c r="BO170" s="4" t="s">
        <v>926</v>
      </c>
    </row>
    <row r="171" spans="1:67">
      <c r="A171" s="4" t="s">
        <v>404</v>
      </c>
      <c r="B171" s="4" t="s">
        <v>405</v>
      </c>
      <c r="C171" s="4" t="s">
        <v>775</v>
      </c>
      <c r="D171" s="5" t="s">
        <v>1370</v>
      </c>
      <c r="E171" s="19">
        <v>42840</v>
      </c>
      <c r="F171" s="11" t="s">
        <v>1645</v>
      </c>
      <c r="G171" s="62" t="s">
        <v>916</v>
      </c>
      <c r="H171" s="63">
        <v>2</v>
      </c>
      <c r="I171" s="64" t="s">
        <v>915</v>
      </c>
      <c r="J171" s="23">
        <v>86.45</v>
      </c>
      <c r="K171" s="24">
        <v>8720</v>
      </c>
      <c r="L171" s="25">
        <f t="shared" si="7"/>
        <v>753844</v>
      </c>
      <c r="AC171" s="4" t="s">
        <v>925</v>
      </c>
      <c r="AD171" s="4" t="s">
        <v>926</v>
      </c>
      <c r="AE171" s="5" t="s">
        <v>1096</v>
      </c>
      <c r="AF171" s="19">
        <v>42840</v>
      </c>
      <c r="AG171" s="11" t="s">
        <v>1645</v>
      </c>
      <c r="AH171" s="62" t="s">
        <v>916</v>
      </c>
      <c r="AI171" s="63">
        <v>2</v>
      </c>
      <c r="AJ171" s="64" t="s">
        <v>915</v>
      </c>
      <c r="AK171" s="23">
        <v>86.45</v>
      </c>
      <c r="AL171" s="24">
        <v>8720</v>
      </c>
      <c r="AM171" s="25">
        <f t="shared" si="8"/>
        <v>753844</v>
      </c>
      <c r="BC171" s="18">
        <f t="shared" si="6"/>
        <v>753844</v>
      </c>
      <c r="BD171" s="4" t="s">
        <v>1752</v>
      </c>
      <c r="BE171" s="4" t="s">
        <v>1753</v>
      </c>
      <c r="BF171" s="9">
        <v>10</v>
      </c>
      <c r="BG171" s="18">
        <v>233844</v>
      </c>
      <c r="BH171" s="9">
        <v>520000</v>
      </c>
      <c r="BI171" s="18">
        <v>233844</v>
      </c>
      <c r="BJ171" s="19">
        <v>42840</v>
      </c>
      <c r="BK171" s="18"/>
      <c r="BL171" s="18"/>
      <c r="BM171" s="18">
        <v>1</v>
      </c>
      <c r="BN171" s="4" t="s">
        <v>925</v>
      </c>
      <c r="BO171" s="4" t="s">
        <v>926</v>
      </c>
    </row>
    <row r="172" spans="1:67">
      <c r="A172" s="4" t="s">
        <v>406</v>
      </c>
      <c r="B172" s="4" t="s">
        <v>407</v>
      </c>
      <c r="C172" s="4" t="s">
        <v>776</v>
      </c>
      <c r="D172" s="5" t="s">
        <v>1371</v>
      </c>
      <c r="E172" s="19">
        <v>42840</v>
      </c>
      <c r="F172" s="11" t="s">
        <v>1646</v>
      </c>
      <c r="G172" s="62" t="s">
        <v>916</v>
      </c>
      <c r="H172" s="63">
        <v>2</v>
      </c>
      <c r="I172" s="64" t="s">
        <v>85</v>
      </c>
      <c r="J172" s="23">
        <v>107.33</v>
      </c>
      <c r="K172" s="24">
        <v>8830</v>
      </c>
      <c r="L172" s="25">
        <f t="shared" si="7"/>
        <v>947724</v>
      </c>
      <c r="AC172" s="4" t="s">
        <v>925</v>
      </c>
      <c r="AD172" s="4" t="s">
        <v>926</v>
      </c>
      <c r="AE172" s="5" t="s">
        <v>1097</v>
      </c>
      <c r="AF172" s="19">
        <v>42840</v>
      </c>
      <c r="AG172" s="11" t="s">
        <v>1646</v>
      </c>
      <c r="AH172" s="62" t="s">
        <v>916</v>
      </c>
      <c r="AI172" s="63">
        <v>2</v>
      </c>
      <c r="AJ172" s="64" t="s">
        <v>85</v>
      </c>
      <c r="AK172" s="23">
        <v>107.33</v>
      </c>
      <c r="AL172" s="24">
        <v>8830</v>
      </c>
      <c r="AM172" s="25">
        <f t="shared" si="8"/>
        <v>947724</v>
      </c>
      <c r="BC172" s="18">
        <f t="shared" si="6"/>
        <v>947724</v>
      </c>
      <c r="BD172" s="4" t="s">
        <v>1752</v>
      </c>
      <c r="BE172" s="4" t="s">
        <v>1753</v>
      </c>
      <c r="BF172" s="9">
        <v>10</v>
      </c>
      <c r="BG172" s="18">
        <v>287724</v>
      </c>
      <c r="BH172" s="9">
        <v>660000</v>
      </c>
      <c r="BI172" s="18">
        <v>287724</v>
      </c>
      <c r="BJ172" s="19">
        <v>42840</v>
      </c>
      <c r="BK172" s="18"/>
      <c r="BL172" s="18"/>
      <c r="BM172" s="18">
        <v>1</v>
      </c>
      <c r="BN172" s="4" t="s">
        <v>925</v>
      </c>
      <c r="BO172" s="4" t="s">
        <v>926</v>
      </c>
    </row>
    <row r="173" spans="1:67">
      <c r="A173" s="4" t="s">
        <v>408</v>
      </c>
      <c r="B173" s="4" t="s">
        <v>409</v>
      </c>
      <c r="C173" s="4" t="s">
        <v>777</v>
      </c>
      <c r="D173" s="5" t="s">
        <v>1372</v>
      </c>
      <c r="E173" s="19">
        <v>42840</v>
      </c>
      <c r="F173" s="11" t="s">
        <v>1647</v>
      </c>
      <c r="G173" s="62" t="s">
        <v>916</v>
      </c>
      <c r="H173" s="63">
        <v>2</v>
      </c>
      <c r="I173" s="64" t="s">
        <v>88</v>
      </c>
      <c r="J173" s="23">
        <v>86.45</v>
      </c>
      <c r="K173" s="24">
        <v>8780</v>
      </c>
      <c r="L173" s="25">
        <f t="shared" si="7"/>
        <v>759031</v>
      </c>
      <c r="AC173" s="4" t="s">
        <v>925</v>
      </c>
      <c r="AD173" s="4" t="s">
        <v>926</v>
      </c>
      <c r="AE173" s="5" t="s">
        <v>1098</v>
      </c>
      <c r="AF173" s="19">
        <v>42840</v>
      </c>
      <c r="AG173" s="11" t="s">
        <v>1647</v>
      </c>
      <c r="AH173" s="62" t="s">
        <v>916</v>
      </c>
      <c r="AI173" s="63">
        <v>2</v>
      </c>
      <c r="AJ173" s="64" t="s">
        <v>88</v>
      </c>
      <c r="AK173" s="23">
        <v>86.45</v>
      </c>
      <c r="AL173" s="24">
        <v>8780</v>
      </c>
      <c r="AM173" s="25">
        <f t="shared" si="8"/>
        <v>759031</v>
      </c>
      <c r="BC173" s="18">
        <f t="shared" si="6"/>
        <v>759031</v>
      </c>
      <c r="BD173" s="4" t="s">
        <v>1752</v>
      </c>
      <c r="BE173" s="4" t="s">
        <v>1753</v>
      </c>
      <c r="BF173" s="9">
        <v>10</v>
      </c>
      <c r="BG173" s="18">
        <v>229031</v>
      </c>
      <c r="BH173" s="9">
        <v>530000</v>
      </c>
      <c r="BI173" s="18">
        <v>229031</v>
      </c>
      <c r="BJ173" s="19">
        <v>42840</v>
      </c>
      <c r="BK173" s="18"/>
      <c r="BL173" s="18"/>
      <c r="BM173" s="18">
        <v>1</v>
      </c>
      <c r="BN173" s="4" t="s">
        <v>925</v>
      </c>
      <c r="BO173" s="4" t="s">
        <v>926</v>
      </c>
    </row>
    <row r="174" spans="1:67">
      <c r="A174" s="4" t="s">
        <v>410</v>
      </c>
      <c r="B174" s="4" t="s">
        <v>411</v>
      </c>
      <c r="C174" s="4" t="s">
        <v>778</v>
      </c>
      <c r="D174" s="5" t="s">
        <v>1373</v>
      </c>
      <c r="E174" s="19">
        <v>42840</v>
      </c>
      <c r="F174" s="11" t="s">
        <v>1648</v>
      </c>
      <c r="G174" s="62" t="s">
        <v>916</v>
      </c>
      <c r="H174" s="63">
        <v>2</v>
      </c>
      <c r="I174" s="64" t="s">
        <v>899</v>
      </c>
      <c r="J174" s="23">
        <v>86.45</v>
      </c>
      <c r="K174" s="24">
        <v>8730</v>
      </c>
      <c r="L174" s="25">
        <f t="shared" si="7"/>
        <v>754709</v>
      </c>
      <c r="AC174" s="4" t="s">
        <v>925</v>
      </c>
      <c r="AD174" s="4" t="s">
        <v>926</v>
      </c>
      <c r="AE174" s="5" t="s">
        <v>1099</v>
      </c>
      <c r="AF174" s="19">
        <v>42840</v>
      </c>
      <c r="AG174" s="11" t="s">
        <v>1648</v>
      </c>
      <c r="AH174" s="62" t="s">
        <v>916</v>
      </c>
      <c r="AI174" s="63">
        <v>2</v>
      </c>
      <c r="AJ174" s="64" t="s">
        <v>899</v>
      </c>
      <c r="AK174" s="23">
        <v>86.45</v>
      </c>
      <c r="AL174" s="24">
        <v>8730</v>
      </c>
      <c r="AM174" s="25">
        <f t="shared" si="8"/>
        <v>754709</v>
      </c>
      <c r="BC174" s="18">
        <f t="shared" si="6"/>
        <v>754709</v>
      </c>
      <c r="BD174" s="4" t="s">
        <v>1752</v>
      </c>
      <c r="BE174" s="4" t="s">
        <v>1753</v>
      </c>
      <c r="BF174" s="9">
        <v>10</v>
      </c>
      <c r="BG174" s="18">
        <v>234709</v>
      </c>
      <c r="BH174" s="9">
        <v>520000</v>
      </c>
      <c r="BI174" s="18">
        <v>234709</v>
      </c>
      <c r="BJ174" s="19">
        <v>42840</v>
      </c>
      <c r="BK174" s="18"/>
      <c r="BL174" s="18"/>
      <c r="BM174" s="18">
        <v>1</v>
      </c>
      <c r="BN174" s="4" t="s">
        <v>925</v>
      </c>
      <c r="BO174" s="4" t="s">
        <v>926</v>
      </c>
    </row>
    <row r="175" spans="1:67">
      <c r="A175" s="4" t="s">
        <v>412</v>
      </c>
      <c r="B175" s="4" t="s">
        <v>413</v>
      </c>
      <c r="C175" s="4" t="s">
        <v>779</v>
      </c>
      <c r="D175" s="5" t="s">
        <v>1374</v>
      </c>
      <c r="E175" s="19">
        <v>42837</v>
      </c>
      <c r="F175" s="11" t="s">
        <v>1649</v>
      </c>
      <c r="G175" s="62" t="s">
        <v>916</v>
      </c>
      <c r="H175" s="63">
        <v>2</v>
      </c>
      <c r="I175" s="64" t="s">
        <v>904</v>
      </c>
      <c r="J175" s="23">
        <v>125.91</v>
      </c>
      <c r="K175" s="24">
        <v>8680</v>
      </c>
      <c r="L175" s="25">
        <f t="shared" si="7"/>
        <v>1092899</v>
      </c>
      <c r="AC175" s="4" t="s">
        <v>925</v>
      </c>
      <c r="AD175" s="4" t="s">
        <v>926</v>
      </c>
      <c r="AE175" s="5" t="s">
        <v>1100</v>
      </c>
      <c r="AF175" s="19">
        <v>42837</v>
      </c>
      <c r="AG175" s="11" t="s">
        <v>1649</v>
      </c>
      <c r="AH175" s="62" t="s">
        <v>916</v>
      </c>
      <c r="AI175" s="63">
        <v>2</v>
      </c>
      <c r="AJ175" s="64" t="s">
        <v>904</v>
      </c>
      <c r="AK175" s="23">
        <v>125.91</v>
      </c>
      <c r="AL175" s="24">
        <v>8680</v>
      </c>
      <c r="AM175" s="25">
        <f t="shared" si="8"/>
        <v>1092899</v>
      </c>
      <c r="BC175" s="18">
        <f t="shared" si="6"/>
        <v>1092899</v>
      </c>
      <c r="BD175" s="4" t="s">
        <v>1752</v>
      </c>
      <c r="BE175" s="4" t="s">
        <v>1753</v>
      </c>
      <c r="BF175" s="9">
        <v>10</v>
      </c>
      <c r="BG175" s="18">
        <v>332899</v>
      </c>
      <c r="BH175" s="9">
        <v>760000</v>
      </c>
      <c r="BI175" s="18">
        <v>332899</v>
      </c>
      <c r="BJ175" s="19">
        <v>42837</v>
      </c>
      <c r="BK175" s="18"/>
      <c r="BL175" s="18"/>
      <c r="BM175" s="18">
        <v>1</v>
      </c>
      <c r="BN175" s="4" t="s">
        <v>925</v>
      </c>
      <c r="BO175" s="4" t="s">
        <v>926</v>
      </c>
    </row>
    <row r="176" spans="1:67">
      <c r="A176" s="4" t="s">
        <v>414</v>
      </c>
      <c r="B176" s="4" t="s">
        <v>415</v>
      </c>
      <c r="C176" s="4" t="s">
        <v>780</v>
      </c>
      <c r="D176" s="5" t="s">
        <v>1375</v>
      </c>
      <c r="E176" s="19">
        <v>42839</v>
      </c>
      <c r="F176" s="11" t="s">
        <v>1650</v>
      </c>
      <c r="G176" s="62" t="s">
        <v>916</v>
      </c>
      <c r="H176" s="63">
        <v>2</v>
      </c>
      <c r="I176" s="64" t="s">
        <v>905</v>
      </c>
      <c r="J176" s="23">
        <v>86.45</v>
      </c>
      <c r="K176" s="24">
        <v>8740</v>
      </c>
      <c r="L176" s="25">
        <f t="shared" si="7"/>
        <v>755573</v>
      </c>
      <c r="AC176" s="4" t="s">
        <v>925</v>
      </c>
      <c r="AD176" s="4" t="s">
        <v>926</v>
      </c>
      <c r="AE176" s="5" t="s">
        <v>1101</v>
      </c>
      <c r="AF176" s="19">
        <v>42839</v>
      </c>
      <c r="AG176" s="11" t="s">
        <v>1650</v>
      </c>
      <c r="AH176" s="62" t="s">
        <v>916</v>
      </c>
      <c r="AI176" s="63">
        <v>2</v>
      </c>
      <c r="AJ176" s="64" t="s">
        <v>905</v>
      </c>
      <c r="AK176" s="23">
        <v>86.45</v>
      </c>
      <c r="AL176" s="24">
        <v>8740</v>
      </c>
      <c r="AM176" s="25">
        <f t="shared" si="8"/>
        <v>755573</v>
      </c>
      <c r="BC176" s="18">
        <f t="shared" si="6"/>
        <v>755573</v>
      </c>
      <c r="BD176" s="4" t="s">
        <v>1752</v>
      </c>
      <c r="BE176" s="4" t="s">
        <v>1753</v>
      </c>
      <c r="BF176" s="9">
        <v>10</v>
      </c>
      <c r="BG176" s="18">
        <v>235573</v>
      </c>
      <c r="BH176" s="9">
        <v>520000</v>
      </c>
      <c r="BI176" s="18">
        <v>235573</v>
      </c>
      <c r="BJ176" s="19">
        <v>42839</v>
      </c>
      <c r="BK176" s="18"/>
      <c r="BL176" s="18"/>
      <c r="BM176" s="18">
        <v>1</v>
      </c>
      <c r="BN176" s="4" t="s">
        <v>925</v>
      </c>
      <c r="BO176" s="4" t="s">
        <v>926</v>
      </c>
    </row>
    <row r="177" spans="1:67">
      <c r="A177" s="4" t="s">
        <v>416</v>
      </c>
      <c r="B177" s="4" t="s">
        <v>417</v>
      </c>
      <c r="C177" s="4" t="s">
        <v>781</v>
      </c>
      <c r="D177" s="5" t="s">
        <v>1376</v>
      </c>
      <c r="E177" s="19">
        <v>43040</v>
      </c>
      <c r="F177" s="11" t="s">
        <v>1651</v>
      </c>
      <c r="G177" s="62" t="s">
        <v>916</v>
      </c>
      <c r="H177" s="63">
        <v>2</v>
      </c>
      <c r="I177" s="64" t="s">
        <v>906</v>
      </c>
      <c r="J177" s="23">
        <v>125.91</v>
      </c>
      <c r="K177" s="24">
        <v>8690</v>
      </c>
      <c r="L177" s="25">
        <f t="shared" si="7"/>
        <v>1094158</v>
      </c>
      <c r="AC177" s="4" t="s">
        <v>925</v>
      </c>
      <c r="AD177" s="4" t="s">
        <v>926</v>
      </c>
      <c r="AE177" s="5" t="s">
        <v>1102</v>
      </c>
      <c r="AF177" s="19">
        <v>43040</v>
      </c>
      <c r="AG177" s="11" t="s">
        <v>1651</v>
      </c>
      <c r="AH177" s="62" t="s">
        <v>916</v>
      </c>
      <c r="AI177" s="63">
        <v>2</v>
      </c>
      <c r="AJ177" s="64" t="s">
        <v>906</v>
      </c>
      <c r="AK177" s="23">
        <v>125.91</v>
      </c>
      <c r="AL177" s="24">
        <v>8690</v>
      </c>
      <c r="AM177" s="25">
        <f t="shared" si="8"/>
        <v>1094158</v>
      </c>
      <c r="BC177" s="18">
        <f t="shared" si="6"/>
        <v>1094158</v>
      </c>
      <c r="BD177" s="4" t="s">
        <v>1752</v>
      </c>
      <c r="BE177" s="4" t="s">
        <v>1753</v>
      </c>
      <c r="BF177" s="9">
        <v>10</v>
      </c>
      <c r="BG177" s="18">
        <v>334158</v>
      </c>
      <c r="BH177" s="9">
        <v>760000</v>
      </c>
      <c r="BI177" s="18">
        <v>334158</v>
      </c>
      <c r="BJ177" s="19">
        <v>43040</v>
      </c>
      <c r="BK177" s="18"/>
      <c r="BL177" s="18"/>
      <c r="BM177" s="18">
        <v>1</v>
      </c>
      <c r="BN177" s="4" t="s">
        <v>925</v>
      </c>
      <c r="BO177" s="4" t="s">
        <v>926</v>
      </c>
    </row>
    <row r="178" spans="1:67">
      <c r="A178" s="4" t="s">
        <v>418</v>
      </c>
      <c r="B178" s="4" t="s">
        <v>419</v>
      </c>
      <c r="C178" s="4" t="s">
        <v>782</v>
      </c>
      <c r="D178" s="5" t="s">
        <v>1377</v>
      </c>
      <c r="E178" s="19">
        <v>42844</v>
      </c>
      <c r="F178" s="11" t="s">
        <v>1652</v>
      </c>
      <c r="G178" s="62" t="s">
        <v>916</v>
      </c>
      <c r="H178" s="63">
        <v>2</v>
      </c>
      <c r="I178" s="64" t="s">
        <v>97</v>
      </c>
      <c r="J178" s="23">
        <v>107.33</v>
      </c>
      <c r="K178" s="24">
        <v>8850</v>
      </c>
      <c r="L178" s="25">
        <f t="shared" si="7"/>
        <v>949871</v>
      </c>
      <c r="AC178" s="4" t="s">
        <v>925</v>
      </c>
      <c r="AD178" s="4" t="s">
        <v>926</v>
      </c>
      <c r="AE178" s="5" t="s">
        <v>1103</v>
      </c>
      <c r="AF178" s="19">
        <v>42844</v>
      </c>
      <c r="AG178" s="11" t="s">
        <v>1652</v>
      </c>
      <c r="AH178" s="62" t="s">
        <v>916</v>
      </c>
      <c r="AI178" s="63">
        <v>2</v>
      </c>
      <c r="AJ178" s="64" t="s">
        <v>97</v>
      </c>
      <c r="AK178" s="23">
        <v>107.33</v>
      </c>
      <c r="AL178" s="24">
        <v>8850</v>
      </c>
      <c r="AM178" s="25">
        <f t="shared" si="8"/>
        <v>949871</v>
      </c>
      <c r="BC178" s="18">
        <f t="shared" si="6"/>
        <v>949871</v>
      </c>
      <c r="BD178" s="4" t="s">
        <v>1752</v>
      </c>
      <c r="BE178" s="4" t="s">
        <v>1753</v>
      </c>
      <c r="BF178" s="9">
        <v>10</v>
      </c>
      <c r="BG178" s="18">
        <v>289871</v>
      </c>
      <c r="BH178" s="9">
        <v>660000</v>
      </c>
      <c r="BI178" s="18">
        <v>289871</v>
      </c>
      <c r="BJ178" s="19">
        <v>42844</v>
      </c>
      <c r="BK178" s="18"/>
      <c r="BL178" s="18"/>
      <c r="BM178" s="18">
        <v>1</v>
      </c>
      <c r="BN178" s="4" t="s">
        <v>925</v>
      </c>
      <c r="BO178" s="4" t="s">
        <v>926</v>
      </c>
    </row>
    <row r="179" spans="1:67">
      <c r="A179" s="4" t="s">
        <v>420</v>
      </c>
      <c r="B179" s="4" t="s">
        <v>421</v>
      </c>
      <c r="C179" s="4" t="s">
        <v>783</v>
      </c>
      <c r="D179" s="5" t="s">
        <v>1378</v>
      </c>
      <c r="E179" s="19">
        <v>42839</v>
      </c>
      <c r="F179" s="11" t="s">
        <v>1653</v>
      </c>
      <c r="G179" s="62" t="s">
        <v>916</v>
      </c>
      <c r="H179" s="63">
        <v>2</v>
      </c>
      <c r="I179" s="64" t="s">
        <v>382</v>
      </c>
      <c r="J179" s="23">
        <v>86.45</v>
      </c>
      <c r="K179" s="24">
        <v>8750</v>
      </c>
      <c r="L179" s="25">
        <f t="shared" si="7"/>
        <v>756438</v>
      </c>
      <c r="AC179" s="4" t="s">
        <v>925</v>
      </c>
      <c r="AD179" s="4" t="s">
        <v>926</v>
      </c>
      <c r="AE179" s="5" t="s">
        <v>1104</v>
      </c>
      <c r="AF179" s="19">
        <v>42839</v>
      </c>
      <c r="AG179" s="11" t="s">
        <v>1653</v>
      </c>
      <c r="AH179" s="62" t="s">
        <v>916</v>
      </c>
      <c r="AI179" s="63">
        <v>2</v>
      </c>
      <c r="AJ179" s="64" t="s">
        <v>382</v>
      </c>
      <c r="AK179" s="23">
        <v>86.45</v>
      </c>
      <c r="AL179" s="24">
        <v>8750</v>
      </c>
      <c r="AM179" s="25">
        <f t="shared" si="8"/>
        <v>756438</v>
      </c>
      <c r="BC179" s="18">
        <f t="shared" si="6"/>
        <v>756438</v>
      </c>
      <c r="BD179" s="4" t="s">
        <v>1752</v>
      </c>
      <c r="BE179" s="4" t="s">
        <v>1753</v>
      </c>
      <c r="BF179" s="9">
        <v>10</v>
      </c>
      <c r="BG179" s="18">
        <v>236438</v>
      </c>
      <c r="BH179" s="9">
        <v>520000</v>
      </c>
      <c r="BI179" s="18">
        <v>236438</v>
      </c>
      <c r="BJ179" s="19">
        <v>42839</v>
      </c>
      <c r="BK179" s="18"/>
      <c r="BL179" s="18"/>
      <c r="BM179" s="18">
        <v>1</v>
      </c>
      <c r="BN179" s="4" t="s">
        <v>925</v>
      </c>
      <c r="BO179" s="4" t="s">
        <v>926</v>
      </c>
    </row>
    <row r="180" spans="1:67">
      <c r="A180" s="4" t="s">
        <v>422</v>
      </c>
      <c r="B180" s="4" t="s">
        <v>423</v>
      </c>
      <c r="C180" s="4" t="s">
        <v>784</v>
      </c>
      <c r="D180" s="5" t="s">
        <v>1379</v>
      </c>
      <c r="E180" s="19">
        <v>42839</v>
      </c>
      <c r="F180" s="11" t="s">
        <v>1654</v>
      </c>
      <c r="G180" s="62" t="s">
        <v>916</v>
      </c>
      <c r="H180" s="63">
        <v>2</v>
      </c>
      <c r="I180" s="64" t="s">
        <v>106</v>
      </c>
      <c r="J180" s="23">
        <v>86.45</v>
      </c>
      <c r="K180" s="24">
        <v>8810</v>
      </c>
      <c r="L180" s="25">
        <f t="shared" si="7"/>
        <v>761625</v>
      </c>
      <c r="AC180" s="4" t="s">
        <v>925</v>
      </c>
      <c r="AD180" s="4" t="s">
        <v>926</v>
      </c>
      <c r="AE180" s="5" t="s">
        <v>1105</v>
      </c>
      <c r="AF180" s="19">
        <v>42839</v>
      </c>
      <c r="AG180" s="11" t="s">
        <v>1654</v>
      </c>
      <c r="AH180" s="62" t="s">
        <v>916</v>
      </c>
      <c r="AI180" s="63">
        <v>2</v>
      </c>
      <c r="AJ180" s="64" t="s">
        <v>106</v>
      </c>
      <c r="AK180" s="23">
        <v>86.45</v>
      </c>
      <c r="AL180" s="24">
        <v>8810</v>
      </c>
      <c r="AM180" s="25">
        <f t="shared" si="8"/>
        <v>761625</v>
      </c>
      <c r="BC180" s="18">
        <f t="shared" si="6"/>
        <v>761625</v>
      </c>
      <c r="BD180" s="4" t="s">
        <v>1752</v>
      </c>
      <c r="BE180" s="4" t="s">
        <v>1753</v>
      </c>
      <c r="BF180" s="9">
        <v>10</v>
      </c>
      <c r="BG180" s="18">
        <v>231625</v>
      </c>
      <c r="BH180" s="9">
        <v>530000</v>
      </c>
      <c r="BI180" s="18">
        <v>231625</v>
      </c>
      <c r="BJ180" s="19">
        <v>42839</v>
      </c>
      <c r="BK180" s="18"/>
      <c r="BL180" s="18"/>
      <c r="BM180" s="18">
        <v>1</v>
      </c>
      <c r="BN180" s="4" t="s">
        <v>925</v>
      </c>
      <c r="BO180" s="4" t="s">
        <v>926</v>
      </c>
    </row>
    <row r="181" spans="1:67">
      <c r="A181" s="4" t="s">
        <v>424</v>
      </c>
      <c r="B181" s="4" t="s">
        <v>425</v>
      </c>
      <c r="C181" s="4" t="s">
        <v>785</v>
      </c>
      <c r="D181" s="5" t="s">
        <v>1380</v>
      </c>
      <c r="E181" s="19">
        <v>42838</v>
      </c>
      <c r="F181" s="11" t="s">
        <v>1655</v>
      </c>
      <c r="G181" s="62" t="s">
        <v>916</v>
      </c>
      <c r="H181" s="63">
        <v>2</v>
      </c>
      <c r="I181" s="64" t="s">
        <v>576</v>
      </c>
      <c r="J181" s="23">
        <v>125.91</v>
      </c>
      <c r="K181" s="24">
        <v>8710</v>
      </c>
      <c r="L181" s="25">
        <f t="shared" si="7"/>
        <v>1096676</v>
      </c>
      <c r="AC181" s="4" t="s">
        <v>925</v>
      </c>
      <c r="AD181" s="4" t="s">
        <v>926</v>
      </c>
      <c r="AE181" s="5" t="s">
        <v>1106</v>
      </c>
      <c r="AF181" s="19">
        <v>42838</v>
      </c>
      <c r="AG181" s="11" t="s">
        <v>1655</v>
      </c>
      <c r="AH181" s="62" t="s">
        <v>916</v>
      </c>
      <c r="AI181" s="63">
        <v>2</v>
      </c>
      <c r="AJ181" s="64" t="s">
        <v>576</v>
      </c>
      <c r="AK181" s="23">
        <v>125.91</v>
      </c>
      <c r="AL181" s="24">
        <v>8710</v>
      </c>
      <c r="AM181" s="25">
        <f t="shared" si="8"/>
        <v>1096676</v>
      </c>
      <c r="BC181" s="18">
        <f t="shared" si="6"/>
        <v>1096676</v>
      </c>
      <c r="BD181" s="4" t="s">
        <v>1752</v>
      </c>
      <c r="BE181" s="4" t="s">
        <v>1753</v>
      </c>
      <c r="BF181" s="9">
        <v>10</v>
      </c>
      <c r="BG181" s="18">
        <v>336676</v>
      </c>
      <c r="BH181" s="9">
        <v>760000</v>
      </c>
      <c r="BI181" s="18">
        <v>336676</v>
      </c>
      <c r="BJ181" s="19">
        <v>42838</v>
      </c>
      <c r="BK181" s="18"/>
      <c r="BL181" s="18"/>
      <c r="BM181" s="18">
        <v>1</v>
      </c>
      <c r="BN181" s="4" t="s">
        <v>925</v>
      </c>
      <c r="BO181" s="4" t="s">
        <v>926</v>
      </c>
    </row>
    <row r="182" spans="1:67">
      <c r="A182" s="4" t="s">
        <v>426</v>
      </c>
      <c r="B182" s="4" t="s">
        <v>427</v>
      </c>
      <c r="C182" s="4" t="s">
        <v>786</v>
      </c>
      <c r="D182" s="5" t="s">
        <v>1381</v>
      </c>
      <c r="E182" s="19">
        <v>42838</v>
      </c>
      <c r="F182" s="11" t="s">
        <v>1656</v>
      </c>
      <c r="G182" s="62" t="s">
        <v>916</v>
      </c>
      <c r="H182" s="63">
        <v>2</v>
      </c>
      <c r="I182" s="64" t="s">
        <v>109</v>
      </c>
      <c r="J182" s="23">
        <v>107.33</v>
      </c>
      <c r="K182" s="24">
        <v>8870</v>
      </c>
      <c r="L182" s="25">
        <f t="shared" si="7"/>
        <v>952017</v>
      </c>
      <c r="AC182" s="4" t="s">
        <v>925</v>
      </c>
      <c r="AD182" s="4" t="s">
        <v>926</v>
      </c>
      <c r="AE182" s="5" t="s">
        <v>1107</v>
      </c>
      <c r="AF182" s="19">
        <v>42838</v>
      </c>
      <c r="AG182" s="11" t="s">
        <v>1656</v>
      </c>
      <c r="AH182" s="62" t="s">
        <v>916</v>
      </c>
      <c r="AI182" s="63">
        <v>2</v>
      </c>
      <c r="AJ182" s="64" t="s">
        <v>109</v>
      </c>
      <c r="AK182" s="23">
        <v>107.33</v>
      </c>
      <c r="AL182" s="24">
        <v>8870</v>
      </c>
      <c r="AM182" s="25">
        <f t="shared" si="8"/>
        <v>952017</v>
      </c>
      <c r="BC182" s="18">
        <f t="shared" si="6"/>
        <v>952017</v>
      </c>
      <c r="BD182" s="4" t="s">
        <v>1752</v>
      </c>
      <c r="BE182" s="4" t="s">
        <v>1753</v>
      </c>
      <c r="BF182" s="9">
        <v>10</v>
      </c>
      <c r="BG182" s="18">
        <v>292017</v>
      </c>
      <c r="BH182" s="9">
        <v>660000</v>
      </c>
      <c r="BI182" s="18">
        <v>292017</v>
      </c>
      <c r="BJ182" s="19">
        <v>42838</v>
      </c>
      <c r="BK182" s="18"/>
      <c r="BL182" s="18"/>
      <c r="BM182" s="18">
        <v>1</v>
      </c>
      <c r="BN182" s="4" t="s">
        <v>925</v>
      </c>
      <c r="BO182" s="4" t="s">
        <v>926</v>
      </c>
    </row>
    <row r="183" spans="1:67">
      <c r="A183" s="4" t="s">
        <v>428</v>
      </c>
      <c r="B183" s="4" t="s">
        <v>429</v>
      </c>
      <c r="C183" s="4" t="s">
        <v>787</v>
      </c>
      <c r="D183" s="5" t="s">
        <v>1382</v>
      </c>
      <c r="E183" s="19">
        <v>42839</v>
      </c>
      <c r="F183" s="11" t="s">
        <v>1657</v>
      </c>
      <c r="G183" s="62" t="s">
        <v>916</v>
      </c>
      <c r="H183" s="63">
        <v>2</v>
      </c>
      <c r="I183" s="64" t="s">
        <v>112</v>
      </c>
      <c r="J183" s="23">
        <v>86.45</v>
      </c>
      <c r="K183" s="24">
        <v>8820</v>
      </c>
      <c r="L183" s="25">
        <f t="shared" si="7"/>
        <v>762489</v>
      </c>
      <c r="AC183" s="4" t="s">
        <v>925</v>
      </c>
      <c r="AD183" s="4" t="s">
        <v>926</v>
      </c>
      <c r="AE183" s="5" t="s">
        <v>1108</v>
      </c>
      <c r="AF183" s="19">
        <v>42839</v>
      </c>
      <c r="AG183" s="11" t="s">
        <v>1657</v>
      </c>
      <c r="AH183" s="62" t="s">
        <v>916</v>
      </c>
      <c r="AI183" s="63">
        <v>2</v>
      </c>
      <c r="AJ183" s="64" t="s">
        <v>112</v>
      </c>
      <c r="AK183" s="23">
        <v>86.45</v>
      </c>
      <c r="AL183" s="24">
        <v>8820</v>
      </c>
      <c r="AM183" s="25">
        <f t="shared" si="8"/>
        <v>762489</v>
      </c>
      <c r="BC183" s="18">
        <f t="shared" si="6"/>
        <v>762489</v>
      </c>
      <c r="BD183" s="4" t="s">
        <v>1752</v>
      </c>
      <c r="BE183" s="4" t="s">
        <v>1753</v>
      </c>
      <c r="BF183" s="9">
        <v>10</v>
      </c>
      <c r="BG183" s="18">
        <v>232489</v>
      </c>
      <c r="BH183" s="9">
        <v>530000</v>
      </c>
      <c r="BI183" s="18">
        <v>232489</v>
      </c>
      <c r="BJ183" s="19">
        <v>42839</v>
      </c>
      <c r="BK183" s="18"/>
      <c r="BL183" s="18"/>
      <c r="BM183" s="18">
        <v>1</v>
      </c>
      <c r="BN183" s="4" t="s">
        <v>925</v>
      </c>
      <c r="BO183" s="4" t="s">
        <v>926</v>
      </c>
    </row>
    <row r="184" spans="1:67">
      <c r="A184" s="4" t="s">
        <v>430</v>
      </c>
      <c r="B184" s="4" t="s">
        <v>431</v>
      </c>
      <c r="C184" s="4" t="s">
        <v>788</v>
      </c>
      <c r="D184" s="5" t="s">
        <v>1383</v>
      </c>
      <c r="E184" s="19">
        <v>42836</v>
      </c>
      <c r="F184" s="11" t="s">
        <v>1658</v>
      </c>
      <c r="G184" s="62" t="s">
        <v>916</v>
      </c>
      <c r="H184" s="63">
        <v>2</v>
      </c>
      <c r="I184" s="64" t="s">
        <v>884</v>
      </c>
      <c r="J184" s="23">
        <v>125.91</v>
      </c>
      <c r="K184" s="24">
        <v>8720</v>
      </c>
      <c r="L184" s="25">
        <f t="shared" si="7"/>
        <v>1097935</v>
      </c>
      <c r="AC184" s="4" t="s">
        <v>925</v>
      </c>
      <c r="AD184" s="4" t="s">
        <v>926</v>
      </c>
      <c r="AE184" s="5" t="s">
        <v>1109</v>
      </c>
      <c r="AF184" s="19">
        <v>42836</v>
      </c>
      <c r="AG184" s="11" t="s">
        <v>1658</v>
      </c>
      <c r="AH184" s="62" t="s">
        <v>916</v>
      </c>
      <c r="AI184" s="63">
        <v>2</v>
      </c>
      <c r="AJ184" s="64" t="s">
        <v>884</v>
      </c>
      <c r="AK184" s="23">
        <v>125.91</v>
      </c>
      <c r="AL184" s="24">
        <v>8720</v>
      </c>
      <c r="AM184" s="25">
        <f t="shared" si="8"/>
        <v>1097935</v>
      </c>
      <c r="BC184" s="18">
        <f t="shared" si="6"/>
        <v>1097935</v>
      </c>
      <c r="BD184" s="4" t="s">
        <v>1752</v>
      </c>
      <c r="BE184" s="4" t="s">
        <v>1753</v>
      </c>
      <c r="BF184" s="9">
        <v>10</v>
      </c>
      <c r="BG184" s="18">
        <v>337935</v>
      </c>
      <c r="BH184" s="9">
        <v>760000</v>
      </c>
      <c r="BI184" s="18">
        <v>337935</v>
      </c>
      <c r="BJ184" s="19">
        <v>42836</v>
      </c>
      <c r="BK184" s="18"/>
      <c r="BL184" s="18"/>
      <c r="BM184" s="18">
        <v>1</v>
      </c>
      <c r="BN184" s="4" t="s">
        <v>925</v>
      </c>
      <c r="BO184" s="4" t="s">
        <v>926</v>
      </c>
    </row>
    <row r="185" spans="1:67">
      <c r="A185" s="4" t="s">
        <v>432</v>
      </c>
      <c r="B185" s="4" t="s">
        <v>433</v>
      </c>
      <c r="C185" s="4" t="s">
        <v>789</v>
      </c>
      <c r="D185" s="5" t="s">
        <v>1384</v>
      </c>
      <c r="E185" s="19">
        <v>42839</v>
      </c>
      <c r="F185" s="11" t="s">
        <v>1659</v>
      </c>
      <c r="G185" s="62" t="s">
        <v>916</v>
      </c>
      <c r="H185" s="63">
        <v>2</v>
      </c>
      <c r="I185" s="64" t="s">
        <v>907</v>
      </c>
      <c r="J185" s="23">
        <v>86.45</v>
      </c>
      <c r="K185" s="24">
        <v>8810</v>
      </c>
      <c r="L185" s="25">
        <f t="shared" si="7"/>
        <v>761625</v>
      </c>
      <c r="AC185" s="4" t="s">
        <v>925</v>
      </c>
      <c r="AD185" s="4" t="s">
        <v>926</v>
      </c>
      <c r="AE185" s="5" t="s">
        <v>1110</v>
      </c>
      <c r="AF185" s="19">
        <v>42839</v>
      </c>
      <c r="AG185" s="11" t="s">
        <v>1659</v>
      </c>
      <c r="AH185" s="62" t="s">
        <v>916</v>
      </c>
      <c r="AI185" s="63">
        <v>2</v>
      </c>
      <c r="AJ185" s="64" t="s">
        <v>907</v>
      </c>
      <c r="AK185" s="23">
        <v>86.45</v>
      </c>
      <c r="AL185" s="24">
        <v>8810</v>
      </c>
      <c r="AM185" s="25">
        <f t="shared" si="8"/>
        <v>761625</v>
      </c>
      <c r="BC185" s="18">
        <f t="shared" si="6"/>
        <v>761625</v>
      </c>
      <c r="BD185" s="4" t="s">
        <v>1752</v>
      </c>
      <c r="BE185" s="4" t="s">
        <v>1753</v>
      </c>
      <c r="BF185" s="9">
        <v>10</v>
      </c>
      <c r="BG185" s="18">
        <v>231625</v>
      </c>
      <c r="BH185" s="9">
        <v>530000</v>
      </c>
      <c r="BI185" s="18">
        <v>231625</v>
      </c>
      <c r="BJ185" s="19">
        <v>42839</v>
      </c>
      <c r="BK185" s="18"/>
      <c r="BL185" s="18"/>
      <c r="BM185" s="18">
        <v>1</v>
      </c>
      <c r="BN185" s="4" t="s">
        <v>925</v>
      </c>
      <c r="BO185" s="4" t="s">
        <v>926</v>
      </c>
    </row>
    <row r="186" spans="1:67">
      <c r="A186" s="4" t="s">
        <v>434</v>
      </c>
      <c r="B186" s="4" t="s">
        <v>435</v>
      </c>
      <c r="C186" s="4" t="s">
        <v>790</v>
      </c>
      <c r="D186" s="5" t="s">
        <v>1385</v>
      </c>
      <c r="E186" s="19">
        <v>42839</v>
      </c>
      <c r="F186" s="11" t="s">
        <v>1660</v>
      </c>
      <c r="G186" s="62" t="s">
        <v>916</v>
      </c>
      <c r="H186" s="63">
        <v>2</v>
      </c>
      <c r="I186" s="64" t="s">
        <v>886</v>
      </c>
      <c r="J186" s="23">
        <v>107.33</v>
      </c>
      <c r="K186" s="24">
        <v>8850</v>
      </c>
      <c r="L186" s="25">
        <f t="shared" si="7"/>
        <v>949871</v>
      </c>
      <c r="AC186" s="4" t="s">
        <v>925</v>
      </c>
      <c r="AD186" s="4" t="s">
        <v>926</v>
      </c>
      <c r="AE186" s="5" t="s">
        <v>1111</v>
      </c>
      <c r="AF186" s="19">
        <v>42839</v>
      </c>
      <c r="AG186" s="11" t="s">
        <v>1660</v>
      </c>
      <c r="AH186" s="62" t="s">
        <v>916</v>
      </c>
      <c r="AI186" s="63">
        <v>2</v>
      </c>
      <c r="AJ186" s="64" t="s">
        <v>886</v>
      </c>
      <c r="AK186" s="23">
        <v>107.33</v>
      </c>
      <c r="AL186" s="24">
        <v>8850</v>
      </c>
      <c r="AM186" s="25">
        <f t="shared" si="8"/>
        <v>949871</v>
      </c>
      <c r="BC186" s="18">
        <f t="shared" si="6"/>
        <v>949871</v>
      </c>
      <c r="BD186" s="4" t="s">
        <v>1752</v>
      </c>
      <c r="BE186" s="4" t="s">
        <v>1753</v>
      </c>
      <c r="BF186" s="9">
        <v>10</v>
      </c>
      <c r="BG186" s="18">
        <v>289871</v>
      </c>
      <c r="BH186" s="9">
        <v>660000</v>
      </c>
      <c r="BI186" s="18">
        <v>289871</v>
      </c>
      <c r="BJ186" s="19">
        <v>42839</v>
      </c>
      <c r="BK186" s="18"/>
      <c r="BL186" s="18"/>
      <c r="BM186" s="18">
        <v>1</v>
      </c>
      <c r="BN186" s="4" t="s">
        <v>925</v>
      </c>
      <c r="BO186" s="4" t="s">
        <v>926</v>
      </c>
    </row>
    <row r="187" spans="1:67">
      <c r="A187" s="4" t="s">
        <v>436</v>
      </c>
      <c r="B187" s="4" t="s">
        <v>437</v>
      </c>
      <c r="C187" s="4" t="s">
        <v>791</v>
      </c>
      <c r="D187" s="5" t="s">
        <v>1386</v>
      </c>
      <c r="E187" s="19">
        <v>42842</v>
      </c>
      <c r="F187" s="11" t="s">
        <v>1661</v>
      </c>
      <c r="G187" s="62" t="s">
        <v>916</v>
      </c>
      <c r="H187" s="63">
        <v>2</v>
      </c>
      <c r="I187" s="64" t="s">
        <v>887</v>
      </c>
      <c r="J187" s="23">
        <v>86.45</v>
      </c>
      <c r="K187" s="24">
        <v>8800</v>
      </c>
      <c r="L187" s="25">
        <f t="shared" si="7"/>
        <v>760760</v>
      </c>
      <c r="AC187" s="4" t="s">
        <v>925</v>
      </c>
      <c r="AD187" s="4" t="s">
        <v>926</v>
      </c>
      <c r="AE187" s="5" t="s">
        <v>1112</v>
      </c>
      <c r="AF187" s="19">
        <v>42842</v>
      </c>
      <c r="AG187" s="11" t="s">
        <v>1661</v>
      </c>
      <c r="AH187" s="62" t="s">
        <v>916</v>
      </c>
      <c r="AI187" s="63">
        <v>2</v>
      </c>
      <c r="AJ187" s="64" t="s">
        <v>887</v>
      </c>
      <c r="AK187" s="23">
        <v>86.45</v>
      </c>
      <c r="AL187" s="24">
        <v>8800</v>
      </c>
      <c r="AM187" s="25">
        <f t="shared" si="8"/>
        <v>760760</v>
      </c>
      <c r="BC187" s="18">
        <f t="shared" si="6"/>
        <v>760760</v>
      </c>
      <c r="BD187" s="4" t="s">
        <v>1752</v>
      </c>
      <c r="BE187" s="4" t="s">
        <v>1753</v>
      </c>
      <c r="BF187" s="9">
        <v>10</v>
      </c>
      <c r="BG187" s="18">
        <v>230760</v>
      </c>
      <c r="BH187" s="9">
        <v>530000</v>
      </c>
      <c r="BI187" s="18">
        <v>230760</v>
      </c>
      <c r="BJ187" s="19">
        <v>42842</v>
      </c>
      <c r="BK187" s="18"/>
      <c r="BL187" s="18"/>
      <c r="BM187" s="18">
        <v>1</v>
      </c>
      <c r="BN187" s="4" t="s">
        <v>925</v>
      </c>
      <c r="BO187" s="4" t="s">
        <v>926</v>
      </c>
    </row>
    <row r="188" spans="1:67">
      <c r="A188" s="4" t="s">
        <v>438</v>
      </c>
      <c r="B188" s="4" t="s">
        <v>439</v>
      </c>
      <c r="C188" s="4" t="s">
        <v>770</v>
      </c>
      <c r="D188" s="5" t="s">
        <v>1387</v>
      </c>
      <c r="E188" s="19">
        <v>42842</v>
      </c>
      <c r="F188" s="11" t="s">
        <v>1662</v>
      </c>
      <c r="G188" s="62" t="s">
        <v>916</v>
      </c>
      <c r="H188" s="63">
        <v>2</v>
      </c>
      <c r="I188" s="64" t="s">
        <v>878</v>
      </c>
      <c r="J188" s="23">
        <v>125.91</v>
      </c>
      <c r="K188" s="24">
        <v>8700</v>
      </c>
      <c r="L188" s="25">
        <f t="shared" si="7"/>
        <v>1095417</v>
      </c>
      <c r="AC188" s="4" t="s">
        <v>925</v>
      </c>
      <c r="AD188" s="4" t="s">
        <v>926</v>
      </c>
      <c r="AE188" s="5" t="s">
        <v>1113</v>
      </c>
      <c r="AF188" s="19">
        <v>42842</v>
      </c>
      <c r="AG188" s="11" t="s">
        <v>1662</v>
      </c>
      <c r="AH188" s="62" t="s">
        <v>916</v>
      </c>
      <c r="AI188" s="63">
        <v>2</v>
      </c>
      <c r="AJ188" s="64" t="s">
        <v>878</v>
      </c>
      <c r="AK188" s="23">
        <v>125.91</v>
      </c>
      <c r="AL188" s="24">
        <v>8700</v>
      </c>
      <c r="AM188" s="25">
        <f t="shared" si="8"/>
        <v>1095417</v>
      </c>
      <c r="BC188" s="18">
        <f t="shared" si="6"/>
        <v>1095417</v>
      </c>
      <c r="BD188" s="4" t="s">
        <v>1752</v>
      </c>
      <c r="BE188" s="4" t="s">
        <v>1753</v>
      </c>
      <c r="BF188" s="9">
        <v>10</v>
      </c>
      <c r="BG188" s="18">
        <v>335417</v>
      </c>
      <c r="BH188" s="9">
        <v>760000</v>
      </c>
      <c r="BI188" s="18">
        <v>335417</v>
      </c>
      <c r="BJ188" s="19">
        <v>42842</v>
      </c>
      <c r="BK188" s="18"/>
      <c r="BL188" s="18"/>
      <c r="BM188" s="18">
        <v>1</v>
      </c>
      <c r="BN188" s="4" t="s">
        <v>925</v>
      </c>
      <c r="BO188" s="4" t="s">
        <v>926</v>
      </c>
    </row>
    <row r="189" spans="1:67">
      <c r="A189" s="4" t="s">
        <v>440</v>
      </c>
      <c r="B189" s="4" t="s">
        <v>441</v>
      </c>
      <c r="C189" s="4" t="s">
        <v>792</v>
      </c>
      <c r="D189" s="5" t="s">
        <v>1388</v>
      </c>
      <c r="E189" s="19">
        <v>42860</v>
      </c>
      <c r="F189" s="11" t="s">
        <v>1663</v>
      </c>
      <c r="G189" s="62" t="s">
        <v>916</v>
      </c>
      <c r="H189" s="63">
        <v>2</v>
      </c>
      <c r="I189" s="64" t="s">
        <v>889</v>
      </c>
      <c r="J189" s="23">
        <v>107.33</v>
      </c>
      <c r="K189" s="24">
        <v>8840</v>
      </c>
      <c r="L189" s="25">
        <f t="shared" si="7"/>
        <v>948797</v>
      </c>
      <c r="AC189" s="4" t="s">
        <v>925</v>
      </c>
      <c r="AD189" s="4" t="s">
        <v>926</v>
      </c>
      <c r="AE189" s="5" t="s">
        <v>1114</v>
      </c>
      <c r="AF189" s="19">
        <v>42860</v>
      </c>
      <c r="AG189" s="11" t="s">
        <v>1663</v>
      </c>
      <c r="AH189" s="62" t="s">
        <v>916</v>
      </c>
      <c r="AI189" s="63">
        <v>2</v>
      </c>
      <c r="AJ189" s="64" t="s">
        <v>889</v>
      </c>
      <c r="AK189" s="23">
        <v>107.33</v>
      </c>
      <c r="AL189" s="24">
        <v>8840</v>
      </c>
      <c r="AM189" s="25">
        <f t="shared" si="8"/>
        <v>948797</v>
      </c>
      <c r="BC189" s="18">
        <f t="shared" si="6"/>
        <v>948797</v>
      </c>
      <c r="BD189" s="4" t="s">
        <v>1752</v>
      </c>
      <c r="BE189" s="4" t="s">
        <v>1753</v>
      </c>
      <c r="BF189" s="9">
        <v>10</v>
      </c>
      <c r="BG189" s="18">
        <v>288797</v>
      </c>
      <c r="BH189" s="9">
        <v>660000</v>
      </c>
      <c r="BI189" s="18">
        <v>288797</v>
      </c>
      <c r="BJ189" s="19">
        <v>42860</v>
      </c>
      <c r="BK189" s="18"/>
      <c r="BL189" s="18"/>
      <c r="BM189" s="18">
        <v>1</v>
      </c>
      <c r="BN189" s="4" t="s">
        <v>925</v>
      </c>
      <c r="BO189" s="4" t="s">
        <v>926</v>
      </c>
    </row>
    <row r="190" spans="1:67">
      <c r="A190" s="4" t="s">
        <v>442</v>
      </c>
      <c r="B190" s="4" t="s">
        <v>443</v>
      </c>
      <c r="C190" s="4" t="s">
        <v>793</v>
      </c>
      <c r="D190" s="5" t="s">
        <v>1389</v>
      </c>
      <c r="E190" s="19">
        <v>42843</v>
      </c>
      <c r="F190" s="11" t="s">
        <v>1664</v>
      </c>
      <c r="G190" s="62" t="s">
        <v>916</v>
      </c>
      <c r="H190" s="63">
        <v>2</v>
      </c>
      <c r="I190" s="64" t="s">
        <v>891</v>
      </c>
      <c r="J190" s="23">
        <v>107.33</v>
      </c>
      <c r="K190" s="24">
        <v>8830</v>
      </c>
      <c r="L190" s="25">
        <f t="shared" si="7"/>
        <v>947724</v>
      </c>
      <c r="AC190" s="4" t="s">
        <v>925</v>
      </c>
      <c r="AD190" s="4" t="s">
        <v>926</v>
      </c>
      <c r="AE190" s="5" t="s">
        <v>1115</v>
      </c>
      <c r="AF190" s="19">
        <v>42843</v>
      </c>
      <c r="AG190" s="11" t="s">
        <v>1664</v>
      </c>
      <c r="AH190" s="62" t="s">
        <v>916</v>
      </c>
      <c r="AI190" s="63">
        <v>2</v>
      </c>
      <c r="AJ190" s="64" t="s">
        <v>891</v>
      </c>
      <c r="AK190" s="23">
        <v>107.33</v>
      </c>
      <c r="AL190" s="24">
        <v>8830</v>
      </c>
      <c r="AM190" s="25">
        <f t="shared" si="8"/>
        <v>947724</v>
      </c>
      <c r="BC190" s="18">
        <f t="shared" si="6"/>
        <v>947724</v>
      </c>
      <c r="BD190" s="4" t="s">
        <v>1752</v>
      </c>
      <c r="BE190" s="4" t="s">
        <v>1753</v>
      </c>
      <c r="BF190" s="9">
        <v>10</v>
      </c>
      <c r="BG190" s="18">
        <v>287724</v>
      </c>
      <c r="BH190" s="9">
        <v>660000</v>
      </c>
      <c r="BI190" s="18">
        <v>287724</v>
      </c>
      <c r="BJ190" s="19">
        <v>42843</v>
      </c>
      <c r="BK190" s="18"/>
      <c r="BL190" s="18"/>
      <c r="BM190" s="18">
        <v>1</v>
      </c>
      <c r="BN190" s="4" t="s">
        <v>925</v>
      </c>
      <c r="BO190" s="4" t="s">
        <v>926</v>
      </c>
    </row>
    <row r="191" spans="1:67">
      <c r="A191" s="4" t="s">
        <v>444</v>
      </c>
      <c r="B191" s="4" t="s">
        <v>445</v>
      </c>
      <c r="C191" s="4" t="s">
        <v>794</v>
      </c>
      <c r="D191" s="5" t="s">
        <v>1390</v>
      </c>
      <c r="E191" s="19">
        <v>42839</v>
      </c>
      <c r="F191" s="11" t="s">
        <v>1665</v>
      </c>
      <c r="G191" s="62" t="s">
        <v>916</v>
      </c>
      <c r="H191" s="63">
        <v>2</v>
      </c>
      <c r="I191" s="64" t="s">
        <v>922</v>
      </c>
      <c r="J191" s="23">
        <v>86.45</v>
      </c>
      <c r="K191" s="24">
        <v>8780</v>
      </c>
      <c r="L191" s="25">
        <f t="shared" si="7"/>
        <v>759031</v>
      </c>
      <c r="AC191" s="4" t="s">
        <v>925</v>
      </c>
      <c r="AD191" s="4" t="s">
        <v>926</v>
      </c>
      <c r="AE191" s="5" t="s">
        <v>1116</v>
      </c>
      <c r="AF191" s="19">
        <v>42839</v>
      </c>
      <c r="AG191" s="11" t="s">
        <v>1665</v>
      </c>
      <c r="AH191" s="62" t="s">
        <v>916</v>
      </c>
      <c r="AI191" s="63">
        <v>2</v>
      </c>
      <c r="AJ191" s="64" t="s">
        <v>922</v>
      </c>
      <c r="AK191" s="23">
        <v>86.45</v>
      </c>
      <c r="AL191" s="24">
        <v>8780</v>
      </c>
      <c r="AM191" s="25">
        <f t="shared" si="8"/>
        <v>759031</v>
      </c>
      <c r="BC191" s="18">
        <f t="shared" si="6"/>
        <v>759031</v>
      </c>
      <c r="BD191" s="4" t="s">
        <v>1752</v>
      </c>
      <c r="BE191" s="4" t="s">
        <v>1753</v>
      </c>
      <c r="BF191" s="9">
        <v>10</v>
      </c>
      <c r="BG191" s="18">
        <v>229031</v>
      </c>
      <c r="BH191" s="9">
        <v>530000</v>
      </c>
      <c r="BI191" s="18">
        <v>229031</v>
      </c>
      <c r="BJ191" s="19">
        <v>42839</v>
      </c>
      <c r="BK191" s="18"/>
      <c r="BL191" s="18"/>
      <c r="BM191" s="18">
        <v>1</v>
      </c>
      <c r="BN191" s="4" t="s">
        <v>925</v>
      </c>
      <c r="BO191" s="4" t="s">
        <v>926</v>
      </c>
    </row>
    <row r="192" spans="1:67">
      <c r="A192" s="4" t="s">
        <v>446</v>
      </c>
      <c r="B192" s="4" t="s">
        <v>447</v>
      </c>
      <c r="C192" s="4" t="s">
        <v>795</v>
      </c>
      <c r="D192" s="5" t="s">
        <v>1391</v>
      </c>
      <c r="E192" s="19">
        <v>42841</v>
      </c>
      <c r="F192" s="11" t="s">
        <v>1666</v>
      </c>
      <c r="G192" s="62" t="s">
        <v>916</v>
      </c>
      <c r="H192" s="63">
        <v>2</v>
      </c>
      <c r="I192" s="64" t="s">
        <v>892</v>
      </c>
      <c r="J192" s="23">
        <v>86.45</v>
      </c>
      <c r="K192" s="24">
        <v>8730</v>
      </c>
      <c r="L192" s="25">
        <f t="shared" si="7"/>
        <v>754709</v>
      </c>
      <c r="AC192" s="4" t="s">
        <v>925</v>
      </c>
      <c r="AD192" s="4" t="s">
        <v>926</v>
      </c>
      <c r="AE192" s="5" t="s">
        <v>1117</v>
      </c>
      <c r="AF192" s="19">
        <v>42841</v>
      </c>
      <c r="AG192" s="11" t="s">
        <v>1666</v>
      </c>
      <c r="AH192" s="62" t="s">
        <v>916</v>
      </c>
      <c r="AI192" s="63">
        <v>2</v>
      </c>
      <c r="AJ192" s="64" t="s">
        <v>892</v>
      </c>
      <c r="AK192" s="23">
        <v>86.45</v>
      </c>
      <c r="AL192" s="24">
        <v>8730</v>
      </c>
      <c r="AM192" s="25">
        <f t="shared" si="8"/>
        <v>754709</v>
      </c>
      <c r="BC192" s="18">
        <f t="shared" si="6"/>
        <v>754709</v>
      </c>
      <c r="BD192" s="4" t="s">
        <v>1752</v>
      </c>
      <c r="BE192" s="4" t="s">
        <v>1753</v>
      </c>
      <c r="BF192" s="9">
        <v>10</v>
      </c>
      <c r="BG192" s="18">
        <v>234709</v>
      </c>
      <c r="BH192" s="9">
        <v>520000</v>
      </c>
      <c r="BI192" s="18">
        <v>234709</v>
      </c>
      <c r="BJ192" s="19">
        <v>42841</v>
      </c>
      <c r="BK192" s="18"/>
      <c r="BL192" s="18"/>
      <c r="BM192" s="18">
        <v>1</v>
      </c>
      <c r="BN192" s="4" t="s">
        <v>925</v>
      </c>
      <c r="BO192" s="4" t="s">
        <v>926</v>
      </c>
    </row>
    <row r="193" spans="1:67">
      <c r="A193" s="4" t="s">
        <v>448</v>
      </c>
      <c r="B193" s="4" t="s">
        <v>449</v>
      </c>
      <c r="C193" s="4" t="s">
        <v>796</v>
      </c>
      <c r="D193" s="5" t="s">
        <v>1392</v>
      </c>
      <c r="E193" s="19">
        <v>42839</v>
      </c>
      <c r="F193" s="11" t="s">
        <v>1667</v>
      </c>
      <c r="G193" s="62" t="s">
        <v>916</v>
      </c>
      <c r="H193" s="63">
        <v>2</v>
      </c>
      <c r="I193" s="64" t="s">
        <v>923</v>
      </c>
      <c r="J193" s="23">
        <v>125.91</v>
      </c>
      <c r="K193" s="24">
        <v>8680</v>
      </c>
      <c r="L193" s="25">
        <f t="shared" si="7"/>
        <v>1092899</v>
      </c>
      <c r="AC193" s="4" t="s">
        <v>925</v>
      </c>
      <c r="AD193" s="4" t="s">
        <v>926</v>
      </c>
      <c r="AE193" s="5" t="s">
        <v>1118</v>
      </c>
      <c r="AF193" s="19">
        <v>42839</v>
      </c>
      <c r="AG193" s="11" t="s">
        <v>1667</v>
      </c>
      <c r="AH193" s="62" t="s">
        <v>916</v>
      </c>
      <c r="AI193" s="63">
        <v>2</v>
      </c>
      <c r="AJ193" s="64" t="s">
        <v>923</v>
      </c>
      <c r="AK193" s="23">
        <v>125.91</v>
      </c>
      <c r="AL193" s="24">
        <v>8680</v>
      </c>
      <c r="AM193" s="25">
        <f t="shared" si="8"/>
        <v>1092899</v>
      </c>
      <c r="BC193" s="18">
        <f t="shared" si="6"/>
        <v>1092899</v>
      </c>
      <c r="BD193" s="4" t="s">
        <v>1752</v>
      </c>
      <c r="BE193" s="4" t="s">
        <v>1753</v>
      </c>
      <c r="BF193" s="9">
        <v>10</v>
      </c>
      <c r="BG193" s="18">
        <v>332899</v>
      </c>
      <c r="BH193" s="9">
        <v>760000</v>
      </c>
      <c r="BI193" s="18">
        <v>332899</v>
      </c>
      <c r="BJ193" s="19">
        <v>42839</v>
      </c>
      <c r="BK193" s="18"/>
      <c r="BL193" s="18"/>
      <c r="BM193" s="18">
        <v>1</v>
      </c>
      <c r="BN193" s="4" t="s">
        <v>925</v>
      </c>
      <c r="BO193" s="4" t="s">
        <v>926</v>
      </c>
    </row>
    <row r="194" spans="1:67">
      <c r="A194" s="4" t="s">
        <v>450</v>
      </c>
      <c r="B194" s="4" t="s">
        <v>451</v>
      </c>
      <c r="C194" s="4" t="s">
        <v>797</v>
      </c>
      <c r="D194" s="5" t="s">
        <v>1393</v>
      </c>
      <c r="E194" s="19">
        <v>42839</v>
      </c>
      <c r="F194" s="11" t="s">
        <v>1668</v>
      </c>
      <c r="G194" s="62" t="s">
        <v>916</v>
      </c>
      <c r="H194" s="63">
        <v>2</v>
      </c>
      <c r="I194" s="64" t="s">
        <v>919</v>
      </c>
      <c r="J194" s="23">
        <v>125.91</v>
      </c>
      <c r="K194" s="24">
        <v>8670</v>
      </c>
      <c r="L194" s="25">
        <f t="shared" si="7"/>
        <v>1091640</v>
      </c>
      <c r="AC194" s="4" t="s">
        <v>925</v>
      </c>
      <c r="AD194" s="4" t="s">
        <v>926</v>
      </c>
      <c r="AE194" s="5" t="s">
        <v>1119</v>
      </c>
      <c r="AF194" s="19">
        <v>42839</v>
      </c>
      <c r="AG194" s="11" t="s">
        <v>1668</v>
      </c>
      <c r="AH194" s="62" t="s">
        <v>916</v>
      </c>
      <c r="AI194" s="63">
        <v>2</v>
      </c>
      <c r="AJ194" s="64" t="s">
        <v>919</v>
      </c>
      <c r="AK194" s="23">
        <v>125.91</v>
      </c>
      <c r="AL194" s="24">
        <v>8670</v>
      </c>
      <c r="AM194" s="25">
        <f t="shared" si="8"/>
        <v>1091640</v>
      </c>
      <c r="BC194" s="18">
        <f t="shared" si="6"/>
        <v>1091640</v>
      </c>
      <c r="BD194" s="4" t="s">
        <v>1752</v>
      </c>
      <c r="BE194" s="4" t="s">
        <v>1753</v>
      </c>
      <c r="BF194" s="9">
        <v>10</v>
      </c>
      <c r="BG194" s="18">
        <v>331640</v>
      </c>
      <c r="BH194" s="9">
        <v>760000</v>
      </c>
      <c r="BI194" s="18">
        <v>331640</v>
      </c>
      <c r="BJ194" s="19">
        <v>42839</v>
      </c>
      <c r="BK194" s="18"/>
      <c r="BL194" s="18"/>
      <c r="BM194" s="18">
        <v>1</v>
      </c>
      <c r="BN194" s="4" t="s">
        <v>925</v>
      </c>
      <c r="BO194" s="4" t="s">
        <v>926</v>
      </c>
    </row>
    <row r="195" spans="1:67">
      <c r="A195" s="4" t="s">
        <v>452</v>
      </c>
      <c r="B195" s="4" t="s">
        <v>453</v>
      </c>
      <c r="C195" s="4" t="s">
        <v>798</v>
      </c>
      <c r="D195" s="5" t="s">
        <v>1394</v>
      </c>
      <c r="E195" s="19">
        <v>42874</v>
      </c>
      <c r="F195" s="11" t="s">
        <v>1669</v>
      </c>
      <c r="G195" s="62" t="s">
        <v>916</v>
      </c>
      <c r="H195" s="63">
        <v>2</v>
      </c>
      <c r="I195" s="64" t="s">
        <v>896</v>
      </c>
      <c r="J195" s="23">
        <v>86.45</v>
      </c>
      <c r="K195" s="24">
        <v>8210</v>
      </c>
      <c r="L195" s="25">
        <f t="shared" si="7"/>
        <v>709755</v>
      </c>
      <c r="AC195" s="4" t="s">
        <v>925</v>
      </c>
      <c r="AD195" s="4" t="s">
        <v>926</v>
      </c>
      <c r="AE195" s="5" t="s">
        <v>1120</v>
      </c>
      <c r="AF195" s="19">
        <v>42874</v>
      </c>
      <c r="AG195" s="11" t="s">
        <v>1669</v>
      </c>
      <c r="AH195" s="62" t="s">
        <v>916</v>
      </c>
      <c r="AI195" s="63">
        <v>2</v>
      </c>
      <c r="AJ195" s="64" t="s">
        <v>896</v>
      </c>
      <c r="AK195" s="23">
        <v>86.45</v>
      </c>
      <c r="AL195" s="24">
        <v>8210</v>
      </c>
      <c r="AM195" s="25">
        <f t="shared" si="8"/>
        <v>709755</v>
      </c>
      <c r="BC195" s="18">
        <f t="shared" ref="BC195:BC258" si="9">AM195</f>
        <v>709755</v>
      </c>
      <c r="BD195" s="4" t="s">
        <v>1752</v>
      </c>
      <c r="BE195" s="4" t="s">
        <v>1753</v>
      </c>
      <c r="BF195" s="9">
        <v>10</v>
      </c>
      <c r="BG195" s="18">
        <v>219755</v>
      </c>
      <c r="BH195" s="9">
        <v>490000</v>
      </c>
      <c r="BI195" s="18">
        <v>219755</v>
      </c>
      <c r="BJ195" s="19">
        <v>42874</v>
      </c>
      <c r="BK195" s="18"/>
      <c r="BL195" s="18"/>
      <c r="BM195" s="18">
        <v>1</v>
      </c>
      <c r="BN195" s="4" t="s">
        <v>925</v>
      </c>
      <c r="BO195" s="4" t="s">
        <v>926</v>
      </c>
    </row>
    <row r="196" spans="1:67">
      <c r="A196" s="4" t="s">
        <v>454</v>
      </c>
      <c r="B196" s="4" t="s">
        <v>455</v>
      </c>
      <c r="C196" s="4" t="s">
        <v>799</v>
      </c>
      <c r="D196" s="5" t="s">
        <v>1395</v>
      </c>
      <c r="E196" s="19">
        <v>42839</v>
      </c>
      <c r="F196" s="11" t="s">
        <v>1670</v>
      </c>
      <c r="G196" s="62" t="s">
        <v>916</v>
      </c>
      <c r="H196" s="63">
        <v>2</v>
      </c>
      <c r="I196" s="64" t="s">
        <v>912</v>
      </c>
      <c r="J196" s="23">
        <v>125.91</v>
      </c>
      <c r="K196" s="24">
        <v>8410</v>
      </c>
      <c r="L196" s="25">
        <f t="shared" ref="L196:L259" si="10">ROUND(J196*K196,0)</f>
        <v>1058903</v>
      </c>
      <c r="AC196" s="4" t="s">
        <v>925</v>
      </c>
      <c r="AD196" s="4" t="s">
        <v>926</v>
      </c>
      <c r="AE196" s="5" t="s">
        <v>1121</v>
      </c>
      <c r="AF196" s="19">
        <v>42839</v>
      </c>
      <c r="AG196" s="11" t="s">
        <v>1670</v>
      </c>
      <c r="AH196" s="62" t="s">
        <v>916</v>
      </c>
      <c r="AI196" s="63">
        <v>2</v>
      </c>
      <c r="AJ196" s="64" t="s">
        <v>912</v>
      </c>
      <c r="AK196" s="23">
        <v>125.91</v>
      </c>
      <c r="AL196" s="24">
        <v>8410</v>
      </c>
      <c r="AM196" s="25">
        <f t="shared" ref="AM196:AM259" si="11">ROUND(AK196*AL196,0)</f>
        <v>1058903</v>
      </c>
      <c r="BC196" s="18">
        <f t="shared" si="9"/>
        <v>1058903</v>
      </c>
      <c r="BD196" s="4" t="s">
        <v>1752</v>
      </c>
      <c r="BE196" s="4" t="s">
        <v>1753</v>
      </c>
      <c r="BF196" s="9">
        <v>10</v>
      </c>
      <c r="BG196" s="18">
        <v>318903</v>
      </c>
      <c r="BH196" s="9">
        <v>740000</v>
      </c>
      <c r="BI196" s="18">
        <v>318903</v>
      </c>
      <c r="BJ196" s="19">
        <v>42839</v>
      </c>
      <c r="BK196" s="18"/>
      <c r="BL196" s="18"/>
      <c r="BM196" s="18">
        <v>1</v>
      </c>
      <c r="BN196" s="4" t="s">
        <v>925</v>
      </c>
      <c r="BO196" s="4" t="s">
        <v>926</v>
      </c>
    </row>
    <row r="197" spans="1:67">
      <c r="A197" s="4" t="s">
        <v>456</v>
      </c>
      <c r="B197" s="4" t="s">
        <v>457</v>
      </c>
      <c r="C197" s="4" t="s">
        <v>800</v>
      </c>
      <c r="D197" s="5" t="s">
        <v>1396</v>
      </c>
      <c r="E197" s="19">
        <v>42881</v>
      </c>
      <c r="F197" s="11" t="s">
        <v>1671</v>
      </c>
      <c r="G197" s="57" t="s">
        <v>916</v>
      </c>
      <c r="H197" s="58">
        <v>2</v>
      </c>
      <c r="I197" s="57" t="s">
        <v>46</v>
      </c>
      <c r="J197" s="60">
        <v>86.45</v>
      </c>
      <c r="K197" s="59">
        <v>8610</v>
      </c>
      <c r="L197" s="25">
        <f t="shared" si="10"/>
        <v>744335</v>
      </c>
      <c r="AC197" s="4" t="s">
        <v>925</v>
      </c>
      <c r="AD197" s="4" t="s">
        <v>926</v>
      </c>
      <c r="AE197" s="5" t="s">
        <v>1122</v>
      </c>
      <c r="AF197" s="19">
        <v>42881</v>
      </c>
      <c r="AG197" s="11" t="s">
        <v>1671</v>
      </c>
      <c r="AH197" s="57" t="s">
        <v>916</v>
      </c>
      <c r="AI197" s="58">
        <v>2</v>
      </c>
      <c r="AJ197" s="57" t="s">
        <v>46</v>
      </c>
      <c r="AK197" s="60">
        <v>86.45</v>
      </c>
      <c r="AL197" s="59">
        <v>8610</v>
      </c>
      <c r="AM197" s="25">
        <f t="shared" si="11"/>
        <v>744335</v>
      </c>
      <c r="BC197" s="18">
        <f t="shared" si="9"/>
        <v>744335</v>
      </c>
      <c r="BD197" s="4" t="s">
        <v>1752</v>
      </c>
      <c r="BE197" s="4" t="s">
        <v>1753</v>
      </c>
      <c r="BF197" s="9">
        <v>10</v>
      </c>
      <c r="BG197" s="18">
        <v>224335</v>
      </c>
      <c r="BH197" s="9">
        <v>520000</v>
      </c>
      <c r="BI197" s="18">
        <v>224335</v>
      </c>
      <c r="BJ197" s="19">
        <v>42881</v>
      </c>
      <c r="BK197" s="18"/>
      <c r="BL197" s="18"/>
      <c r="BM197" s="18">
        <v>1</v>
      </c>
      <c r="BN197" s="4" t="s">
        <v>925</v>
      </c>
      <c r="BO197" s="4" t="s">
        <v>926</v>
      </c>
    </row>
    <row r="198" spans="1:67">
      <c r="A198" s="4" t="s">
        <v>458</v>
      </c>
      <c r="B198" s="4" t="s">
        <v>459</v>
      </c>
      <c r="C198" s="4" t="s">
        <v>801</v>
      </c>
      <c r="D198" s="5" t="s">
        <v>1397</v>
      </c>
      <c r="E198" s="19">
        <v>42840</v>
      </c>
      <c r="F198" s="11" t="s">
        <v>1672</v>
      </c>
      <c r="G198" s="57" t="s">
        <v>916</v>
      </c>
      <c r="H198" s="58">
        <v>2</v>
      </c>
      <c r="I198" s="57" t="s">
        <v>918</v>
      </c>
      <c r="J198" s="23">
        <v>125.91</v>
      </c>
      <c r="K198" s="24">
        <v>8310</v>
      </c>
      <c r="L198" s="25">
        <f t="shared" si="10"/>
        <v>1046312</v>
      </c>
      <c r="AC198" s="4" t="s">
        <v>925</v>
      </c>
      <c r="AD198" s="4" t="s">
        <v>926</v>
      </c>
      <c r="AE198" s="5" t="s">
        <v>1123</v>
      </c>
      <c r="AF198" s="19">
        <v>42840</v>
      </c>
      <c r="AG198" s="11" t="s">
        <v>1672</v>
      </c>
      <c r="AH198" s="57" t="s">
        <v>916</v>
      </c>
      <c r="AI198" s="58">
        <v>2</v>
      </c>
      <c r="AJ198" s="57" t="s">
        <v>918</v>
      </c>
      <c r="AK198" s="23">
        <v>125.91</v>
      </c>
      <c r="AL198" s="24">
        <v>8310</v>
      </c>
      <c r="AM198" s="25">
        <f t="shared" si="11"/>
        <v>1046312</v>
      </c>
      <c r="BC198" s="18">
        <f t="shared" si="9"/>
        <v>1046312</v>
      </c>
      <c r="BD198" s="4" t="s">
        <v>1752</v>
      </c>
      <c r="BE198" s="4" t="s">
        <v>1753</v>
      </c>
      <c r="BF198" s="9">
        <v>10</v>
      </c>
      <c r="BG198" s="18">
        <v>526312</v>
      </c>
      <c r="BH198" s="9">
        <v>520000</v>
      </c>
      <c r="BI198" s="18">
        <v>526312</v>
      </c>
      <c r="BJ198" s="19">
        <v>42840</v>
      </c>
      <c r="BK198" s="18"/>
      <c r="BL198" s="18"/>
      <c r="BM198" s="18">
        <v>1</v>
      </c>
      <c r="BN198" s="4" t="s">
        <v>925</v>
      </c>
      <c r="BO198" s="4" t="s">
        <v>926</v>
      </c>
    </row>
    <row r="199" spans="1:67">
      <c r="A199" s="4" t="s">
        <v>460</v>
      </c>
      <c r="B199" s="4" t="s">
        <v>461</v>
      </c>
      <c r="C199" s="4" t="s">
        <v>802</v>
      </c>
      <c r="D199" s="5" t="s">
        <v>1398</v>
      </c>
      <c r="E199" s="19">
        <v>42840</v>
      </c>
      <c r="F199" s="11" t="s">
        <v>1673</v>
      </c>
      <c r="G199" s="57" t="s">
        <v>916</v>
      </c>
      <c r="H199" s="58">
        <v>2</v>
      </c>
      <c r="I199" s="57" t="s">
        <v>52</v>
      </c>
      <c r="J199" s="23">
        <v>86.45</v>
      </c>
      <c r="K199" s="24">
        <v>8710</v>
      </c>
      <c r="L199" s="25">
        <f t="shared" si="10"/>
        <v>752980</v>
      </c>
      <c r="AC199" s="4" t="s">
        <v>925</v>
      </c>
      <c r="AD199" s="4" t="s">
        <v>926</v>
      </c>
      <c r="AE199" s="5" t="s">
        <v>1124</v>
      </c>
      <c r="AF199" s="19">
        <v>42840</v>
      </c>
      <c r="AG199" s="11" t="s">
        <v>1673</v>
      </c>
      <c r="AH199" s="57" t="s">
        <v>916</v>
      </c>
      <c r="AI199" s="58">
        <v>2</v>
      </c>
      <c r="AJ199" s="57" t="s">
        <v>52</v>
      </c>
      <c r="AK199" s="23">
        <v>86.45</v>
      </c>
      <c r="AL199" s="24">
        <v>8710</v>
      </c>
      <c r="AM199" s="25">
        <f t="shared" si="11"/>
        <v>752980</v>
      </c>
      <c r="BC199" s="18">
        <f t="shared" si="9"/>
        <v>752980</v>
      </c>
      <c r="BD199" s="4" t="s">
        <v>1752</v>
      </c>
      <c r="BE199" s="4" t="s">
        <v>1753</v>
      </c>
      <c r="BF199" s="9">
        <v>10</v>
      </c>
      <c r="BG199" s="18">
        <v>232980</v>
      </c>
      <c r="BH199" s="9">
        <v>520000</v>
      </c>
      <c r="BI199" s="18">
        <v>232980</v>
      </c>
      <c r="BJ199" s="19">
        <v>42840</v>
      </c>
      <c r="BK199" s="18"/>
      <c r="BL199" s="18"/>
      <c r="BM199" s="18">
        <v>1</v>
      </c>
      <c r="BN199" s="4" t="s">
        <v>925</v>
      </c>
      <c r="BO199" s="4" t="s">
        <v>926</v>
      </c>
    </row>
    <row r="200" spans="1:67">
      <c r="A200" s="4" t="s">
        <v>462</v>
      </c>
      <c r="B200" s="4" t="s">
        <v>463</v>
      </c>
      <c r="C200" s="4" t="s">
        <v>803</v>
      </c>
      <c r="D200" s="5" t="s">
        <v>1399</v>
      </c>
      <c r="E200" s="19">
        <v>42848</v>
      </c>
      <c r="F200" s="11" t="s">
        <v>1674</v>
      </c>
      <c r="G200" s="57" t="s">
        <v>916</v>
      </c>
      <c r="H200" s="58">
        <v>2</v>
      </c>
      <c r="I200" s="57" t="s">
        <v>914</v>
      </c>
      <c r="J200" s="23">
        <v>86.45</v>
      </c>
      <c r="K200" s="24">
        <v>8660</v>
      </c>
      <c r="L200" s="25">
        <f t="shared" si="10"/>
        <v>748657</v>
      </c>
      <c r="AC200" s="4" t="s">
        <v>925</v>
      </c>
      <c r="AD200" s="4" t="s">
        <v>926</v>
      </c>
      <c r="AE200" s="5" t="s">
        <v>1125</v>
      </c>
      <c r="AF200" s="19">
        <v>42848</v>
      </c>
      <c r="AG200" s="11" t="s">
        <v>1674</v>
      </c>
      <c r="AH200" s="57" t="s">
        <v>916</v>
      </c>
      <c r="AI200" s="58">
        <v>2</v>
      </c>
      <c r="AJ200" s="57" t="s">
        <v>914</v>
      </c>
      <c r="AK200" s="23">
        <v>86.45</v>
      </c>
      <c r="AL200" s="24">
        <v>8660</v>
      </c>
      <c r="AM200" s="25">
        <f t="shared" si="11"/>
        <v>748657</v>
      </c>
      <c r="BC200" s="18">
        <f t="shared" si="9"/>
        <v>748657</v>
      </c>
      <c r="BD200" s="4" t="s">
        <v>1752</v>
      </c>
      <c r="BE200" s="4" t="s">
        <v>1753</v>
      </c>
      <c r="BF200" s="9">
        <v>10</v>
      </c>
      <c r="BG200" s="18">
        <v>228657</v>
      </c>
      <c r="BH200" s="9">
        <v>520000</v>
      </c>
      <c r="BI200" s="18">
        <v>228657</v>
      </c>
      <c r="BJ200" s="19">
        <v>42848</v>
      </c>
      <c r="BK200" s="18"/>
      <c r="BL200" s="18"/>
      <c r="BM200" s="18">
        <v>1</v>
      </c>
      <c r="BN200" s="4" t="s">
        <v>925</v>
      </c>
      <c r="BO200" s="4" t="s">
        <v>926</v>
      </c>
    </row>
    <row r="201" spans="1:67">
      <c r="A201" s="4" t="s">
        <v>464</v>
      </c>
      <c r="B201" s="4" t="s">
        <v>465</v>
      </c>
      <c r="C201" s="4" t="s">
        <v>804</v>
      </c>
      <c r="D201" s="5" t="s">
        <v>1400</v>
      </c>
      <c r="E201" s="19">
        <v>42834</v>
      </c>
      <c r="F201" s="11" t="s">
        <v>1675</v>
      </c>
      <c r="G201" s="57" t="s">
        <v>916</v>
      </c>
      <c r="H201" s="58">
        <v>2</v>
      </c>
      <c r="I201" s="57" t="s">
        <v>898</v>
      </c>
      <c r="J201" s="23">
        <v>125.91</v>
      </c>
      <c r="K201" s="24">
        <v>8610</v>
      </c>
      <c r="L201" s="25">
        <f t="shared" si="10"/>
        <v>1084085</v>
      </c>
      <c r="AC201" s="4" t="s">
        <v>925</v>
      </c>
      <c r="AD201" s="4" t="s">
        <v>926</v>
      </c>
      <c r="AE201" s="5" t="s">
        <v>1126</v>
      </c>
      <c r="AF201" s="19">
        <v>42834</v>
      </c>
      <c r="AG201" s="11" t="s">
        <v>1675</v>
      </c>
      <c r="AH201" s="57" t="s">
        <v>916</v>
      </c>
      <c r="AI201" s="58">
        <v>2</v>
      </c>
      <c r="AJ201" s="57" t="s">
        <v>898</v>
      </c>
      <c r="AK201" s="23">
        <v>125.91</v>
      </c>
      <c r="AL201" s="24">
        <v>8610</v>
      </c>
      <c r="AM201" s="25">
        <f t="shared" si="11"/>
        <v>1084085</v>
      </c>
      <c r="BC201" s="18">
        <f t="shared" si="9"/>
        <v>1084085</v>
      </c>
      <c r="BD201" s="4" t="s">
        <v>1752</v>
      </c>
      <c r="BE201" s="4" t="s">
        <v>1753</v>
      </c>
      <c r="BF201" s="9">
        <v>10</v>
      </c>
      <c r="BG201" s="18">
        <v>334085</v>
      </c>
      <c r="BH201" s="9">
        <v>750000</v>
      </c>
      <c r="BI201" s="18">
        <v>334085</v>
      </c>
      <c r="BJ201" s="19">
        <v>42834</v>
      </c>
      <c r="BK201" s="18"/>
      <c r="BL201" s="18"/>
      <c r="BM201" s="18">
        <v>1</v>
      </c>
      <c r="BN201" s="4" t="s">
        <v>925</v>
      </c>
      <c r="BO201" s="4" t="s">
        <v>926</v>
      </c>
    </row>
    <row r="202" spans="1:67">
      <c r="A202" s="4" t="s">
        <v>466</v>
      </c>
      <c r="B202" s="4" t="s">
        <v>467</v>
      </c>
      <c r="C202" s="4" t="s">
        <v>805</v>
      </c>
      <c r="D202" s="5" t="s">
        <v>1401</v>
      </c>
      <c r="E202" s="19">
        <v>42835</v>
      </c>
      <c r="F202" s="11" t="s">
        <v>1676</v>
      </c>
      <c r="G202" s="57" t="s">
        <v>916</v>
      </c>
      <c r="H202" s="58">
        <v>2</v>
      </c>
      <c r="I202" s="57" t="s">
        <v>55</v>
      </c>
      <c r="J202" s="23">
        <v>107.33</v>
      </c>
      <c r="K202" s="24">
        <v>8780</v>
      </c>
      <c r="L202" s="25">
        <f t="shared" si="10"/>
        <v>942357</v>
      </c>
      <c r="AC202" s="4" t="s">
        <v>925</v>
      </c>
      <c r="AD202" s="4" t="s">
        <v>926</v>
      </c>
      <c r="AE202" s="5" t="s">
        <v>1127</v>
      </c>
      <c r="AF202" s="19">
        <v>42835</v>
      </c>
      <c r="AG202" s="11" t="s">
        <v>1676</v>
      </c>
      <c r="AH202" s="57" t="s">
        <v>916</v>
      </c>
      <c r="AI202" s="58">
        <v>2</v>
      </c>
      <c r="AJ202" s="57" t="s">
        <v>55</v>
      </c>
      <c r="AK202" s="23">
        <v>107.33</v>
      </c>
      <c r="AL202" s="24">
        <v>8780</v>
      </c>
      <c r="AM202" s="25">
        <f t="shared" si="11"/>
        <v>942357</v>
      </c>
      <c r="BC202" s="18">
        <f t="shared" si="9"/>
        <v>942357</v>
      </c>
      <c r="BD202" s="4" t="s">
        <v>1752</v>
      </c>
      <c r="BE202" s="4" t="s">
        <v>1753</v>
      </c>
      <c r="BF202" s="9">
        <v>10</v>
      </c>
      <c r="BG202" s="18">
        <v>292357</v>
      </c>
      <c r="BH202" s="9">
        <v>650000</v>
      </c>
      <c r="BI202" s="18">
        <v>292357</v>
      </c>
      <c r="BJ202" s="19">
        <v>42835</v>
      </c>
      <c r="BK202" s="18"/>
      <c r="BL202" s="18"/>
      <c r="BM202" s="18">
        <v>1</v>
      </c>
      <c r="BN202" s="4" t="s">
        <v>925</v>
      </c>
      <c r="BO202" s="4" t="s">
        <v>926</v>
      </c>
    </row>
    <row r="203" spans="1:67">
      <c r="A203" s="4" t="s">
        <v>468</v>
      </c>
      <c r="B203" s="4" t="s">
        <v>469</v>
      </c>
      <c r="C203" s="4" t="s">
        <v>806</v>
      </c>
      <c r="D203" s="5" t="s">
        <v>1402</v>
      </c>
      <c r="E203" s="19">
        <v>42841</v>
      </c>
      <c r="F203" s="11" t="s">
        <v>1677</v>
      </c>
      <c r="G203" s="57" t="s">
        <v>916</v>
      </c>
      <c r="H203" s="58">
        <v>2</v>
      </c>
      <c r="I203" s="57" t="s">
        <v>58</v>
      </c>
      <c r="J203" s="23">
        <v>86.45</v>
      </c>
      <c r="K203" s="24">
        <v>8730</v>
      </c>
      <c r="L203" s="25">
        <f t="shared" si="10"/>
        <v>754709</v>
      </c>
      <c r="AC203" s="4" t="s">
        <v>925</v>
      </c>
      <c r="AD203" s="4" t="s">
        <v>926</v>
      </c>
      <c r="AE203" s="5" t="s">
        <v>1128</v>
      </c>
      <c r="AF203" s="19">
        <v>42841</v>
      </c>
      <c r="AG203" s="11" t="s">
        <v>1677</v>
      </c>
      <c r="AH203" s="57" t="s">
        <v>916</v>
      </c>
      <c r="AI203" s="58">
        <v>2</v>
      </c>
      <c r="AJ203" s="57" t="s">
        <v>58</v>
      </c>
      <c r="AK203" s="23">
        <v>86.45</v>
      </c>
      <c r="AL203" s="24">
        <v>8730</v>
      </c>
      <c r="AM203" s="25">
        <f t="shared" si="11"/>
        <v>754709</v>
      </c>
      <c r="BC203" s="18">
        <f t="shared" si="9"/>
        <v>754709</v>
      </c>
      <c r="BD203" s="4" t="s">
        <v>1752</v>
      </c>
      <c r="BE203" s="4" t="s">
        <v>1753</v>
      </c>
      <c r="BF203" s="9">
        <v>10</v>
      </c>
      <c r="BG203" s="18">
        <v>234709</v>
      </c>
      <c r="BH203" s="9">
        <v>520000</v>
      </c>
      <c r="BI203" s="18">
        <v>234709</v>
      </c>
      <c r="BJ203" s="19">
        <v>42841</v>
      </c>
      <c r="BK203" s="18"/>
      <c r="BL203" s="18"/>
      <c r="BM203" s="18">
        <v>1</v>
      </c>
      <c r="BN203" s="4" t="s">
        <v>925</v>
      </c>
      <c r="BO203" s="4" t="s">
        <v>926</v>
      </c>
    </row>
    <row r="204" spans="1:67">
      <c r="A204" s="4" t="s">
        <v>470</v>
      </c>
      <c r="B204" s="4" t="s">
        <v>471</v>
      </c>
      <c r="C204" s="4" t="s">
        <v>807</v>
      </c>
      <c r="D204" s="5" t="s">
        <v>1403</v>
      </c>
      <c r="E204" s="65">
        <v>42839</v>
      </c>
      <c r="F204" s="11" t="s">
        <v>1678</v>
      </c>
      <c r="G204" s="57" t="s">
        <v>916</v>
      </c>
      <c r="H204" s="58">
        <v>2</v>
      </c>
      <c r="I204" s="57" t="s">
        <v>61</v>
      </c>
      <c r="J204" s="23">
        <v>107.33</v>
      </c>
      <c r="K204" s="24">
        <v>8696.83</v>
      </c>
      <c r="L204" s="25">
        <f t="shared" si="10"/>
        <v>933431</v>
      </c>
      <c r="AC204" s="4" t="s">
        <v>925</v>
      </c>
      <c r="AD204" s="4" t="s">
        <v>926</v>
      </c>
      <c r="AE204" s="5" t="s">
        <v>1129</v>
      </c>
      <c r="AF204" s="65">
        <v>42839</v>
      </c>
      <c r="AG204" s="11" t="s">
        <v>1678</v>
      </c>
      <c r="AH204" s="57" t="s">
        <v>916</v>
      </c>
      <c r="AI204" s="58">
        <v>2</v>
      </c>
      <c r="AJ204" s="57" t="s">
        <v>61</v>
      </c>
      <c r="AK204" s="23">
        <v>107.33</v>
      </c>
      <c r="AL204" s="24">
        <v>8696.83</v>
      </c>
      <c r="AM204" s="25">
        <f t="shared" si="11"/>
        <v>933431</v>
      </c>
      <c r="BC204" s="18">
        <f t="shared" si="9"/>
        <v>933431</v>
      </c>
      <c r="BD204" s="4" t="s">
        <v>1752</v>
      </c>
      <c r="BE204" s="4" t="s">
        <v>1753</v>
      </c>
      <c r="BF204" s="9">
        <v>10</v>
      </c>
      <c r="BG204" s="18">
        <v>383431</v>
      </c>
      <c r="BH204" s="9">
        <v>550000</v>
      </c>
      <c r="BI204" s="18">
        <v>283431</v>
      </c>
      <c r="BJ204" s="65">
        <v>42839</v>
      </c>
      <c r="BK204" s="18"/>
      <c r="BL204" s="18"/>
      <c r="BM204" s="18">
        <v>1</v>
      </c>
      <c r="BN204" s="4" t="s">
        <v>925</v>
      </c>
      <c r="BO204" s="4" t="s">
        <v>926</v>
      </c>
    </row>
    <row r="205" spans="1:67">
      <c r="A205" s="4" t="s">
        <v>472</v>
      </c>
      <c r="B205" s="4" t="s">
        <v>395</v>
      </c>
      <c r="C205" s="4" t="s">
        <v>808</v>
      </c>
      <c r="D205" s="5" t="s">
        <v>1404</v>
      </c>
      <c r="E205" s="19">
        <v>42839</v>
      </c>
      <c r="F205" s="11" t="s">
        <v>1679</v>
      </c>
      <c r="G205" s="57" t="s">
        <v>916</v>
      </c>
      <c r="H205" s="58">
        <v>2</v>
      </c>
      <c r="I205" s="57" t="s">
        <v>64</v>
      </c>
      <c r="J205" s="23">
        <v>86.45</v>
      </c>
      <c r="K205" s="24">
        <v>8740</v>
      </c>
      <c r="L205" s="25">
        <f t="shared" si="10"/>
        <v>755573</v>
      </c>
      <c r="AC205" s="4" t="s">
        <v>925</v>
      </c>
      <c r="AD205" s="4" t="s">
        <v>926</v>
      </c>
      <c r="AE205" s="5" t="s">
        <v>1130</v>
      </c>
      <c r="AF205" s="19">
        <v>42839</v>
      </c>
      <c r="AG205" s="11" t="s">
        <v>1679</v>
      </c>
      <c r="AH205" s="57" t="s">
        <v>916</v>
      </c>
      <c r="AI205" s="58">
        <v>2</v>
      </c>
      <c r="AJ205" s="57" t="s">
        <v>64</v>
      </c>
      <c r="AK205" s="23">
        <v>86.45</v>
      </c>
      <c r="AL205" s="24">
        <v>8740</v>
      </c>
      <c r="AM205" s="25">
        <f t="shared" si="11"/>
        <v>755573</v>
      </c>
      <c r="BC205" s="18">
        <f t="shared" si="9"/>
        <v>755573</v>
      </c>
      <c r="BD205" s="4" t="s">
        <v>1752</v>
      </c>
      <c r="BE205" s="4" t="s">
        <v>1753</v>
      </c>
      <c r="BF205" s="9">
        <v>10</v>
      </c>
      <c r="BG205" s="18">
        <v>235573</v>
      </c>
      <c r="BH205" s="9">
        <v>520000</v>
      </c>
      <c r="BI205" s="18">
        <v>235573</v>
      </c>
      <c r="BJ205" s="19">
        <v>42839</v>
      </c>
      <c r="BK205" s="18"/>
      <c r="BL205" s="18"/>
      <c r="BM205" s="18">
        <v>1</v>
      </c>
      <c r="BN205" s="4" t="s">
        <v>925</v>
      </c>
      <c r="BO205" s="4" t="s">
        <v>926</v>
      </c>
    </row>
    <row r="206" spans="1:67">
      <c r="A206" s="4" t="s">
        <v>473</v>
      </c>
      <c r="B206" s="4" t="s">
        <v>474</v>
      </c>
      <c r="C206" s="4" t="s">
        <v>809</v>
      </c>
      <c r="D206" s="5" t="s">
        <v>1405</v>
      </c>
      <c r="E206" s="19">
        <v>42836</v>
      </c>
      <c r="F206" s="11" t="s">
        <v>1680</v>
      </c>
      <c r="G206" s="57" t="s">
        <v>916</v>
      </c>
      <c r="H206" s="58">
        <v>2</v>
      </c>
      <c r="I206" s="57" t="s">
        <v>880</v>
      </c>
      <c r="J206" s="23">
        <v>125.91</v>
      </c>
      <c r="K206" s="24">
        <v>8640</v>
      </c>
      <c r="L206" s="25">
        <f t="shared" si="10"/>
        <v>1087862</v>
      </c>
      <c r="AC206" s="4" t="s">
        <v>925</v>
      </c>
      <c r="AD206" s="4" t="s">
        <v>926</v>
      </c>
      <c r="AE206" s="5" t="s">
        <v>1131</v>
      </c>
      <c r="AF206" s="19">
        <v>42836</v>
      </c>
      <c r="AG206" s="11" t="s">
        <v>1680</v>
      </c>
      <c r="AH206" s="57" t="s">
        <v>916</v>
      </c>
      <c r="AI206" s="58">
        <v>2</v>
      </c>
      <c r="AJ206" s="57" t="s">
        <v>880</v>
      </c>
      <c r="AK206" s="23">
        <v>125.91</v>
      </c>
      <c r="AL206" s="24">
        <v>8640</v>
      </c>
      <c r="AM206" s="25">
        <f t="shared" si="11"/>
        <v>1087862</v>
      </c>
      <c r="BC206" s="18">
        <f t="shared" si="9"/>
        <v>1087862</v>
      </c>
      <c r="BD206" s="4" t="s">
        <v>1752</v>
      </c>
      <c r="BE206" s="4" t="s">
        <v>1753</v>
      </c>
      <c r="BF206" s="9">
        <v>10</v>
      </c>
      <c r="BG206" s="18">
        <v>327862</v>
      </c>
      <c r="BH206" s="9">
        <v>760000</v>
      </c>
      <c r="BI206" s="18">
        <v>327862</v>
      </c>
      <c r="BJ206" s="19">
        <v>42836</v>
      </c>
      <c r="BK206" s="18"/>
      <c r="BL206" s="18"/>
      <c r="BM206" s="18">
        <v>1</v>
      </c>
      <c r="BN206" s="4" t="s">
        <v>925</v>
      </c>
      <c r="BO206" s="4" t="s">
        <v>926</v>
      </c>
    </row>
    <row r="207" spans="1:67">
      <c r="A207" s="4" t="s">
        <v>475</v>
      </c>
      <c r="B207" s="4" t="s">
        <v>476</v>
      </c>
      <c r="C207" s="4" t="s">
        <v>810</v>
      </c>
      <c r="D207" s="5" t="s">
        <v>1406</v>
      </c>
      <c r="E207" s="19">
        <v>42845</v>
      </c>
      <c r="F207" s="11" t="s">
        <v>1681</v>
      </c>
      <c r="G207" s="57" t="s">
        <v>916</v>
      </c>
      <c r="H207" s="58">
        <v>2</v>
      </c>
      <c r="I207" s="57" t="s">
        <v>70</v>
      </c>
      <c r="J207" s="23">
        <v>86.45</v>
      </c>
      <c r="K207" s="24">
        <v>8750</v>
      </c>
      <c r="L207" s="25">
        <f t="shared" si="10"/>
        <v>756438</v>
      </c>
      <c r="AC207" s="4" t="s">
        <v>925</v>
      </c>
      <c r="AD207" s="4" t="s">
        <v>926</v>
      </c>
      <c r="AE207" s="5" t="s">
        <v>1132</v>
      </c>
      <c r="AF207" s="19">
        <v>42845</v>
      </c>
      <c r="AG207" s="11" t="s">
        <v>1681</v>
      </c>
      <c r="AH207" s="57" t="s">
        <v>916</v>
      </c>
      <c r="AI207" s="58">
        <v>2</v>
      </c>
      <c r="AJ207" s="57" t="s">
        <v>70</v>
      </c>
      <c r="AK207" s="23">
        <v>86.45</v>
      </c>
      <c r="AL207" s="24">
        <v>8750</v>
      </c>
      <c r="AM207" s="25">
        <f t="shared" si="11"/>
        <v>756438</v>
      </c>
      <c r="BC207" s="18">
        <f t="shared" si="9"/>
        <v>756438</v>
      </c>
      <c r="BD207" s="4" t="s">
        <v>1752</v>
      </c>
      <c r="BE207" s="4" t="s">
        <v>1753</v>
      </c>
      <c r="BF207" s="9">
        <v>10</v>
      </c>
      <c r="BG207" s="18">
        <v>236438</v>
      </c>
      <c r="BH207" s="9">
        <v>520000</v>
      </c>
      <c r="BI207" s="18">
        <v>236438</v>
      </c>
      <c r="BJ207" s="19">
        <v>42845</v>
      </c>
      <c r="BK207" s="18"/>
      <c r="BL207" s="18"/>
      <c r="BM207" s="18">
        <v>1</v>
      </c>
      <c r="BN207" s="4" t="s">
        <v>925</v>
      </c>
      <c r="BO207" s="4" t="s">
        <v>926</v>
      </c>
    </row>
    <row r="208" spans="1:67">
      <c r="A208" s="4" t="s">
        <v>477</v>
      </c>
      <c r="B208" s="4" t="s">
        <v>478</v>
      </c>
      <c r="C208" s="4" t="s">
        <v>811</v>
      </c>
      <c r="D208" s="5" t="s">
        <v>1407</v>
      </c>
      <c r="E208" s="19">
        <v>42836</v>
      </c>
      <c r="F208" s="11" t="s">
        <v>1682</v>
      </c>
      <c r="G208" s="57" t="s">
        <v>916</v>
      </c>
      <c r="H208" s="58">
        <v>2</v>
      </c>
      <c r="I208" s="57" t="s">
        <v>902</v>
      </c>
      <c r="J208" s="60">
        <v>86.45</v>
      </c>
      <c r="K208" s="59">
        <v>8700</v>
      </c>
      <c r="L208" s="25">
        <f t="shared" si="10"/>
        <v>752115</v>
      </c>
      <c r="AC208" s="4" t="s">
        <v>925</v>
      </c>
      <c r="AD208" s="4" t="s">
        <v>926</v>
      </c>
      <c r="AE208" s="5" t="s">
        <v>1133</v>
      </c>
      <c r="AF208" s="19">
        <v>42836</v>
      </c>
      <c r="AG208" s="11" t="s">
        <v>1682</v>
      </c>
      <c r="AH208" s="57" t="s">
        <v>916</v>
      </c>
      <c r="AI208" s="58">
        <v>2</v>
      </c>
      <c r="AJ208" s="57" t="s">
        <v>902</v>
      </c>
      <c r="AK208" s="60">
        <v>86.45</v>
      </c>
      <c r="AL208" s="59">
        <v>8700</v>
      </c>
      <c r="AM208" s="25">
        <f t="shared" si="11"/>
        <v>752115</v>
      </c>
      <c r="BC208" s="18">
        <f t="shared" si="9"/>
        <v>752115</v>
      </c>
      <c r="BD208" s="4" t="s">
        <v>1752</v>
      </c>
      <c r="BE208" s="4" t="s">
        <v>1753</v>
      </c>
      <c r="BF208" s="9">
        <v>10</v>
      </c>
      <c r="BG208" s="18">
        <v>232115</v>
      </c>
      <c r="BH208" s="9">
        <v>520000</v>
      </c>
      <c r="BI208" s="18">
        <v>232115</v>
      </c>
      <c r="BJ208" s="19">
        <v>42836</v>
      </c>
      <c r="BK208" s="18"/>
      <c r="BL208" s="18"/>
      <c r="BM208" s="18">
        <v>1</v>
      </c>
      <c r="BN208" s="4" t="s">
        <v>925</v>
      </c>
      <c r="BO208" s="4" t="s">
        <v>926</v>
      </c>
    </row>
    <row r="209" spans="1:67">
      <c r="A209" s="4" t="s">
        <v>479</v>
      </c>
      <c r="B209" s="4" t="s">
        <v>480</v>
      </c>
      <c r="C209" s="4" t="s">
        <v>812</v>
      </c>
      <c r="D209" s="5" t="s">
        <v>1408</v>
      </c>
      <c r="E209" s="19">
        <v>42840</v>
      </c>
      <c r="F209" s="11" t="s">
        <v>1683</v>
      </c>
      <c r="G209" s="57" t="s">
        <v>916</v>
      </c>
      <c r="H209" s="58">
        <v>2</v>
      </c>
      <c r="I209" s="57" t="s">
        <v>73</v>
      </c>
      <c r="J209" s="23">
        <v>107.33</v>
      </c>
      <c r="K209" s="24">
        <v>8810</v>
      </c>
      <c r="L209" s="25">
        <f t="shared" si="10"/>
        <v>945577</v>
      </c>
      <c r="AC209" s="4" t="s">
        <v>925</v>
      </c>
      <c r="AD209" s="4" t="s">
        <v>926</v>
      </c>
      <c r="AE209" s="5" t="s">
        <v>1134</v>
      </c>
      <c r="AF209" s="19">
        <v>42840</v>
      </c>
      <c r="AG209" s="11" t="s">
        <v>1683</v>
      </c>
      <c r="AH209" s="57" t="s">
        <v>916</v>
      </c>
      <c r="AI209" s="58">
        <v>2</v>
      </c>
      <c r="AJ209" s="57" t="s">
        <v>73</v>
      </c>
      <c r="AK209" s="23">
        <v>107.33</v>
      </c>
      <c r="AL209" s="24">
        <v>8810</v>
      </c>
      <c r="AM209" s="25">
        <f t="shared" si="11"/>
        <v>945577</v>
      </c>
      <c r="BC209" s="18">
        <f t="shared" si="9"/>
        <v>945577</v>
      </c>
      <c r="BD209" s="4" t="s">
        <v>1752</v>
      </c>
      <c r="BE209" s="4" t="s">
        <v>1753</v>
      </c>
      <c r="BF209" s="9">
        <v>10</v>
      </c>
      <c r="BG209" s="18">
        <v>285577</v>
      </c>
      <c r="BH209" s="9">
        <v>660000</v>
      </c>
      <c r="BI209" s="18">
        <v>285577</v>
      </c>
      <c r="BJ209" s="19">
        <v>42840</v>
      </c>
      <c r="BK209" s="18"/>
      <c r="BL209" s="18"/>
      <c r="BM209" s="18">
        <v>1</v>
      </c>
      <c r="BN209" s="4" t="s">
        <v>925</v>
      </c>
      <c r="BO209" s="4" t="s">
        <v>926</v>
      </c>
    </row>
    <row r="210" spans="1:67">
      <c r="A210" s="4" t="s">
        <v>481</v>
      </c>
      <c r="B210" s="4" t="s">
        <v>482</v>
      </c>
      <c r="C210" s="4" t="s">
        <v>813</v>
      </c>
      <c r="D210" s="5" t="s">
        <v>1409</v>
      </c>
      <c r="E210" s="19">
        <v>42837</v>
      </c>
      <c r="F210" s="11" t="s">
        <v>1684</v>
      </c>
      <c r="G210" s="57" t="s">
        <v>916</v>
      </c>
      <c r="H210" s="58">
        <v>2</v>
      </c>
      <c r="I210" s="57" t="s">
        <v>882</v>
      </c>
      <c r="J210" s="23">
        <v>125.91</v>
      </c>
      <c r="K210" s="24">
        <v>8660</v>
      </c>
      <c r="L210" s="25">
        <f t="shared" si="10"/>
        <v>1090381</v>
      </c>
      <c r="AC210" s="4" t="s">
        <v>925</v>
      </c>
      <c r="AD210" s="4" t="s">
        <v>926</v>
      </c>
      <c r="AE210" s="5" t="s">
        <v>1135</v>
      </c>
      <c r="AF210" s="19">
        <v>42837</v>
      </c>
      <c r="AG210" s="11" t="s">
        <v>1684</v>
      </c>
      <c r="AH210" s="57" t="s">
        <v>916</v>
      </c>
      <c r="AI210" s="58">
        <v>2</v>
      </c>
      <c r="AJ210" s="57" t="s">
        <v>882</v>
      </c>
      <c r="AK210" s="23">
        <v>125.91</v>
      </c>
      <c r="AL210" s="24">
        <v>8660</v>
      </c>
      <c r="AM210" s="25">
        <f t="shared" si="11"/>
        <v>1090381</v>
      </c>
      <c r="BC210" s="18">
        <f t="shared" si="9"/>
        <v>1090381</v>
      </c>
      <c r="BD210" s="4" t="s">
        <v>1752</v>
      </c>
      <c r="BE210" s="4" t="s">
        <v>1753</v>
      </c>
      <c r="BF210" s="9">
        <v>10</v>
      </c>
      <c r="BG210" s="18">
        <v>330381</v>
      </c>
      <c r="BH210" s="9">
        <v>760000</v>
      </c>
      <c r="BI210" s="18">
        <v>330381</v>
      </c>
      <c r="BJ210" s="19">
        <v>42837</v>
      </c>
      <c r="BK210" s="18"/>
      <c r="BL210" s="18"/>
      <c r="BM210" s="18">
        <v>1</v>
      </c>
      <c r="BN210" s="4" t="s">
        <v>925</v>
      </c>
      <c r="BO210" s="4" t="s">
        <v>926</v>
      </c>
    </row>
    <row r="211" spans="1:67">
      <c r="A211" s="4" t="s">
        <v>483</v>
      </c>
      <c r="B211" s="4" t="s">
        <v>484</v>
      </c>
      <c r="C211" s="4" t="s">
        <v>814</v>
      </c>
      <c r="D211" s="5" t="s">
        <v>1410</v>
      </c>
      <c r="E211" s="19">
        <v>42840</v>
      </c>
      <c r="F211" s="11" t="s">
        <v>1685</v>
      </c>
      <c r="G211" s="57" t="s">
        <v>916</v>
      </c>
      <c r="H211" s="58">
        <v>2</v>
      </c>
      <c r="I211" s="57" t="s">
        <v>79</v>
      </c>
      <c r="J211" s="60">
        <v>107.33</v>
      </c>
      <c r="K211" s="59">
        <v>8820</v>
      </c>
      <c r="L211" s="25">
        <f t="shared" si="10"/>
        <v>946651</v>
      </c>
      <c r="AC211" s="4" t="s">
        <v>925</v>
      </c>
      <c r="AD211" s="4" t="s">
        <v>926</v>
      </c>
      <c r="AE211" s="5" t="s">
        <v>1136</v>
      </c>
      <c r="AF211" s="19">
        <v>42840</v>
      </c>
      <c r="AG211" s="11" t="s">
        <v>1685</v>
      </c>
      <c r="AH211" s="57" t="s">
        <v>916</v>
      </c>
      <c r="AI211" s="58">
        <v>2</v>
      </c>
      <c r="AJ211" s="57" t="s">
        <v>79</v>
      </c>
      <c r="AK211" s="60">
        <v>107.33</v>
      </c>
      <c r="AL211" s="59">
        <v>8820</v>
      </c>
      <c r="AM211" s="25">
        <f t="shared" si="11"/>
        <v>946651</v>
      </c>
      <c r="BC211" s="18">
        <f t="shared" si="9"/>
        <v>946651</v>
      </c>
      <c r="BD211" s="4" t="s">
        <v>1752</v>
      </c>
      <c r="BE211" s="4" t="s">
        <v>1753</v>
      </c>
      <c r="BF211" s="9">
        <v>10</v>
      </c>
      <c r="BG211" s="18">
        <v>286651</v>
      </c>
      <c r="BH211" s="9">
        <v>660000</v>
      </c>
      <c r="BI211" s="18">
        <v>286651</v>
      </c>
      <c r="BJ211" s="19">
        <v>42840</v>
      </c>
      <c r="BK211" s="18"/>
      <c r="BL211" s="18"/>
      <c r="BM211" s="18">
        <v>1</v>
      </c>
      <c r="BN211" s="4" t="s">
        <v>925</v>
      </c>
      <c r="BO211" s="4" t="s">
        <v>926</v>
      </c>
    </row>
    <row r="212" spans="1:67">
      <c r="A212" s="4" t="s">
        <v>485</v>
      </c>
      <c r="B212" s="4" t="s">
        <v>405</v>
      </c>
      <c r="C212" s="4" t="s">
        <v>815</v>
      </c>
      <c r="D212" s="5" t="s">
        <v>1411</v>
      </c>
      <c r="E212" s="19">
        <v>42840</v>
      </c>
      <c r="F212" s="11" t="s">
        <v>1686</v>
      </c>
      <c r="G212" s="57" t="s">
        <v>916</v>
      </c>
      <c r="H212" s="58">
        <v>2</v>
      </c>
      <c r="I212" s="57" t="s">
        <v>82</v>
      </c>
      <c r="J212" s="23">
        <v>86.45</v>
      </c>
      <c r="K212" s="24">
        <v>8770</v>
      </c>
      <c r="L212" s="25">
        <f t="shared" si="10"/>
        <v>758167</v>
      </c>
      <c r="AC212" s="4" t="s">
        <v>925</v>
      </c>
      <c r="AD212" s="4" t="s">
        <v>926</v>
      </c>
      <c r="AE212" s="5" t="s">
        <v>1137</v>
      </c>
      <c r="AF212" s="19">
        <v>42840</v>
      </c>
      <c r="AG212" s="11" t="s">
        <v>1686</v>
      </c>
      <c r="AH212" s="57" t="s">
        <v>916</v>
      </c>
      <c r="AI212" s="58">
        <v>2</v>
      </c>
      <c r="AJ212" s="57" t="s">
        <v>82</v>
      </c>
      <c r="AK212" s="23">
        <v>86.45</v>
      </c>
      <c r="AL212" s="24">
        <v>8770</v>
      </c>
      <c r="AM212" s="25">
        <f t="shared" si="11"/>
        <v>758167</v>
      </c>
      <c r="BC212" s="18">
        <f t="shared" si="9"/>
        <v>758167</v>
      </c>
      <c r="BD212" s="4" t="s">
        <v>1752</v>
      </c>
      <c r="BE212" s="4" t="s">
        <v>1753</v>
      </c>
      <c r="BF212" s="9">
        <v>10</v>
      </c>
      <c r="BG212" s="18">
        <v>228167</v>
      </c>
      <c r="BH212" s="9">
        <v>530000</v>
      </c>
      <c r="BI212" s="18">
        <v>228167</v>
      </c>
      <c r="BJ212" s="19">
        <v>42840</v>
      </c>
      <c r="BK212" s="18"/>
      <c r="BL212" s="18"/>
      <c r="BM212" s="18">
        <v>1</v>
      </c>
      <c r="BN212" s="4" t="s">
        <v>925</v>
      </c>
      <c r="BO212" s="4" t="s">
        <v>926</v>
      </c>
    </row>
    <row r="213" spans="1:67">
      <c r="A213" s="4" t="s">
        <v>486</v>
      </c>
      <c r="B213" s="4" t="s">
        <v>480</v>
      </c>
      <c r="C213" s="4" t="s">
        <v>812</v>
      </c>
      <c r="D213" s="5" t="s">
        <v>1412</v>
      </c>
      <c r="E213" s="19">
        <v>42840</v>
      </c>
      <c r="F213" s="11" t="s">
        <v>1687</v>
      </c>
      <c r="G213" s="57" t="s">
        <v>916</v>
      </c>
      <c r="H213" s="58">
        <v>2</v>
      </c>
      <c r="I213" s="57" t="s">
        <v>903</v>
      </c>
      <c r="J213" s="60">
        <v>125.91</v>
      </c>
      <c r="K213" s="24">
        <v>8670</v>
      </c>
      <c r="L213" s="25">
        <f t="shared" si="10"/>
        <v>1091640</v>
      </c>
      <c r="AC213" s="4" t="s">
        <v>925</v>
      </c>
      <c r="AD213" s="4" t="s">
        <v>926</v>
      </c>
      <c r="AE213" s="5" t="s">
        <v>1138</v>
      </c>
      <c r="AF213" s="19">
        <v>42840</v>
      </c>
      <c r="AG213" s="11" t="s">
        <v>1687</v>
      </c>
      <c r="AH213" s="57" t="s">
        <v>916</v>
      </c>
      <c r="AI213" s="58">
        <v>2</v>
      </c>
      <c r="AJ213" s="57" t="s">
        <v>903</v>
      </c>
      <c r="AK213" s="60">
        <v>125.91</v>
      </c>
      <c r="AL213" s="24">
        <v>8670</v>
      </c>
      <c r="AM213" s="25">
        <f t="shared" si="11"/>
        <v>1091640</v>
      </c>
      <c r="BC213" s="18">
        <f t="shared" si="9"/>
        <v>1091640</v>
      </c>
      <c r="BD213" s="4" t="s">
        <v>1752</v>
      </c>
      <c r="BE213" s="4" t="s">
        <v>1753</v>
      </c>
      <c r="BF213" s="9">
        <v>10</v>
      </c>
      <c r="BG213" s="18">
        <v>331640</v>
      </c>
      <c r="BH213" s="9">
        <v>760000</v>
      </c>
      <c r="BI213" s="18">
        <v>331640</v>
      </c>
      <c r="BJ213" s="19">
        <v>42840</v>
      </c>
      <c r="BK213" s="18"/>
      <c r="BL213" s="18"/>
      <c r="BM213" s="18">
        <v>1</v>
      </c>
      <c r="BN213" s="4" t="s">
        <v>925</v>
      </c>
      <c r="BO213" s="4" t="s">
        <v>926</v>
      </c>
    </row>
    <row r="214" spans="1:67">
      <c r="A214" s="4" t="s">
        <v>487</v>
      </c>
      <c r="B214" s="4" t="s">
        <v>488</v>
      </c>
      <c r="C214" s="4" t="s">
        <v>114</v>
      </c>
      <c r="D214" s="5" t="s">
        <v>1413</v>
      </c>
      <c r="E214" s="19">
        <v>42840</v>
      </c>
      <c r="F214" s="11" t="s">
        <v>1688</v>
      </c>
      <c r="G214" s="57" t="s">
        <v>916</v>
      </c>
      <c r="H214" s="58">
        <v>2</v>
      </c>
      <c r="I214" s="57" t="s">
        <v>91</v>
      </c>
      <c r="J214" s="60">
        <v>107.33</v>
      </c>
      <c r="K214" s="59">
        <v>8840</v>
      </c>
      <c r="L214" s="25">
        <f t="shared" si="10"/>
        <v>948797</v>
      </c>
      <c r="AC214" s="4" t="s">
        <v>925</v>
      </c>
      <c r="AD214" s="4" t="s">
        <v>926</v>
      </c>
      <c r="AE214" s="5" t="s">
        <v>1139</v>
      </c>
      <c r="AF214" s="19">
        <v>42840</v>
      </c>
      <c r="AG214" s="11" t="s">
        <v>1688</v>
      </c>
      <c r="AH214" s="57" t="s">
        <v>916</v>
      </c>
      <c r="AI214" s="58">
        <v>2</v>
      </c>
      <c r="AJ214" s="57" t="s">
        <v>91</v>
      </c>
      <c r="AK214" s="60">
        <v>107.33</v>
      </c>
      <c r="AL214" s="59">
        <v>8840</v>
      </c>
      <c r="AM214" s="25">
        <f t="shared" si="11"/>
        <v>948797</v>
      </c>
      <c r="BC214" s="18">
        <f t="shared" si="9"/>
        <v>948797</v>
      </c>
      <c r="BD214" s="4" t="s">
        <v>1752</v>
      </c>
      <c r="BE214" s="4" t="s">
        <v>1753</v>
      </c>
      <c r="BF214" s="9">
        <v>10</v>
      </c>
      <c r="BG214" s="18">
        <v>288797</v>
      </c>
      <c r="BH214" s="9">
        <v>660000</v>
      </c>
      <c r="BI214" s="18">
        <v>288797</v>
      </c>
      <c r="BJ214" s="19">
        <v>42840</v>
      </c>
      <c r="BK214" s="18"/>
      <c r="BL214" s="18"/>
      <c r="BM214" s="18">
        <v>1</v>
      </c>
      <c r="BN214" s="4" t="s">
        <v>925</v>
      </c>
      <c r="BO214" s="4" t="s">
        <v>926</v>
      </c>
    </row>
    <row r="215" spans="1:67">
      <c r="A215" s="4" t="s">
        <v>489</v>
      </c>
      <c r="B215" s="4" t="s">
        <v>490</v>
      </c>
      <c r="C215" s="4" t="s">
        <v>816</v>
      </c>
      <c r="D215" s="5" t="s">
        <v>1414</v>
      </c>
      <c r="E215" s="19">
        <v>42838</v>
      </c>
      <c r="F215" s="11" t="s">
        <v>1689</v>
      </c>
      <c r="G215" s="57" t="s">
        <v>916</v>
      </c>
      <c r="H215" s="58">
        <v>2</v>
      </c>
      <c r="I215" s="57" t="s">
        <v>94</v>
      </c>
      <c r="J215" s="23">
        <v>86.45</v>
      </c>
      <c r="K215" s="24">
        <v>8790</v>
      </c>
      <c r="L215" s="25">
        <f t="shared" si="10"/>
        <v>759896</v>
      </c>
      <c r="AC215" s="4" t="s">
        <v>925</v>
      </c>
      <c r="AD215" s="4" t="s">
        <v>926</v>
      </c>
      <c r="AE215" s="5" t="s">
        <v>1140</v>
      </c>
      <c r="AF215" s="19">
        <v>42838</v>
      </c>
      <c r="AG215" s="11" t="s">
        <v>1689</v>
      </c>
      <c r="AH215" s="57" t="s">
        <v>916</v>
      </c>
      <c r="AI215" s="58">
        <v>2</v>
      </c>
      <c r="AJ215" s="57" t="s">
        <v>94</v>
      </c>
      <c r="AK215" s="23">
        <v>86.45</v>
      </c>
      <c r="AL215" s="24">
        <v>8790</v>
      </c>
      <c r="AM215" s="25">
        <f t="shared" si="11"/>
        <v>759896</v>
      </c>
      <c r="BC215" s="18">
        <f t="shared" si="9"/>
        <v>759896</v>
      </c>
      <c r="BD215" s="4" t="s">
        <v>1752</v>
      </c>
      <c r="BE215" s="4" t="s">
        <v>1753</v>
      </c>
      <c r="BF215" s="9">
        <v>10</v>
      </c>
      <c r="BG215" s="18">
        <v>229896</v>
      </c>
      <c r="BH215" s="9">
        <v>530000</v>
      </c>
      <c r="BI215" s="18">
        <v>229896</v>
      </c>
      <c r="BJ215" s="19">
        <v>42838</v>
      </c>
      <c r="BK215" s="18"/>
      <c r="BL215" s="18"/>
      <c r="BM215" s="18">
        <v>1</v>
      </c>
      <c r="BN215" s="4" t="s">
        <v>925</v>
      </c>
      <c r="BO215" s="4" t="s">
        <v>926</v>
      </c>
    </row>
    <row r="216" spans="1:67">
      <c r="A216" s="4" t="s">
        <v>491</v>
      </c>
      <c r="B216" s="4" t="s">
        <v>492</v>
      </c>
      <c r="C216" s="4" t="s">
        <v>817</v>
      </c>
      <c r="D216" s="5" t="s">
        <v>1415</v>
      </c>
      <c r="E216" s="42">
        <v>42839</v>
      </c>
      <c r="F216" s="11" t="s">
        <v>1690</v>
      </c>
      <c r="G216" s="57" t="s">
        <v>916</v>
      </c>
      <c r="H216" s="58">
        <v>2</v>
      </c>
      <c r="I216" s="57" t="s">
        <v>100</v>
      </c>
      <c r="J216" s="23">
        <v>86.45</v>
      </c>
      <c r="K216" s="24">
        <v>8256.33</v>
      </c>
      <c r="L216" s="25">
        <f t="shared" si="10"/>
        <v>713760</v>
      </c>
      <c r="AC216" s="4" t="s">
        <v>925</v>
      </c>
      <c r="AD216" s="4" t="s">
        <v>926</v>
      </c>
      <c r="AE216" s="5" t="s">
        <v>1141</v>
      </c>
      <c r="AF216" s="42">
        <v>42839</v>
      </c>
      <c r="AG216" s="11" t="s">
        <v>1690</v>
      </c>
      <c r="AH216" s="57" t="s">
        <v>916</v>
      </c>
      <c r="AI216" s="58">
        <v>2</v>
      </c>
      <c r="AJ216" s="57" t="s">
        <v>100</v>
      </c>
      <c r="AK216" s="23">
        <v>86.45</v>
      </c>
      <c r="AL216" s="24">
        <v>8256.33</v>
      </c>
      <c r="AM216" s="25">
        <f t="shared" si="11"/>
        <v>713760</v>
      </c>
      <c r="BC216" s="18">
        <f t="shared" si="9"/>
        <v>713760</v>
      </c>
      <c r="BD216" s="4" t="s">
        <v>1752</v>
      </c>
      <c r="BE216" s="4" t="s">
        <v>1753</v>
      </c>
      <c r="BF216" s="9">
        <v>10</v>
      </c>
      <c r="BG216" s="18">
        <v>713760</v>
      </c>
      <c r="BH216" s="9">
        <v>0</v>
      </c>
      <c r="BI216" s="18">
        <v>230760</v>
      </c>
      <c r="BJ216" s="42">
        <v>42839</v>
      </c>
      <c r="BK216" s="18"/>
      <c r="BL216" s="18"/>
      <c r="BM216" s="18">
        <v>1</v>
      </c>
      <c r="BN216" s="4" t="s">
        <v>925</v>
      </c>
      <c r="BO216" s="4" t="s">
        <v>926</v>
      </c>
    </row>
    <row r="217" spans="1:67">
      <c r="A217" s="4" t="s">
        <v>493</v>
      </c>
      <c r="B217" s="4" t="s">
        <v>494</v>
      </c>
      <c r="C217" s="4" t="s">
        <v>818</v>
      </c>
      <c r="D217" s="5" t="s">
        <v>1416</v>
      </c>
      <c r="E217" s="19">
        <v>42835</v>
      </c>
      <c r="F217" s="11" t="s">
        <v>1691</v>
      </c>
      <c r="G217" s="57" t="s">
        <v>916</v>
      </c>
      <c r="H217" s="58">
        <v>2</v>
      </c>
      <c r="I217" s="57" t="s">
        <v>384</v>
      </c>
      <c r="J217" s="23">
        <v>125.91</v>
      </c>
      <c r="K217" s="24">
        <v>8700</v>
      </c>
      <c r="L217" s="25">
        <f t="shared" si="10"/>
        <v>1095417</v>
      </c>
      <c r="AC217" s="4" t="s">
        <v>925</v>
      </c>
      <c r="AD217" s="4" t="s">
        <v>926</v>
      </c>
      <c r="AE217" s="5" t="s">
        <v>1142</v>
      </c>
      <c r="AF217" s="19">
        <v>42835</v>
      </c>
      <c r="AG217" s="11" t="s">
        <v>1691</v>
      </c>
      <c r="AH217" s="57" t="s">
        <v>916</v>
      </c>
      <c r="AI217" s="58">
        <v>2</v>
      </c>
      <c r="AJ217" s="57" t="s">
        <v>384</v>
      </c>
      <c r="AK217" s="23">
        <v>125.91</v>
      </c>
      <c r="AL217" s="24">
        <v>8700</v>
      </c>
      <c r="AM217" s="25">
        <f t="shared" si="11"/>
        <v>1095417</v>
      </c>
      <c r="BC217" s="18">
        <f t="shared" si="9"/>
        <v>1095417</v>
      </c>
      <c r="BD217" s="4" t="s">
        <v>1752</v>
      </c>
      <c r="BE217" s="4" t="s">
        <v>1753</v>
      </c>
      <c r="BF217" s="9">
        <v>10</v>
      </c>
      <c r="BG217" s="18">
        <v>335417</v>
      </c>
      <c r="BH217" s="9">
        <v>760000</v>
      </c>
      <c r="BI217" s="18">
        <v>335417</v>
      </c>
      <c r="BJ217" s="19">
        <v>42835</v>
      </c>
      <c r="BK217" s="18"/>
      <c r="BL217" s="18"/>
      <c r="BM217" s="18">
        <v>1</v>
      </c>
      <c r="BN217" s="4" t="s">
        <v>925</v>
      </c>
      <c r="BO217" s="4" t="s">
        <v>926</v>
      </c>
    </row>
    <row r="218" spans="1:67">
      <c r="A218" s="4" t="s">
        <v>495</v>
      </c>
      <c r="B218" s="4" t="s">
        <v>447</v>
      </c>
      <c r="C218" s="4" t="s">
        <v>819</v>
      </c>
      <c r="D218" s="5" t="s">
        <v>1417</v>
      </c>
      <c r="E218" s="19">
        <v>42838</v>
      </c>
      <c r="F218" s="11" t="s">
        <v>1692</v>
      </c>
      <c r="G218" s="57" t="s">
        <v>916</v>
      </c>
      <c r="H218" s="58">
        <v>2</v>
      </c>
      <c r="I218" s="57" t="s">
        <v>103</v>
      </c>
      <c r="J218" s="23">
        <v>107.33</v>
      </c>
      <c r="K218" s="24">
        <v>8860</v>
      </c>
      <c r="L218" s="25">
        <f t="shared" si="10"/>
        <v>950944</v>
      </c>
      <c r="AC218" s="4" t="s">
        <v>925</v>
      </c>
      <c r="AD218" s="4" t="s">
        <v>926</v>
      </c>
      <c r="AE218" s="5" t="s">
        <v>1143</v>
      </c>
      <c r="AF218" s="19">
        <v>42838</v>
      </c>
      <c r="AG218" s="11" t="s">
        <v>1692</v>
      </c>
      <c r="AH218" s="57" t="s">
        <v>916</v>
      </c>
      <c r="AI218" s="58">
        <v>2</v>
      </c>
      <c r="AJ218" s="57" t="s">
        <v>103</v>
      </c>
      <c r="AK218" s="23">
        <v>107.33</v>
      </c>
      <c r="AL218" s="24">
        <v>8860</v>
      </c>
      <c r="AM218" s="25">
        <f t="shared" si="11"/>
        <v>950944</v>
      </c>
      <c r="BC218" s="18">
        <f t="shared" si="9"/>
        <v>950944</v>
      </c>
      <c r="BD218" s="4" t="s">
        <v>1752</v>
      </c>
      <c r="BE218" s="4" t="s">
        <v>1753</v>
      </c>
      <c r="BF218" s="9">
        <v>10</v>
      </c>
      <c r="BG218" s="18">
        <v>290944</v>
      </c>
      <c r="BH218" s="9">
        <v>660000</v>
      </c>
      <c r="BI218" s="18">
        <v>290944</v>
      </c>
      <c r="BJ218" s="19">
        <v>42838</v>
      </c>
      <c r="BK218" s="18"/>
      <c r="BL218" s="18"/>
      <c r="BM218" s="18">
        <v>1</v>
      </c>
      <c r="BN218" s="4" t="s">
        <v>925</v>
      </c>
      <c r="BO218" s="4" t="s">
        <v>926</v>
      </c>
    </row>
    <row r="219" spans="1:67">
      <c r="A219" s="4" t="s">
        <v>496</v>
      </c>
      <c r="B219" s="4" t="s">
        <v>497</v>
      </c>
      <c r="C219" s="4" t="s">
        <v>820</v>
      </c>
      <c r="D219" s="5" t="s">
        <v>1418</v>
      </c>
      <c r="E219" s="19">
        <v>42839</v>
      </c>
      <c r="F219" s="11" t="s">
        <v>1693</v>
      </c>
      <c r="G219" s="57" t="s">
        <v>916</v>
      </c>
      <c r="H219" s="58">
        <v>2</v>
      </c>
      <c r="I219" s="57" t="s">
        <v>883</v>
      </c>
      <c r="J219" s="23">
        <v>86.45</v>
      </c>
      <c r="K219" s="24">
        <v>8770</v>
      </c>
      <c r="L219" s="25">
        <f t="shared" si="10"/>
        <v>758167</v>
      </c>
      <c r="AC219" s="4" t="s">
        <v>925</v>
      </c>
      <c r="AD219" s="4" t="s">
        <v>926</v>
      </c>
      <c r="AE219" s="5" t="s">
        <v>1144</v>
      </c>
      <c r="AF219" s="19">
        <v>42839</v>
      </c>
      <c r="AG219" s="11" t="s">
        <v>1693</v>
      </c>
      <c r="AH219" s="57" t="s">
        <v>916</v>
      </c>
      <c r="AI219" s="58">
        <v>2</v>
      </c>
      <c r="AJ219" s="57" t="s">
        <v>883</v>
      </c>
      <c r="AK219" s="23">
        <v>86.45</v>
      </c>
      <c r="AL219" s="24">
        <v>8770</v>
      </c>
      <c r="AM219" s="25">
        <f t="shared" si="11"/>
        <v>758167</v>
      </c>
      <c r="BC219" s="18">
        <f t="shared" si="9"/>
        <v>758167</v>
      </c>
      <c r="BD219" s="4" t="s">
        <v>1752</v>
      </c>
      <c r="BE219" s="4" t="s">
        <v>1753</v>
      </c>
      <c r="BF219" s="9">
        <v>10</v>
      </c>
      <c r="BG219" s="18">
        <v>228167</v>
      </c>
      <c r="BH219" s="9">
        <v>530000</v>
      </c>
      <c r="BI219" s="18">
        <v>228167</v>
      </c>
      <c r="BJ219" s="19">
        <v>42839</v>
      </c>
      <c r="BK219" s="18"/>
      <c r="BL219" s="18"/>
      <c r="BM219" s="18">
        <v>1</v>
      </c>
      <c r="BN219" s="4" t="s">
        <v>925</v>
      </c>
      <c r="BO219" s="4" t="s">
        <v>926</v>
      </c>
    </row>
    <row r="220" spans="1:67">
      <c r="A220" s="4" t="s">
        <v>498</v>
      </c>
      <c r="B220" s="4" t="s">
        <v>499</v>
      </c>
      <c r="C220" s="4" t="s">
        <v>821</v>
      </c>
      <c r="D220" s="5" t="s">
        <v>1419</v>
      </c>
      <c r="E220" s="19">
        <v>42840</v>
      </c>
      <c r="F220" s="11" t="s">
        <v>1694</v>
      </c>
      <c r="G220" s="57" t="s">
        <v>916</v>
      </c>
      <c r="H220" s="58">
        <v>2</v>
      </c>
      <c r="I220" s="57" t="s">
        <v>885</v>
      </c>
      <c r="J220" s="23">
        <v>107.33</v>
      </c>
      <c r="K220" s="24">
        <v>8860</v>
      </c>
      <c r="L220" s="25">
        <f t="shared" si="10"/>
        <v>950944</v>
      </c>
      <c r="AC220" s="4" t="s">
        <v>925</v>
      </c>
      <c r="AD220" s="4" t="s">
        <v>926</v>
      </c>
      <c r="AE220" s="5" t="s">
        <v>1145</v>
      </c>
      <c r="AF220" s="19">
        <v>42840</v>
      </c>
      <c r="AG220" s="11" t="s">
        <v>1694</v>
      </c>
      <c r="AH220" s="57" t="s">
        <v>916</v>
      </c>
      <c r="AI220" s="58">
        <v>2</v>
      </c>
      <c r="AJ220" s="57" t="s">
        <v>885</v>
      </c>
      <c r="AK220" s="23">
        <v>107.33</v>
      </c>
      <c r="AL220" s="24">
        <v>8860</v>
      </c>
      <c r="AM220" s="25">
        <f t="shared" si="11"/>
        <v>950944</v>
      </c>
      <c r="BC220" s="18">
        <f t="shared" si="9"/>
        <v>950944</v>
      </c>
      <c r="BD220" s="4" t="s">
        <v>1752</v>
      </c>
      <c r="BE220" s="4" t="s">
        <v>1753</v>
      </c>
      <c r="BF220" s="9">
        <v>10</v>
      </c>
      <c r="BG220" s="18">
        <v>290944</v>
      </c>
      <c r="BH220" s="9">
        <v>660000</v>
      </c>
      <c r="BI220" s="18">
        <v>290944</v>
      </c>
      <c r="BJ220" s="19">
        <v>42840</v>
      </c>
      <c r="BK220" s="18"/>
      <c r="BL220" s="18"/>
      <c r="BM220" s="18">
        <v>1</v>
      </c>
      <c r="BN220" s="4" t="s">
        <v>925</v>
      </c>
      <c r="BO220" s="4" t="s">
        <v>926</v>
      </c>
    </row>
    <row r="221" spans="1:67">
      <c r="A221" s="4" t="s">
        <v>500</v>
      </c>
      <c r="B221" s="4" t="s">
        <v>497</v>
      </c>
      <c r="C221" s="4" t="s">
        <v>820</v>
      </c>
      <c r="D221" s="5" t="s">
        <v>1420</v>
      </c>
      <c r="E221" s="19">
        <v>42839</v>
      </c>
      <c r="F221" s="11" t="s">
        <v>1695</v>
      </c>
      <c r="G221" s="57" t="s">
        <v>916</v>
      </c>
      <c r="H221" s="58">
        <v>2</v>
      </c>
      <c r="I221" s="57" t="s">
        <v>908</v>
      </c>
      <c r="J221" s="23">
        <v>86.45</v>
      </c>
      <c r="K221" s="24">
        <v>8760</v>
      </c>
      <c r="L221" s="25">
        <f t="shared" si="10"/>
        <v>757302</v>
      </c>
      <c r="AC221" s="4" t="s">
        <v>925</v>
      </c>
      <c r="AD221" s="4" t="s">
        <v>926</v>
      </c>
      <c r="AE221" s="5" t="s">
        <v>1146</v>
      </c>
      <c r="AF221" s="19">
        <v>42839</v>
      </c>
      <c r="AG221" s="11" t="s">
        <v>1695</v>
      </c>
      <c r="AH221" s="57" t="s">
        <v>916</v>
      </c>
      <c r="AI221" s="58">
        <v>2</v>
      </c>
      <c r="AJ221" s="57" t="s">
        <v>908</v>
      </c>
      <c r="AK221" s="23">
        <v>86.45</v>
      </c>
      <c r="AL221" s="24">
        <v>8760</v>
      </c>
      <c r="AM221" s="25">
        <f t="shared" si="11"/>
        <v>757302</v>
      </c>
      <c r="BC221" s="18">
        <f t="shared" si="9"/>
        <v>757302</v>
      </c>
      <c r="BD221" s="4" t="s">
        <v>1752</v>
      </c>
      <c r="BE221" s="4" t="s">
        <v>1753</v>
      </c>
      <c r="BF221" s="9">
        <v>10</v>
      </c>
      <c r="BG221" s="18">
        <v>227302</v>
      </c>
      <c r="BH221" s="9">
        <v>530000</v>
      </c>
      <c r="BI221" s="18">
        <v>227302</v>
      </c>
      <c r="BJ221" s="19">
        <v>42839</v>
      </c>
      <c r="BK221" s="18"/>
      <c r="BL221" s="18"/>
      <c r="BM221" s="18">
        <v>1</v>
      </c>
      <c r="BN221" s="4" t="s">
        <v>925</v>
      </c>
      <c r="BO221" s="4" t="s">
        <v>926</v>
      </c>
    </row>
    <row r="222" spans="1:67">
      <c r="A222" s="4" t="s">
        <v>501</v>
      </c>
      <c r="B222" s="4" t="s">
        <v>502</v>
      </c>
      <c r="C222" s="4" t="s">
        <v>822</v>
      </c>
      <c r="D222" s="5" t="s">
        <v>1421</v>
      </c>
      <c r="E222" s="19">
        <v>42854</v>
      </c>
      <c r="F222" s="11" t="s">
        <v>1696</v>
      </c>
      <c r="G222" s="57" t="s">
        <v>916</v>
      </c>
      <c r="H222" s="58">
        <v>2</v>
      </c>
      <c r="I222" s="57" t="s">
        <v>909</v>
      </c>
      <c r="J222" s="23">
        <v>125.91</v>
      </c>
      <c r="K222" s="24">
        <v>8710</v>
      </c>
      <c r="L222" s="25">
        <f t="shared" si="10"/>
        <v>1096676</v>
      </c>
      <c r="AC222" s="4" t="s">
        <v>925</v>
      </c>
      <c r="AD222" s="4" t="s">
        <v>926</v>
      </c>
      <c r="AE222" s="5" t="s">
        <v>1147</v>
      </c>
      <c r="AF222" s="19">
        <v>42854</v>
      </c>
      <c r="AG222" s="11" t="s">
        <v>1696</v>
      </c>
      <c r="AH222" s="57" t="s">
        <v>916</v>
      </c>
      <c r="AI222" s="58">
        <v>2</v>
      </c>
      <c r="AJ222" s="57" t="s">
        <v>909</v>
      </c>
      <c r="AK222" s="23">
        <v>125.91</v>
      </c>
      <c r="AL222" s="24">
        <v>8710</v>
      </c>
      <c r="AM222" s="25">
        <f t="shared" si="11"/>
        <v>1096676</v>
      </c>
      <c r="BC222" s="18">
        <f t="shared" si="9"/>
        <v>1096676</v>
      </c>
      <c r="BD222" s="4" t="s">
        <v>1752</v>
      </c>
      <c r="BE222" s="4" t="s">
        <v>1753</v>
      </c>
      <c r="BF222" s="9">
        <v>10</v>
      </c>
      <c r="BG222" s="18">
        <v>336676</v>
      </c>
      <c r="BH222" s="9">
        <v>760000</v>
      </c>
      <c r="BI222" s="18">
        <v>336676</v>
      </c>
      <c r="BJ222" s="19">
        <v>42854</v>
      </c>
      <c r="BK222" s="18"/>
      <c r="BL222" s="18"/>
      <c r="BM222" s="18">
        <v>1</v>
      </c>
      <c r="BN222" s="4" t="s">
        <v>925</v>
      </c>
      <c r="BO222" s="4" t="s">
        <v>926</v>
      </c>
    </row>
    <row r="223" spans="1:67">
      <c r="A223" s="4" t="s">
        <v>503</v>
      </c>
      <c r="B223" s="4" t="s">
        <v>504</v>
      </c>
      <c r="C223" s="4" t="s">
        <v>823</v>
      </c>
      <c r="D223" s="5" t="s">
        <v>1422</v>
      </c>
      <c r="E223" s="19">
        <v>42843</v>
      </c>
      <c r="F223" s="11" t="s">
        <v>1697</v>
      </c>
      <c r="G223" s="57" t="s">
        <v>916</v>
      </c>
      <c r="H223" s="58">
        <v>2</v>
      </c>
      <c r="I223" s="57" t="s">
        <v>888</v>
      </c>
      <c r="J223" s="23">
        <v>86.45</v>
      </c>
      <c r="K223" s="24">
        <v>8750</v>
      </c>
      <c r="L223" s="25">
        <f t="shared" si="10"/>
        <v>756438</v>
      </c>
      <c r="AC223" s="4" t="s">
        <v>925</v>
      </c>
      <c r="AD223" s="4" t="s">
        <v>926</v>
      </c>
      <c r="AE223" s="5" t="s">
        <v>1148</v>
      </c>
      <c r="AF223" s="19">
        <v>42843</v>
      </c>
      <c r="AG223" s="11" t="s">
        <v>1697</v>
      </c>
      <c r="AH223" s="57" t="s">
        <v>916</v>
      </c>
      <c r="AI223" s="58">
        <v>2</v>
      </c>
      <c r="AJ223" s="57" t="s">
        <v>888</v>
      </c>
      <c r="AK223" s="23">
        <v>86.45</v>
      </c>
      <c r="AL223" s="24">
        <v>8750</v>
      </c>
      <c r="AM223" s="25">
        <f t="shared" si="11"/>
        <v>756438</v>
      </c>
      <c r="BC223" s="18">
        <f t="shared" si="9"/>
        <v>756438</v>
      </c>
      <c r="BD223" s="4" t="s">
        <v>1752</v>
      </c>
      <c r="BE223" s="4" t="s">
        <v>1753</v>
      </c>
      <c r="BF223" s="9">
        <v>10</v>
      </c>
      <c r="BG223" s="18">
        <v>236438</v>
      </c>
      <c r="BH223" s="9">
        <v>520000</v>
      </c>
      <c r="BI223" s="18">
        <v>236438</v>
      </c>
      <c r="BJ223" s="19">
        <v>42843</v>
      </c>
      <c r="BK223" s="18"/>
      <c r="BL223" s="18"/>
      <c r="BM223" s="18">
        <v>1</v>
      </c>
      <c r="BN223" s="4" t="s">
        <v>925</v>
      </c>
      <c r="BO223" s="4" t="s">
        <v>926</v>
      </c>
    </row>
    <row r="224" spans="1:67">
      <c r="A224" s="4" t="s">
        <v>505</v>
      </c>
      <c r="B224" s="4" t="s">
        <v>506</v>
      </c>
      <c r="C224" s="4" t="s">
        <v>824</v>
      </c>
      <c r="D224" s="5" t="s">
        <v>1423</v>
      </c>
      <c r="E224" s="19">
        <v>42872</v>
      </c>
      <c r="F224" s="11" t="s">
        <v>1698</v>
      </c>
      <c r="G224" s="57" t="s">
        <v>916</v>
      </c>
      <c r="H224" s="58">
        <v>2</v>
      </c>
      <c r="I224" s="57" t="s">
        <v>910</v>
      </c>
      <c r="J224" s="23">
        <v>86.45</v>
      </c>
      <c r="K224" s="24">
        <v>8790</v>
      </c>
      <c r="L224" s="25">
        <f t="shared" si="10"/>
        <v>759896</v>
      </c>
      <c r="AC224" s="4" t="s">
        <v>925</v>
      </c>
      <c r="AD224" s="4" t="s">
        <v>926</v>
      </c>
      <c r="AE224" s="5" t="s">
        <v>1149</v>
      </c>
      <c r="AF224" s="19">
        <v>42872</v>
      </c>
      <c r="AG224" s="11" t="s">
        <v>1698</v>
      </c>
      <c r="AH224" s="57" t="s">
        <v>916</v>
      </c>
      <c r="AI224" s="58">
        <v>2</v>
      </c>
      <c r="AJ224" s="57" t="s">
        <v>910</v>
      </c>
      <c r="AK224" s="23">
        <v>86.45</v>
      </c>
      <c r="AL224" s="24">
        <v>8790</v>
      </c>
      <c r="AM224" s="25">
        <f t="shared" si="11"/>
        <v>759896</v>
      </c>
      <c r="BC224" s="18">
        <f t="shared" si="9"/>
        <v>759896</v>
      </c>
      <c r="BD224" s="4" t="s">
        <v>1752</v>
      </c>
      <c r="BE224" s="4" t="s">
        <v>1753</v>
      </c>
      <c r="BF224" s="9">
        <v>10</v>
      </c>
      <c r="BG224" s="18">
        <v>229896</v>
      </c>
      <c r="BH224" s="9">
        <v>530000</v>
      </c>
      <c r="BI224" s="18">
        <v>229896</v>
      </c>
      <c r="BJ224" s="19">
        <v>42872</v>
      </c>
      <c r="BK224" s="18"/>
      <c r="BL224" s="18"/>
      <c r="BM224" s="18">
        <v>1</v>
      </c>
      <c r="BN224" s="4" t="s">
        <v>925</v>
      </c>
      <c r="BO224" s="4" t="s">
        <v>926</v>
      </c>
    </row>
    <row r="225" spans="1:67">
      <c r="A225" s="4" t="s">
        <v>507</v>
      </c>
      <c r="B225" s="4" t="s">
        <v>508</v>
      </c>
      <c r="C225" s="4" t="s">
        <v>825</v>
      </c>
      <c r="D225" s="5" t="s">
        <v>1424</v>
      </c>
      <c r="E225" s="19">
        <v>42838</v>
      </c>
      <c r="F225" s="11" t="s">
        <v>1699</v>
      </c>
      <c r="G225" s="57" t="s">
        <v>916</v>
      </c>
      <c r="H225" s="58">
        <v>2</v>
      </c>
      <c r="I225" s="57" t="s">
        <v>913</v>
      </c>
      <c r="J225" s="23">
        <v>86.45</v>
      </c>
      <c r="K225" s="24">
        <v>8740</v>
      </c>
      <c r="L225" s="25">
        <f t="shared" si="10"/>
        <v>755573</v>
      </c>
      <c r="AC225" s="4" t="s">
        <v>925</v>
      </c>
      <c r="AD225" s="4" t="s">
        <v>926</v>
      </c>
      <c r="AE225" s="5" t="s">
        <v>1150</v>
      </c>
      <c r="AF225" s="19">
        <v>42838</v>
      </c>
      <c r="AG225" s="11" t="s">
        <v>1699</v>
      </c>
      <c r="AH225" s="57" t="s">
        <v>916</v>
      </c>
      <c r="AI225" s="58">
        <v>2</v>
      </c>
      <c r="AJ225" s="57" t="s">
        <v>913</v>
      </c>
      <c r="AK225" s="23">
        <v>86.45</v>
      </c>
      <c r="AL225" s="24">
        <v>8740</v>
      </c>
      <c r="AM225" s="25">
        <f t="shared" si="11"/>
        <v>755573</v>
      </c>
      <c r="BC225" s="18">
        <f t="shared" si="9"/>
        <v>755573</v>
      </c>
      <c r="BD225" s="4" t="s">
        <v>1752</v>
      </c>
      <c r="BE225" s="4" t="s">
        <v>1753</v>
      </c>
      <c r="BF225" s="9">
        <v>10</v>
      </c>
      <c r="BG225" s="18">
        <v>235573</v>
      </c>
      <c r="BH225" s="9">
        <v>520000</v>
      </c>
      <c r="BI225" s="18">
        <v>235573</v>
      </c>
      <c r="BJ225" s="19">
        <v>42838</v>
      </c>
      <c r="BK225" s="18"/>
      <c r="BL225" s="18"/>
      <c r="BM225" s="18">
        <v>1</v>
      </c>
      <c r="BN225" s="4" t="s">
        <v>925</v>
      </c>
      <c r="BO225" s="4" t="s">
        <v>926</v>
      </c>
    </row>
    <row r="226" spans="1:67">
      <c r="A226" s="4" t="s">
        <v>509</v>
      </c>
      <c r="B226" s="4" t="s">
        <v>510</v>
      </c>
      <c r="C226" s="4" t="s">
        <v>826</v>
      </c>
      <c r="D226" s="5" t="s">
        <v>1425</v>
      </c>
      <c r="E226" s="19">
        <v>42871</v>
      </c>
      <c r="F226" s="11" t="s">
        <v>1700</v>
      </c>
      <c r="G226" s="57" t="s">
        <v>916</v>
      </c>
      <c r="H226" s="58">
        <v>2</v>
      </c>
      <c r="I226" s="57" t="s">
        <v>890</v>
      </c>
      <c r="J226" s="60">
        <v>125.91</v>
      </c>
      <c r="K226" s="59">
        <v>8690</v>
      </c>
      <c r="L226" s="25">
        <f t="shared" si="10"/>
        <v>1094158</v>
      </c>
      <c r="AC226" s="4" t="s">
        <v>925</v>
      </c>
      <c r="AD226" s="4" t="s">
        <v>926</v>
      </c>
      <c r="AE226" s="5" t="s">
        <v>1151</v>
      </c>
      <c r="AF226" s="19">
        <v>42871</v>
      </c>
      <c r="AG226" s="11" t="s">
        <v>1700</v>
      </c>
      <c r="AH226" s="57" t="s">
        <v>916</v>
      </c>
      <c r="AI226" s="58">
        <v>2</v>
      </c>
      <c r="AJ226" s="57" t="s">
        <v>890</v>
      </c>
      <c r="AK226" s="60">
        <v>125.91</v>
      </c>
      <c r="AL226" s="59">
        <v>8690</v>
      </c>
      <c r="AM226" s="25">
        <f t="shared" si="11"/>
        <v>1094158</v>
      </c>
      <c r="BC226" s="18">
        <f t="shared" si="9"/>
        <v>1094158</v>
      </c>
      <c r="BD226" s="4" t="s">
        <v>1752</v>
      </c>
      <c r="BE226" s="4" t="s">
        <v>1753</v>
      </c>
      <c r="BF226" s="9">
        <v>10</v>
      </c>
      <c r="BG226" s="18">
        <v>334158</v>
      </c>
      <c r="BH226" s="9">
        <v>760000</v>
      </c>
      <c r="BI226" s="18">
        <v>334158</v>
      </c>
      <c r="BJ226" s="19">
        <v>42871</v>
      </c>
      <c r="BK226" s="18"/>
      <c r="BL226" s="18"/>
      <c r="BM226" s="18">
        <v>1</v>
      </c>
      <c r="BN226" s="4" t="s">
        <v>925</v>
      </c>
      <c r="BO226" s="4" t="s">
        <v>926</v>
      </c>
    </row>
    <row r="227" spans="1:67">
      <c r="A227" s="4" t="s">
        <v>511</v>
      </c>
      <c r="B227" s="4" t="s">
        <v>512</v>
      </c>
      <c r="C227" s="4" t="s">
        <v>827</v>
      </c>
      <c r="D227" s="5" t="s">
        <v>1426</v>
      </c>
      <c r="E227" s="19">
        <v>42838</v>
      </c>
      <c r="F227" s="11" t="s">
        <v>1701</v>
      </c>
      <c r="G227" s="57" t="s">
        <v>916</v>
      </c>
      <c r="H227" s="58">
        <v>2</v>
      </c>
      <c r="I227" s="57" t="s">
        <v>893</v>
      </c>
      <c r="J227" s="23">
        <v>107.33</v>
      </c>
      <c r="K227" s="24">
        <v>8820</v>
      </c>
      <c r="L227" s="25">
        <f t="shared" si="10"/>
        <v>946651</v>
      </c>
      <c r="AC227" s="4" t="s">
        <v>925</v>
      </c>
      <c r="AD227" s="4" t="s">
        <v>926</v>
      </c>
      <c r="AE227" s="5" t="s">
        <v>1152</v>
      </c>
      <c r="AF227" s="19">
        <v>42838</v>
      </c>
      <c r="AG227" s="11" t="s">
        <v>1701</v>
      </c>
      <c r="AH227" s="57" t="s">
        <v>916</v>
      </c>
      <c r="AI227" s="58">
        <v>2</v>
      </c>
      <c r="AJ227" s="57" t="s">
        <v>893</v>
      </c>
      <c r="AK227" s="23">
        <v>107.33</v>
      </c>
      <c r="AL227" s="24">
        <v>8820</v>
      </c>
      <c r="AM227" s="25">
        <f t="shared" si="11"/>
        <v>946651</v>
      </c>
      <c r="BC227" s="18">
        <f t="shared" si="9"/>
        <v>946651</v>
      </c>
      <c r="BD227" s="4" t="s">
        <v>1752</v>
      </c>
      <c r="BE227" s="4" t="s">
        <v>1753</v>
      </c>
      <c r="BF227" s="9">
        <v>10</v>
      </c>
      <c r="BG227" s="18">
        <v>286651</v>
      </c>
      <c r="BH227" s="9">
        <v>660000</v>
      </c>
      <c r="BI227" s="18">
        <v>286651</v>
      </c>
      <c r="BJ227" s="19">
        <v>42838</v>
      </c>
      <c r="BK227" s="18"/>
      <c r="BL227" s="18"/>
      <c r="BM227" s="18">
        <v>1</v>
      </c>
      <c r="BN227" s="4" t="s">
        <v>925</v>
      </c>
      <c r="BO227" s="4" t="s">
        <v>926</v>
      </c>
    </row>
    <row r="228" spans="1:67">
      <c r="A228" s="4" t="s">
        <v>513</v>
      </c>
      <c r="B228" s="4" t="s">
        <v>514</v>
      </c>
      <c r="C228" s="4" t="s">
        <v>828</v>
      </c>
      <c r="D228" s="5" t="s">
        <v>1427</v>
      </c>
      <c r="E228" s="19">
        <v>42837</v>
      </c>
      <c r="F228" s="11" t="s">
        <v>1702</v>
      </c>
      <c r="G228" s="57" t="s">
        <v>916</v>
      </c>
      <c r="H228" s="58">
        <v>2</v>
      </c>
      <c r="I228" s="57" t="s">
        <v>911</v>
      </c>
      <c r="J228" s="23">
        <v>86.45</v>
      </c>
      <c r="K228" s="24">
        <v>8770</v>
      </c>
      <c r="L228" s="25">
        <f t="shared" si="10"/>
        <v>758167</v>
      </c>
      <c r="AC228" s="4" t="s">
        <v>925</v>
      </c>
      <c r="AD228" s="4" t="s">
        <v>926</v>
      </c>
      <c r="AE228" s="5" t="s">
        <v>1153</v>
      </c>
      <c r="AF228" s="19">
        <v>42837</v>
      </c>
      <c r="AG228" s="11" t="s">
        <v>1702</v>
      </c>
      <c r="AH228" s="57" t="s">
        <v>916</v>
      </c>
      <c r="AI228" s="58">
        <v>2</v>
      </c>
      <c r="AJ228" s="57" t="s">
        <v>911</v>
      </c>
      <c r="AK228" s="23">
        <v>86.45</v>
      </c>
      <c r="AL228" s="24">
        <v>8770</v>
      </c>
      <c r="AM228" s="25">
        <f t="shared" si="11"/>
        <v>758167</v>
      </c>
      <c r="BC228" s="18">
        <f t="shared" si="9"/>
        <v>758167</v>
      </c>
      <c r="BD228" s="4" t="s">
        <v>1752</v>
      </c>
      <c r="BE228" s="4" t="s">
        <v>1753</v>
      </c>
      <c r="BF228" s="9">
        <v>10</v>
      </c>
      <c r="BG228" s="18">
        <v>228167</v>
      </c>
      <c r="BH228" s="9">
        <v>530000</v>
      </c>
      <c r="BI228" s="18">
        <v>228167</v>
      </c>
      <c r="BJ228" s="19">
        <v>42837</v>
      </c>
      <c r="BK228" s="18"/>
      <c r="BL228" s="18"/>
      <c r="BM228" s="18">
        <v>1</v>
      </c>
      <c r="BN228" s="4" t="s">
        <v>925</v>
      </c>
      <c r="BO228" s="4" t="s">
        <v>926</v>
      </c>
    </row>
    <row r="229" spans="1:67">
      <c r="A229" s="4" t="s">
        <v>515</v>
      </c>
      <c r="B229" s="4" t="s">
        <v>516</v>
      </c>
      <c r="C229" s="4" t="s">
        <v>829</v>
      </c>
      <c r="D229" s="5" t="s">
        <v>1428</v>
      </c>
      <c r="E229" s="19">
        <v>42837</v>
      </c>
      <c r="F229" s="11" t="s">
        <v>1703</v>
      </c>
      <c r="G229" s="57" t="s">
        <v>916</v>
      </c>
      <c r="H229" s="58">
        <v>2</v>
      </c>
      <c r="I229" s="57" t="s">
        <v>894</v>
      </c>
      <c r="J229" s="23">
        <v>86.45</v>
      </c>
      <c r="K229" s="24">
        <v>8720</v>
      </c>
      <c r="L229" s="25">
        <f t="shared" si="10"/>
        <v>753844</v>
      </c>
      <c r="AC229" s="4" t="s">
        <v>925</v>
      </c>
      <c r="AD229" s="4" t="s">
        <v>926</v>
      </c>
      <c r="AE229" s="5" t="s">
        <v>1154</v>
      </c>
      <c r="AF229" s="19">
        <v>42837</v>
      </c>
      <c r="AG229" s="11" t="s">
        <v>1703</v>
      </c>
      <c r="AH229" s="57" t="s">
        <v>916</v>
      </c>
      <c r="AI229" s="58">
        <v>2</v>
      </c>
      <c r="AJ229" s="57" t="s">
        <v>894</v>
      </c>
      <c r="AK229" s="23">
        <v>86.45</v>
      </c>
      <c r="AL229" s="24">
        <v>8720</v>
      </c>
      <c r="AM229" s="25">
        <f t="shared" si="11"/>
        <v>753844</v>
      </c>
      <c r="BC229" s="18">
        <f t="shared" si="9"/>
        <v>753844</v>
      </c>
      <c r="BD229" s="4" t="s">
        <v>1752</v>
      </c>
      <c r="BE229" s="4" t="s">
        <v>1753</v>
      </c>
      <c r="BF229" s="9">
        <v>10</v>
      </c>
      <c r="BG229" s="18">
        <v>233844</v>
      </c>
      <c r="BH229" s="9">
        <v>520000</v>
      </c>
      <c r="BI229" s="18">
        <v>233835</v>
      </c>
      <c r="BJ229" s="19">
        <v>42837</v>
      </c>
      <c r="BK229" s="18"/>
      <c r="BL229" s="18"/>
      <c r="BM229" s="18">
        <v>1</v>
      </c>
      <c r="BN229" s="4" t="s">
        <v>925</v>
      </c>
      <c r="BO229" s="4" t="s">
        <v>926</v>
      </c>
    </row>
    <row r="230" spans="1:67">
      <c r="A230" s="4" t="s">
        <v>517</v>
      </c>
      <c r="B230" s="4" t="s">
        <v>453</v>
      </c>
      <c r="C230" s="4" t="s">
        <v>798</v>
      </c>
      <c r="D230" s="5" t="s">
        <v>1429</v>
      </c>
      <c r="E230" s="19">
        <v>42874</v>
      </c>
      <c r="F230" s="11" t="s">
        <v>1704</v>
      </c>
      <c r="G230" s="57" t="s">
        <v>916</v>
      </c>
      <c r="H230" s="58">
        <v>2</v>
      </c>
      <c r="I230" s="57" t="s">
        <v>895</v>
      </c>
      <c r="J230" s="23">
        <v>107.33</v>
      </c>
      <c r="K230" s="24">
        <v>8260</v>
      </c>
      <c r="L230" s="25">
        <f t="shared" si="10"/>
        <v>886546</v>
      </c>
      <c r="AC230" s="4" t="s">
        <v>925</v>
      </c>
      <c r="AD230" s="4" t="s">
        <v>926</v>
      </c>
      <c r="AE230" s="5" t="s">
        <v>1155</v>
      </c>
      <c r="AF230" s="19">
        <v>42874</v>
      </c>
      <c r="AG230" s="11" t="s">
        <v>1704</v>
      </c>
      <c r="AH230" s="57" t="s">
        <v>916</v>
      </c>
      <c r="AI230" s="58">
        <v>2</v>
      </c>
      <c r="AJ230" s="57" t="s">
        <v>895</v>
      </c>
      <c r="AK230" s="23">
        <v>107.33</v>
      </c>
      <c r="AL230" s="24">
        <v>8260</v>
      </c>
      <c r="AM230" s="25">
        <f t="shared" si="11"/>
        <v>886546</v>
      </c>
      <c r="BC230" s="18">
        <f t="shared" si="9"/>
        <v>886546</v>
      </c>
      <c r="BD230" s="4" t="s">
        <v>1752</v>
      </c>
      <c r="BE230" s="4" t="s">
        <v>1753</v>
      </c>
      <c r="BF230" s="9">
        <v>10</v>
      </c>
      <c r="BG230" s="18">
        <v>266546</v>
      </c>
      <c r="BH230" s="9">
        <v>620000</v>
      </c>
      <c r="BI230" s="18">
        <v>266546</v>
      </c>
      <c r="BJ230" s="19">
        <v>42874</v>
      </c>
      <c r="BK230" s="18"/>
      <c r="BL230" s="18"/>
      <c r="BM230" s="18">
        <v>1</v>
      </c>
      <c r="BN230" s="4" t="s">
        <v>925</v>
      </c>
      <c r="BO230" s="4" t="s">
        <v>926</v>
      </c>
    </row>
    <row r="231" spans="1:67">
      <c r="A231" s="4" t="s">
        <v>518</v>
      </c>
      <c r="B231" s="4" t="s">
        <v>519</v>
      </c>
      <c r="C231" s="4" t="s">
        <v>830</v>
      </c>
      <c r="D231" s="5" t="s">
        <v>1430</v>
      </c>
      <c r="E231" s="19">
        <v>42844</v>
      </c>
      <c r="F231" s="11" t="s">
        <v>1705</v>
      </c>
      <c r="G231" s="57" t="s">
        <v>916</v>
      </c>
      <c r="H231" s="58">
        <v>2</v>
      </c>
      <c r="I231" s="57" t="s">
        <v>897</v>
      </c>
      <c r="J231" s="23">
        <v>86.45</v>
      </c>
      <c r="K231" s="24">
        <v>8460</v>
      </c>
      <c r="L231" s="25">
        <f t="shared" si="10"/>
        <v>731367</v>
      </c>
      <c r="AC231" s="4" t="s">
        <v>925</v>
      </c>
      <c r="AD231" s="4" t="s">
        <v>926</v>
      </c>
      <c r="AE231" s="5" t="s">
        <v>1156</v>
      </c>
      <c r="AF231" s="19">
        <v>42844</v>
      </c>
      <c r="AG231" s="11" t="s">
        <v>1705</v>
      </c>
      <c r="AH231" s="57" t="s">
        <v>916</v>
      </c>
      <c r="AI231" s="58">
        <v>2</v>
      </c>
      <c r="AJ231" s="57" t="s">
        <v>897</v>
      </c>
      <c r="AK231" s="23">
        <v>86.45</v>
      </c>
      <c r="AL231" s="24">
        <v>8460</v>
      </c>
      <c r="AM231" s="25">
        <f t="shared" si="11"/>
        <v>731367</v>
      </c>
      <c r="BC231" s="18">
        <f t="shared" si="9"/>
        <v>731367</v>
      </c>
      <c r="BD231" s="4" t="s">
        <v>1752</v>
      </c>
      <c r="BE231" s="4" t="s">
        <v>1753</v>
      </c>
      <c r="BF231" s="9">
        <v>10</v>
      </c>
      <c r="BG231" s="18">
        <v>221367</v>
      </c>
      <c r="BH231" s="9">
        <v>510000</v>
      </c>
      <c r="BI231" s="18">
        <v>221367</v>
      </c>
      <c r="BJ231" s="19">
        <v>42844</v>
      </c>
      <c r="BK231" s="18"/>
      <c r="BL231" s="18"/>
      <c r="BM231" s="18">
        <v>1</v>
      </c>
      <c r="BN231" s="4" t="s">
        <v>925</v>
      </c>
      <c r="BO231" s="4" t="s">
        <v>926</v>
      </c>
    </row>
    <row r="232" spans="1:67">
      <c r="A232" s="4" t="s">
        <v>520</v>
      </c>
      <c r="B232" s="4" t="s">
        <v>521</v>
      </c>
      <c r="C232" s="4" t="s">
        <v>831</v>
      </c>
      <c r="D232" s="5" t="s">
        <v>1431</v>
      </c>
      <c r="E232" s="19">
        <v>42893</v>
      </c>
      <c r="F232" s="11" t="s">
        <v>1706</v>
      </c>
      <c r="G232" s="66" t="s">
        <v>921</v>
      </c>
      <c r="H232" s="67">
        <v>2</v>
      </c>
      <c r="I232" s="56" t="s">
        <v>52</v>
      </c>
      <c r="J232" s="23">
        <v>108.19</v>
      </c>
      <c r="K232" s="24">
        <v>9663.85</v>
      </c>
      <c r="L232" s="25">
        <f t="shared" si="10"/>
        <v>1045532</v>
      </c>
      <c r="AC232" s="4" t="s">
        <v>925</v>
      </c>
      <c r="AD232" s="4" t="s">
        <v>926</v>
      </c>
      <c r="AE232" s="5" t="s">
        <v>1157</v>
      </c>
      <c r="AF232" s="19">
        <v>42893</v>
      </c>
      <c r="AG232" s="11" t="s">
        <v>1706</v>
      </c>
      <c r="AH232" s="66" t="s">
        <v>921</v>
      </c>
      <c r="AI232" s="67">
        <v>2</v>
      </c>
      <c r="AJ232" s="56" t="s">
        <v>52</v>
      </c>
      <c r="AK232" s="23">
        <v>108.19</v>
      </c>
      <c r="AL232" s="24">
        <v>9663.85</v>
      </c>
      <c r="AM232" s="25">
        <f t="shared" si="11"/>
        <v>1045532</v>
      </c>
      <c r="BC232" s="18">
        <f t="shared" si="9"/>
        <v>1045532</v>
      </c>
      <c r="BD232" s="4" t="s">
        <v>1752</v>
      </c>
      <c r="BE232" s="4" t="s">
        <v>1753</v>
      </c>
      <c r="BF232" s="9">
        <v>10</v>
      </c>
      <c r="BG232" s="18">
        <v>255532</v>
      </c>
      <c r="BH232" s="9">
        <v>790000</v>
      </c>
      <c r="BI232" s="18">
        <v>205141</v>
      </c>
      <c r="BJ232" s="19">
        <v>42893</v>
      </c>
      <c r="BK232" s="18"/>
      <c r="BL232" s="18"/>
      <c r="BM232" s="18">
        <v>1</v>
      </c>
      <c r="BN232" s="4" t="s">
        <v>925</v>
      </c>
      <c r="BO232" s="4" t="s">
        <v>926</v>
      </c>
    </row>
    <row r="233" spans="1:67">
      <c r="A233" s="4" t="s">
        <v>522</v>
      </c>
      <c r="B233" s="4" t="s">
        <v>523</v>
      </c>
      <c r="C233" s="4" t="s">
        <v>832</v>
      </c>
      <c r="D233" s="5" t="s">
        <v>1432</v>
      </c>
      <c r="E233" s="19">
        <v>42863</v>
      </c>
      <c r="F233" s="11" t="s">
        <v>1707</v>
      </c>
      <c r="G233" s="66" t="s">
        <v>921</v>
      </c>
      <c r="H233" s="67">
        <v>2</v>
      </c>
      <c r="I233" s="56" t="s">
        <v>58</v>
      </c>
      <c r="J233" s="23">
        <v>106.08</v>
      </c>
      <c r="K233" s="24">
        <v>9381.4599999999991</v>
      </c>
      <c r="L233" s="25">
        <f t="shared" si="10"/>
        <v>995185</v>
      </c>
      <c r="AC233" s="4" t="s">
        <v>925</v>
      </c>
      <c r="AD233" s="4" t="s">
        <v>926</v>
      </c>
      <c r="AE233" s="5" t="s">
        <v>1158</v>
      </c>
      <c r="AF233" s="19">
        <v>42863</v>
      </c>
      <c r="AG233" s="11" t="s">
        <v>1707</v>
      </c>
      <c r="AH233" s="66" t="s">
        <v>921</v>
      </c>
      <c r="AI233" s="67">
        <v>2</v>
      </c>
      <c r="AJ233" s="56" t="s">
        <v>58</v>
      </c>
      <c r="AK233" s="23">
        <v>106.08</v>
      </c>
      <c r="AL233" s="24">
        <v>9381.4599999999991</v>
      </c>
      <c r="AM233" s="25">
        <f t="shared" si="11"/>
        <v>995185</v>
      </c>
      <c r="BC233" s="18">
        <f t="shared" si="9"/>
        <v>995185</v>
      </c>
      <c r="BD233" s="4" t="s">
        <v>1752</v>
      </c>
      <c r="BE233" s="4" t="s">
        <v>1753</v>
      </c>
      <c r="BF233" s="9">
        <v>10</v>
      </c>
      <c r="BG233" s="18">
        <v>305185</v>
      </c>
      <c r="BH233" s="9">
        <v>690000</v>
      </c>
      <c r="BI233" s="18">
        <v>305185</v>
      </c>
      <c r="BJ233" s="19">
        <v>42863</v>
      </c>
      <c r="BK233" s="18"/>
      <c r="BL233" s="18"/>
      <c r="BM233" s="18">
        <v>1</v>
      </c>
      <c r="BN233" s="4" t="s">
        <v>925</v>
      </c>
      <c r="BO233" s="4" t="s">
        <v>926</v>
      </c>
    </row>
    <row r="234" spans="1:67">
      <c r="A234" s="4" t="s">
        <v>524</v>
      </c>
      <c r="B234" s="4" t="s">
        <v>525</v>
      </c>
      <c r="C234" s="4" t="s">
        <v>833</v>
      </c>
      <c r="D234" s="5" t="s">
        <v>1433</v>
      </c>
      <c r="E234" s="19">
        <v>42887</v>
      </c>
      <c r="F234" s="11" t="s">
        <v>1708</v>
      </c>
      <c r="G234" s="66" t="s">
        <v>921</v>
      </c>
      <c r="H234" s="67">
        <v>2</v>
      </c>
      <c r="I234" s="56" t="s">
        <v>67</v>
      </c>
      <c r="J234" s="23">
        <v>128.81</v>
      </c>
      <c r="K234" s="24">
        <v>9383.3799999999992</v>
      </c>
      <c r="L234" s="25">
        <f t="shared" si="10"/>
        <v>1208673</v>
      </c>
      <c r="AC234" s="4" t="s">
        <v>925</v>
      </c>
      <c r="AD234" s="4" t="s">
        <v>926</v>
      </c>
      <c r="AE234" s="5" t="s">
        <v>1159</v>
      </c>
      <c r="AF234" s="19">
        <v>42887</v>
      </c>
      <c r="AG234" s="11" t="s">
        <v>1708</v>
      </c>
      <c r="AH234" s="66" t="s">
        <v>921</v>
      </c>
      <c r="AI234" s="67">
        <v>2</v>
      </c>
      <c r="AJ234" s="56" t="s">
        <v>67</v>
      </c>
      <c r="AK234" s="23">
        <v>128.81</v>
      </c>
      <c r="AL234" s="24">
        <v>9383.3799999999992</v>
      </c>
      <c r="AM234" s="25">
        <f t="shared" si="11"/>
        <v>1208673</v>
      </c>
      <c r="BC234" s="18">
        <f t="shared" si="9"/>
        <v>1208673</v>
      </c>
      <c r="BD234" s="4" t="s">
        <v>1752</v>
      </c>
      <c r="BE234" s="4" t="s">
        <v>1753</v>
      </c>
      <c r="BF234" s="9">
        <v>10</v>
      </c>
      <c r="BG234" s="18">
        <v>608673</v>
      </c>
      <c r="BH234" s="9">
        <v>600000</v>
      </c>
      <c r="BI234" s="18">
        <v>368258</v>
      </c>
      <c r="BJ234" s="19">
        <v>42887</v>
      </c>
      <c r="BK234" s="18"/>
      <c r="BL234" s="18"/>
      <c r="BM234" s="18">
        <v>1</v>
      </c>
      <c r="BN234" s="4" t="s">
        <v>925</v>
      </c>
      <c r="BO234" s="4" t="s">
        <v>926</v>
      </c>
    </row>
    <row r="235" spans="1:67">
      <c r="A235" s="4" t="s">
        <v>526</v>
      </c>
      <c r="B235" s="4" t="s">
        <v>527</v>
      </c>
      <c r="C235" s="4" t="s">
        <v>834</v>
      </c>
      <c r="D235" s="5" t="s">
        <v>1434</v>
      </c>
      <c r="E235" s="19">
        <v>42857</v>
      </c>
      <c r="F235" s="11" t="s">
        <v>1709</v>
      </c>
      <c r="G235" s="66" t="s">
        <v>921</v>
      </c>
      <c r="H235" s="67">
        <v>2</v>
      </c>
      <c r="I235" s="56" t="s">
        <v>902</v>
      </c>
      <c r="J235" s="23">
        <v>128.44999999999999</v>
      </c>
      <c r="K235" s="24">
        <v>9333.3799999999992</v>
      </c>
      <c r="L235" s="25">
        <f t="shared" si="10"/>
        <v>1198873</v>
      </c>
      <c r="AC235" s="4" t="s">
        <v>925</v>
      </c>
      <c r="AD235" s="4" t="s">
        <v>926</v>
      </c>
      <c r="AE235" s="5" t="s">
        <v>1160</v>
      </c>
      <c r="AF235" s="19">
        <v>42857</v>
      </c>
      <c r="AG235" s="11" t="s">
        <v>1709</v>
      </c>
      <c r="AH235" s="66" t="s">
        <v>921</v>
      </c>
      <c r="AI235" s="67">
        <v>2</v>
      </c>
      <c r="AJ235" s="56" t="s">
        <v>902</v>
      </c>
      <c r="AK235" s="23">
        <v>128.44999999999999</v>
      </c>
      <c r="AL235" s="24">
        <v>9333.3799999999992</v>
      </c>
      <c r="AM235" s="25">
        <f t="shared" si="11"/>
        <v>1198873</v>
      </c>
      <c r="BC235" s="18">
        <f t="shared" si="9"/>
        <v>1198873</v>
      </c>
      <c r="BD235" s="4" t="s">
        <v>1752</v>
      </c>
      <c r="BE235" s="4" t="s">
        <v>1753</v>
      </c>
      <c r="BF235" s="9">
        <v>10</v>
      </c>
      <c r="BG235" s="18">
        <v>368873</v>
      </c>
      <c r="BH235" s="9">
        <v>830000</v>
      </c>
      <c r="BI235" s="18">
        <v>361873</v>
      </c>
      <c r="BJ235" s="19">
        <v>42857</v>
      </c>
      <c r="BK235" s="18"/>
      <c r="BL235" s="18"/>
      <c r="BM235" s="18">
        <v>1</v>
      </c>
      <c r="BN235" s="4" t="s">
        <v>925</v>
      </c>
      <c r="BO235" s="4" t="s">
        <v>926</v>
      </c>
    </row>
    <row r="236" spans="1:67">
      <c r="A236" s="4" t="s">
        <v>528</v>
      </c>
      <c r="B236" s="4" t="s">
        <v>529</v>
      </c>
      <c r="C236" s="4" t="s">
        <v>835</v>
      </c>
      <c r="D236" s="5" t="s">
        <v>1435</v>
      </c>
      <c r="E236" s="19">
        <v>42861</v>
      </c>
      <c r="F236" s="11" t="s">
        <v>1710</v>
      </c>
      <c r="G236" s="66" t="s">
        <v>921</v>
      </c>
      <c r="H236" s="67">
        <v>2</v>
      </c>
      <c r="I236" s="56" t="s">
        <v>76</v>
      </c>
      <c r="J236" s="23">
        <v>108.19</v>
      </c>
      <c r="K236" s="24">
        <v>9411.4599999999991</v>
      </c>
      <c r="L236" s="25">
        <f t="shared" si="10"/>
        <v>1018226</v>
      </c>
      <c r="AC236" s="4" t="s">
        <v>925</v>
      </c>
      <c r="AD236" s="4" t="s">
        <v>926</v>
      </c>
      <c r="AE236" s="5" t="s">
        <v>1161</v>
      </c>
      <c r="AF236" s="19">
        <v>42861</v>
      </c>
      <c r="AG236" s="11" t="s">
        <v>1710</v>
      </c>
      <c r="AH236" s="66" t="s">
        <v>921</v>
      </c>
      <c r="AI236" s="67">
        <v>2</v>
      </c>
      <c r="AJ236" s="56" t="s">
        <v>76</v>
      </c>
      <c r="AK236" s="23">
        <v>108.19</v>
      </c>
      <c r="AL236" s="24">
        <v>9411.4599999999991</v>
      </c>
      <c r="AM236" s="25">
        <f t="shared" si="11"/>
        <v>1018226</v>
      </c>
      <c r="BC236" s="18">
        <f t="shared" si="9"/>
        <v>1018226</v>
      </c>
      <c r="BD236" s="4" t="s">
        <v>1752</v>
      </c>
      <c r="BE236" s="4" t="s">
        <v>1753</v>
      </c>
      <c r="BF236" s="9">
        <v>10</v>
      </c>
      <c r="BG236" s="18">
        <v>618226</v>
      </c>
      <c r="BH236" s="9">
        <v>400000</v>
      </c>
      <c r="BI236" s="18">
        <v>308368</v>
      </c>
      <c r="BJ236" s="19">
        <v>42861</v>
      </c>
      <c r="BK236" s="18"/>
      <c r="BL236" s="18"/>
      <c r="BM236" s="18">
        <v>1</v>
      </c>
      <c r="BN236" s="4" t="s">
        <v>925</v>
      </c>
      <c r="BO236" s="4" t="s">
        <v>926</v>
      </c>
    </row>
    <row r="237" spans="1:67">
      <c r="A237" s="4" t="s">
        <v>530</v>
      </c>
      <c r="B237" s="4" t="s">
        <v>531</v>
      </c>
      <c r="C237" s="4" t="s">
        <v>836</v>
      </c>
      <c r="D237" s="5" t="s">
        <v>1436</v>
      </c>
      <c r="E237" s="19">
        <v>42895</v>
      </c>
      <c r="F237" s="11" t="s">
        <v>1711</v>
      </c>
      <c r="G237" s="66" t="s">
        <v>921</v>
      </c>
      <c r="H237" s="67">
        <v>2</v>
      </c>
      <c r="I237" s="56" t="s">
        <v>82</v>
      </c>
      <c r="J237" s="23">
        <v>108.19</v>
      </c>
      <c r="K237" s="24">
        <v>9822.24</v>
      </c>
      <c r="L237" s="25">
        <f t="shared" si="10"/>
        <v>1062668</v>
      </c>
      <c r="AC237" s="4" t="s">
        <v>925</v>
      </c>
      <c r="AD237" s="4" t="s">
        <v>926</v>
      </c>
      <c r="AE237" s="5" t="s">
        <v>1162</v>
      </c>
      <c r="AF237" s="19">
        <v>42895</v>
      </c>
      <c r="AG237" s="11" t="s">
        <v>1711</v>
      </c>
      <c r="AH237" s="66" t="s">
        <v>921</v>
      </c>
      <c r="AI237" s="67">
        <v>2</v>
      </c>
      <c r="AJ237" s="56" t="s">
        <v>82</v>
      </c>
      <c r="AK237" s="23">
        <v>108.19</v>
      </c>
      <c r="AL237" s="24">
        <v>9822.24</v>
      </c>
      <c r="AM237" s="25">
        <f t="shared" si="11"/>
        <v>1062668</v>
      </c>
      <c r="BC237" s="18">
        <f t="shared" si="9"/>
        <v>1062668</v>
      </c>
      <c r="BD237" s="4" t="s">
        <v>1752</v>
      </c>
      <c r="BE237" s="4" t="s">
        <v>1753</v>
      </c>
      <c r="BF237" s="9">
        <v>10</v>
      </c>
      <c r="BG237" s="18">
        <v>212668</v>
      </c>
      <c r="BH237" s="9">
        <v>850000</v>
      </c>
      <c r="BI237" s="18">
        <v>211943</v>
      </c>
      <c r="BJ237" s="19">
        <v>42895</v>
      </c>
      <c r="BK237" s="18"/>
      <c r="BL237" s="18"/>
      <c r="BM237" s="18">
        <v>1</v>
      </c>
      <c r="BN237" s="4" t="s">
        <v>925</v>
      </c>
      <c r="BO237" s="4" t="s">
        <v>926</v>
      </c>
    </row>
    <row r="238" spans="1:67">
      <c r="A238" s="4" t="s">
        <v>532</v>
      </c>
      <c r="B238" s="4" t="s">
        <v>533</v>
      </c>
      <c r="C238" s="4" t="s">
        <v>837</v>
      </c>
      <c r="D238" s="5" t="s">
        <v>1437</v>
      </c>
      <c r="E238" s="19">
        <v>42894</v>
      </c>
      <c r="F238" s="11" t="s">
        <v>1712</v>
      </c>
      <c r="G238" s="66" t="s">
        <v>921</v>
      </c>
      <c r="H238" s="67">
        <v>2</v>
      </c>
      <c r="I238" s="56" t="s">
        <v>88</v>
      </c>
      <c r="J238" s="23">
        <v>108.19</v>
      </c>
      <c r="K238" s="24">
        <v>9832.15</v>
      </c>
      <c r="L238" s="25">
        <f t="shared" si="10"/>
        <v>1063740</v>
      </c>
      <c r="AC238" s="4" t="s">
        <v>925</v>
      </c>
      <c r="AD238" s="4" t="s">
        <v>926</v>
      </c>
      <c r="AE238" s="5" t="s">
        <v>1163</v>
      </c>
      <c r="AF238" s="19">
        <v>42894</v>
      </c>
      <c r="AG238" s="11" t="s">
        <v>1712</v>
      </c>
      <c r="AH238" s="66" t="s">
        <v>921</v>
      </c>
      <c r="AI238" s="67">
        <v>2</v>
      </c>
      <c r="AJ238" s="56" t="s">
        <v>88</v>
      </c>
      <c r="AK238" s="23">
        <v>108.19</v>
      </c>
      <c r="AL238" s="24">
        <v>9832.15</v>
      </c>
      <c r="AM238" s="25">
        <f t="shared" si="11"/>
        <v>1063740</v>
      </c>
      <c r="BC238" s="18">
        <f t="shared" si="9"/>
        <v>1063740</v>
      </c>
      <c r="BD238" s="4" t="s">
        <v>1752</v>
      </c>
      <c r="BE238" s="4" t="s">
        <v>1753</v>
      </c>
      <c r="BF238" s="9">
        <v>10</v>
      </c>
      <c r="BG238" s="18">
        <v>313740</v>
      </c>
      <c r="BH238" s="9">
        <v>750000</v>
      </c>
      <c r="BI238" s="18">
        <v>212995</v>
      </c>
      <c r="BJ238" s="19">
        <v>42894</v>
      </c>
      <c r="BK238" s="18"/>
      <c r="BL238" s="18"/>
      <c r="BM238" s="18">
        <v>1</v>
      </c>
      <c r="BN238" s="4" t="s">
        <v>925</v>
      </c>
      <c r="BO238" s="4" t="s">
        <v>926</v>
      </c>
    </row>
    <row r="239" spans="1:67">
      <c r="A239" s="4" t="s">
        <v>534</v>
      </c>
      <c r="B239" s="4" t="s">
        <v>535</v>
      </c>
      <c r="C239" s="4" t="s">
        <v>838</v>
      </c>
      <c r="D239" s="5" t="s">
        <v>1438</v>
      </c>
      <c r="E239" s="19">
        <v>43036</v>
      </c>
      <c r="F239" s="11" t="s">
        <v>1713</v>
      </c>
      <c r="G239" s="66" t="s">
        <v>921</v>
      </c>
      <c r="H239" s="67">
        <v>2</v>
      </c>
      <c r="I239" s="56" t="s">
        <v>91</v>
      </c>
      <c r="J239" s="23">
        <v>128.81</v>
      </c>
      <c r="K239" s="24">
        <v>9423.3799999999992</v>
      </c>
      <c r="L239" s="25">
        <f t="shared" si="10"/>
        <v>1213826</v>
      </c>
      <c r="AC239" s="4" t="s">
        <v>925</v>
      </c>
      <c r="AD239" s="4" t="s">
        <v>926</v>
      </c>
      <c r="AE239" s="5" t="s">
        <v>1164</v>
      </c>
      <c r="AF239" s="19">
        <v>43036</v>
      </c>
      <c r="AG239" s="11" t="s">
        <v>1713</v>
      </c>
      <c r="AH239" s="66" t="s">
        <v>921</v>
      </c>
      <c r="AI239" s="67">
        <v>2</v>
      </c>
      <c r="AJ239" s="56" t="s">
        <v>91</v>
      </c>
      <c r="AK239" s="23">
        <v>128.81</v>
      </c>
      <c r="AL239" s="24">
        <v>9423.3799999999992</v>
      </c>
      <c r="AM239" s="25">
        <f t="shared" si="11"/>
        <v>1213826</v>
      </c>
      <c r="BC239" s="18">
        <f t="shared" si="9"/>
        <v>1213826</v>
      </c>
      <c r="BD239" s="4" t="s">
        <v>1752</v>
      </c>
      <c r="BE239" s="4" t="s">
        <v>1753</v>
      </c>
      <c r="BF239" s="9">
        <v>10</v>
      </c>
      <c r="BG239" s="18">
        <v>373826</v>
      </c>
      <c r="BH239" s="9">
        <v>840000</v>
      </c>
      <c r="BI239" s="18">
        <v>363366</v>
      </c>
      <c r="BJ239" s="19">
        <v>43036</v>
      </c>
      <c r="BK239" s="18"/>
      <c r="BL239" s="18"/>
      <c r="BM239" s="18">
        <v>1</v>
      </c>
      <c r="BN239" s="4" t="s">
        <v>925</v>
      </c>
      <c r="BO239" s="4" t="s">
        <v>926</v>
      </c>
    </row>
    <row r="240" spans="1:67">
      <c r="A240" s="4" t="s">
        <v>536</v>
      </c>
      <c r="B240" s="4" t="s">
        <v>537</v>
      </c>
      <c r="C240" s="4" t="s">
        <v>839</v>
      </c>
      <c r="D240" s="5" t="s">
        <v>1439</v>
      </c>
      <c r="E240" s="55">
        <v>42880</v>
      </c>
      <c r="F240" s="11" t="s">
        <v>1714</v>
      </c>
      <c r="G240" s="68" t="s">
        <v>921</v>
      </c>
      <c r="H240" s="69">
        <v>2</v>
      </c>
      <c r="I240" s="56" t="s">
        <v>94</v>
      </c>
      <c r="J240" s="70">
        <v>108.19</v>
      </c>
      <c r="K240" s="71">
        <v>9644.0400000000009</v>
      </c>
      <c r="L240" s="72">
        <f t="shared" si="10"/>
        <v>1043389</v>
      </c>
      <c r="AC240" s="4" t="s">
        <v>925</v>
      </c>
      <c r="AD240" s="4" t="s">
        <v>926</v>
      </c>
      <c r="AE240" s="5" t="s">
        <v>1165</v>
      </c>
      <c r="AF240" s="55">
        <v>42880</v>
      </c>
      <c r="AG240" s="11" t="s">
        <v>1714</v>
      </c>
      <c r="AH240" s="68" t="s">
        <v>921</v>
      </c>
      <c r="AI240" s="69">
        <v>2</v>
      </c>
      <c r="AJ240" s="56" t="s">
        <v>94</v>
      </c>
      <c r="AK240" s="70">
        <v>108.19</v>
      </c>
      <c r="AL240" s="71">
        <v>9644.0400000000009</v>
      </c>
      <c r="AM240" s="72">
        <f t="shared" si="11"/>
        <v>1043389</v>
      </c>
      <c r="BC240" s="18">
        <f t="shared" si="9"/>
        <v>1043389</v>
      </c>
      <c r="BD240" s="4" t="s">
        <v>1752</v>
      </c>
      <c r="BE240" s="4" t="s">
        <v>1753</v>
      </c>
      <c r="BF240" s="9">
        <v>10</v>
      </c>
      <c r="BG240" s="18">
        <v>313389</v>
      </c>
      <c r="BH240" s="9">
        <v>730000</v>
      </c>
      <c r="BI240" s="18">
        <v>313040</v>
      </c>
      <c r="BJ240" s="55">
        <v>42880</v>
      </c>
      <c r="BK240" s="18"/>
      <c r="BL240" s="18"/>
      <c r="BM240" s="18">
        <v>1</v>
      </c>
      <c r="BN240" s="4" t="s">
        <v>925</v>
      </c>
      <c r="BO240" s="4" t="s">
        <v>926</v>
      </c>
    </row>
    <row r="241" spans="1:67">
      <c r="A241" s="4" t="s">
        <v>538</v>
      </c>
      <c r="B241" s="4" t="s">
        <v>539</v>
      </c>
      <c r="C241" s="4" t="s">
        <v>840</v>
      </c>
      <c r="D241" s="5" t="s">
        <v>1440</v>
      </c>
      <c r="E241" s="19">
        <v>42913</v>
      </c>
      <c r="F241" s="11" t="s">
        <v>1715</v>
      </c>
      <c r="G241" s="66" t="s">
        <v>921</v>
      </c>
      <c r="H241" s="67">
        <v>2</v>
      </c>
      <c r="I241" s="56" t="s">
        <v>908</v>
      </c>
      <c r="J241" s="23">
        <v>128.44999999999999</v>
      </c>
      <c r="K241" s="24">
        <v>9593.3799999999992</v>
      </c>
      <c r="L241" s="25">
        <f t="shared" si="10"/>
        <v>1232270</v>
      </c>
      <c r="AC241" s="4" t="s">
        <v>925</v>
      </c>
      <c r="AD241" s="4" t="s">
        <v>926</v>
      </c>
      <c r="AE241" s="5" t="s">
        <v>1166</v>
      </c>
      <c r="AF241" s="19">
        <v>42913</v>
      </c>
      <c r="AG241" s="11" t="s">
        <v>1715</v>
      </c>
      <c r="AH241" s="66" t="s">
        <v>921</v>
      </c>
      <c r="AI241" s="67">
        <v>2</v>
      </c>
      <c r="AJ241" s="56" t="s">
        <v>908</v>
      </c>
      <c r="AK241" s="23">
        <v>128.44999999999999</v>
      </c>
      <c r="AL241" s="24">
        <v>9593.3799999999992</v>
      </c>
      <c r="AM241" s="25">
        <f t="shared" si="11"/>
        <v>1232270</v>
      </c>
      <c r="BC241" s="18">
        <f t="shared" si="9"/>
        <v>1232270</v>
      </c>
      <c r="BD241" s="4" t="s">
        <v>1752</v>
      </c>
      <c r="BE241" s="4" t="s">
        <v>1753</v>
      </c>
      <c r="BF241" s="9">
        <v>10</v>
      </c>
      <c r="BG241" s="18">
        <v>412270</v>
      </c>
      <c r="BH241" s="9">
        <v>820000</v>
      </c>
      <c r="BI241" s="18">
        <v>375075</v>
      </c>
      <c r="BJ241" s="19">
        <v>42913</v>
      </c>
      <c r="BK241" s="18"/>
      <c r="BL241" s="18"/>
      <c r="BM241" s="18">
        <v>1</v>
      </c>
      <c r="BN241" s="4" t="s">
        <v>925</v>
      </c>
      <c r="BO241" s="4" t="s">
        <v>926</v>
      </c>
    </row>
    <row r="242" spans="1:67">
      <c r="A242" s="4" t="s">
        <v>540</v>
      </c>
      <c r="B242" s="4" t="s">
        <v>541</v>
      </c>
      <c r="C242" s="4" t="s">
        <v>841</v>
      </c>
      <c r="D242" s="5" t="s">
        <v>1441</v>
      </c>
      <c r="E242" s="35">
        <v>43347</v>
      </c>
      <c r="F242" s="11" t="s">
        <v>1716</v>
      </c>
      <c r="G242" s="73" t="s">
        <v>921</v>
      </c>
      <c r="H242" s="74">
        <v>2</v>
      </c>
      <c r="I242" s="36" t="s">
        <v>913</v>
      </c>
      <c r="J242" s="39">
        <v>127.7</v>
      </c>
      <c r="K242" s="40">
        <v>7500</v>
      </c>
      <c r="L242" s="75">
        <f t="shared" si="10"/>
        <v>957750</v>
      </c>
      <c r="AC242" s="4" t="s">
        <v>925</v>
      </c>
      <c r="AD242" s="4" t="s">
        <v>926</v>
      </c>
      <c r="AE242" s="5" t="s">
        <v>1167</v>
      </c>
      <c r="AF242" s="35">
        <v>43347</v>
      </c>
      <c r="AG242" s="11" t="s">
        <v>1716</v>
      </c>
      <c r="AH242" s="73" t="s">
        <v>921</v>
      </c>
      <c r="AI242" s="74">
        <v>2</v>
      </c>
      <c r="AJ242" s="36" t="s">
        <v>913</v>
      </c>
      <c r="AK242" s="39">
        <v>127.7</v>
      </c>
      <c r="AL242" s="40">
        <v>7500</v>
      </c>
      <c r="AM242" s="75">
        <f t="shared" si="11"/>
        <v>957750</v>
      </c>
      <c r="BC242" s="18">
        <f t="shared" si="9"/>
        <v>957750</v>
      </c>
      <c r="BD242" s="4" t="s">
        <v>1752</v>
      </c>
      <c r="BE242" s="4" t="s">
        <v>1753</v>
      </c>
      <c r="BF242" s="9">
        <v>10</v>
      </c>
      <c r="BG242" s="18">
        <v>957750</v>
      </c>
      <c r="BH242" s="9">
        <v>0</v>
      </c>
      <c r="BI242" s="18">
        <v>957750</v>
      </c>
      <c r="BJ242" s="35">
        <v>43347</v>
      </c>
      <c r="BK242" s="18"/>
      <c r="BL242" s="18"/>
      <c r="BM242" s="18">
        <v>1</v>
      </c>
      <c r="BN242" s="4" t="s">
        <v>925</v>
      </c>
      <c r="BO242" s="4" t="s">
        <v>926</v>
      </c>
    </row>
    <row r="243" spans="1:67">
      <c r="A243" s="4" t="s">
        <v>542</v>
      </c>
      <c r="B243" s="4" t="s">
        <v>543</v>
      </c>
      <c r="C243" s="4" t="s">
        <v>842</v>
      </c>
      <c r="D243" s="5" t="s">
        <v>1442</v>
      </c>
      <c r="E243" s="19">
        <v>42865</v>
      </c>
      <c r="F243" s="11" t="s">
        <v>1717</v>
      </c>
      <c r="G243" s="57" t="s">
        <v>921</v>
      </c>
      <c r="H243" s="58">
        <v>2</v>
      </c>
      <c r="I243" s="57" t="s">
        <v>46</v>
      </c>
      <c r="J243" s="23">
        <v>110.31</v>
      </c>
      <c r="K243" s="24">
        <v>10861.46</v>
      </c>
      <c r="L243" s="25">
        <f t="shared" si="10"/>
        <v>1198128</v>
      </c>
      <c r="AC243" s="4" t="s">
        <v>925</v>
      </c>
      <c r="AD243" s="4" t="s">
        <v>926</v>
      </c>
      <c r="AE243" s="5" t="s">
        <v>1168</v>
      </c>
      <c r="AF243" s="19">
        <v>42865</v>
      </c>
      <c r="AG243" s="11" t="s">
        <v>1717</v>
      </c>
      <c r="AH243" s="57" t="s">
        <v>921</v>
      </c>
      <c r="AI243" s="58">
        <v>2</v>
      </c>
      <c r="AJ243" s="57" t="s">
        <v>46</v>
      </c>
      <c r="AK243" s="23">
        <v>110.31</v>
      </c>
      <c r="AL243" s="24">
        <v>10861.46</v>
      </c>
      <c r="AM243" s="25">
        <f t="shared" si="11"/>
        <v>1198128</v>
      </c>
      <c r="BC243" s="18">
        <f t="shared" si="9"/>
        <v>1198128</v>
      </c>
      <c r="BD243" s="4" t="s">
        <v>1752</v>
      </c>
      <c r="BE243" s="4" t="s">
        <v>1753</v>
      </c>
      <c r="BF243" s="9">
        <v>10</v>
      </c>
      <c r="BG243" s="18">
        <v>348128</v>
      </c>
      <c r="BH243" s="9">
        <v>850000</v>
      </c>
      <c r="BI243" s="18">
        <v>352184</v>
      </c>
      <c r="BJ243" s="19">
        <v>42865</v>
      </c>
      <c r="BK243" s="18"/>
      <c r="BL243" s="18"/>
      <c r="BM243" s="18">
        <v>1</v>
      </c>
      <c r="BN243" s="4" t="s">
        <v>925</v>
      </c>
      <c r="BO243" s="4" t="s">
        <v>926</v>
      </c>
    </row>
    <row r="244" spans="1:67">
      <c r="A244" s="4" t="s">
        <v>544</v>
      </c>
      <c r="B244" s="4" t="s">
        <v>545</v>
      </c>
      <c r="C244" s="4" t="s">
        <v>843</v>
      </c>
      <c r="D244" s="5" t="s">
        <v>1443</v>
      </c>
      <c r="E244" s="19">
        <v>42914</v>
      </c>
      <c r="F244" s="11" t="s">
        <v>1718</v>
      </c>
      <c r="G244" s="57" t="s">
        <v>921</v>
      </c>
      <c r="H244" s="58">
        <v>2</v>
      </c>
      <c r="I244" s="57" t="s">
        <v>49</v>
      </c>
      <c r="J244" s="23">
        <v>128.81</v>
      </c>
      <c r="K244" s="24">
        <v>9573.1209999999992</v>
      </c>
      <c r="L244" s="25">
        <f t="shared" si="10"/>
        <v>1233114</v>
      </c>
      <c r="AC244" s="4" t="s">
        <v>925</v>
      </c>
      <c r="AD244" s="4" t="s">
        <v>926</v>
      </c>
      <c r="AE244" s="5" t="s">
        <v>1169</v>
      </c>
      <c r="AF244" s="19">
        <v>42914</v>
      </c>
      <c r="AG244" s="11" t="s">
        <v>1718</v>
      </c>
      <c r="AH244" s="57" t="s">
        <v>921</v>
      </c>
      <c r="AI244" s="58">
        <v>2</v>
      </c>
      <c r="AJ244" s="57" t="s">
        <v>49</v>
      </c>
      <c r="AK244" s="23">
        <v>128.81</v>
      </c>
      <c r="AL244" s="24">
        <v>9573.1209999999992</v>
      </c>
      <c r="AM244" s="25">
        <f t="shared" si="11"/>
        <v>1233114</v>
      </c>
      <c r="BC244" s="18">
        <f t="shared" si="9"/>
        <v>1233114</v>
      </c>
      <c r="BD244" s="4" t="s">
        <v>1752</v>
      </c>
      <c r="BE244" s="4" t="s">
        <v>1753</v>
      </c>
      <c r="BF244" s="9">
        <v>10</v>
      </c>
      <c r="BG244" s="18">
        <v>623114</v>
      </c>
      <c r="BH244" s="9">
        <v>610000</v>
      </c>
      <c r="BI244" s="18">
        <v>251688</v>
      </c>
      <c r="BJ244" s="19">
        <v>42914</v>
      </c>
      <c r="BK244" s="18"/>
      <c r="BL244" s="18"/>
      <c r="BM244" s="18">
        <v>1</v>
      </c>
      <c r="BN244" s="4" t="s">
        <v>925</v>
      </c>
      <c r="BO244" s="4" t="s">
        <v>926</v>
      </c>
    </row>
    <row r="245" spans="1:67">
      <c r="A245" s="4" t="s">
        <v>546</v>
      </c>
      <c r="B245" s="4" t="s">
        <v>547</v>
      </c>
      <c r="C245" s="4" t="s">
        <v>844</v>
      </c>
      <c r="D245" s="5" t="s">
        <v>1444</v>
      </c>
      <c r="E245" s="19">
        <v>43044</v>
      </c>
      <c r="F245" s="11" t="s">
        <v>1719</v>
      </c>
      <c r="G245" s="57" t="s">
        <v>921</v>
      </c>
      <c r="H245" s="58">
        <v>2</v>
      </c>
      <c r="I245" s="57" t="s">
        <v>914</v>
      </c>
      <c r="J245" s="23">
        <v>128.44999999999999</v>
      </c>
      <c r="K245" s="24">
        <v>9293.3799999999992</v>
      </c>
      <c r="L245" s="25">
        <f t="shared" si="10"/>
        <v>1193735</v>
      </c>
      <c r="AC245" s="4" t="s">
        <v>925</v>
      </c>
      <c r="AD245" s="4" t="s">
        <v>926</v>
      </c>
      <c r="AE245" s="5" t="s">
        <v>1170</v>
      </c>
      <c r="AF245" s="19">
        <v>43044</v>
      </c>
      <c r="AG245" s="11" t="s">
        <v>1719</v>
      </c>
      <c r="AH245" s="57" t="s">
        <v>921</v>
      </c>
      <c r="AI245" s="58">
        <v>2</v>
      </c>
      <c r="AJ245" s="57" t="s">
        <v>914</v>
      </c>
      <c r="AK245" s="23">
        <v>128.44999999999999</v>
      </c>
      <c r="AL245" s="24">
        <v>9293.3799999999992</v>
      </c>
      <c r="AM245" s="25">
        <f t="shared" si="11"/>
        <v>1193735</v>
      </c>
      <c r="BC245" s="18">
        <f t="shared" si="9"/>
        <v>1193735</v>
      </c>
      <c r="BD245" s="4" t="s">
        <v>1752</v>
      </c>
      <c r="BE245" s="4" t="s">
        <v>1753</v>
      </c>
      <c r="BF245" s="9">
        <v>10</v>
      </c>
      <c r="BG245" s="18">
        <v>603735</v>
      </c>
      <c r="BH245" s="9">
        <v>590000</v>
      </c>
      <c r="BI245" s="18">
        <v>596765</v>
      </c>
      <c r="BJ245" s="19">
        <v>43044</v>
      </c>
      <c r="BK245" s="18"/>
      <c r="BL245" s="18"/>
      <c r="BM245" s="18">
        <v>1</v>
      </c>
      <c r="BN245" s="4" t="s">
        <v>925</v>
      </c>
      <c r="BO245" s="4" t="s">
        <v>926</v>
      </c>
    </row>
    <row r="246" spans="1:67">
      <c r="A246" s="4" t="s">
        <v>548</v>
      </c>
      <c r="B246" s="4" t="s">
        <v>549</v>
      </c>
      <c r="C246" s="4" t="s">
        <v>845</v>
      </c>
      <c r="D246" s="5" t="s">
        <v>1445</v>
      </c>
      <c r="E246" s="19">
        <v>42994</v>
      </c>
      <c r="F246" s="11" t="s">
        <v>1720</v>
      </c>
      <c r="G246" s="57" t="s">
        <v>921</v>
      </c>
      <c r="H246" s="58">
        <v>2</v>
      </c>
      <c r="I246" s="57" t="s">
        <v>55</v>
      </c>
      <c r="J246" s="23">
        <v>128.81</v>
      </c>
      <c r="K246" s="24">
        <v>9467.75</v>
      </c>
      <c r="L246" s="25">
        <f t="shared" si="10"/>
        <v>1219541</v>
      </c>
      <c r="AC246" s="4" t="s">
        <v>925</v>
      </c>
      <c r="AD246" s="4" t="s">
        <v>926</v>
      </c>
      <c r="AE246" s="5" t="s">
        <v>1171</v>
      </c>
      <c r="AF246" s="19">
        <v>42994</v>
      </c>
      <c r="AG246" s="11" t="s">
        <v>1720</v>
      </c>
      <c r="AH246" s="57" t="s">
        <v>921</v>
      </c>
      <c r="AI246" s="58">
        <v>2</v>
      </c>
      <c r="AJ246" s="57" t="s">
        <v>55</v>
      </c>
      <c r="AK246" s="23">
        <v>128.81</v>
      </c>
      <c r="AL246" s="24">
        <v>9467.75</v>
      </c>
      <c r="AM246" s="25">
        <f t="shared" si="11"/>
        <v>1219541</v>
      </c>
      <c r="BC246" s="18">
        <f t="shared" si="9"/>
        <v>1219541</v>
      </c>
      <c r="BD246" s="4" t="s">
        <v>1752</v>
      </c>
      <c r="BE246" s="4" t="s">
        <v>1753</v>
      </c>
      <c r="BF246" s="9">
        <v>10</v>
      </c>
      <c r="BG246" s="18">
        <v>619541</v>
      </c>
      <c r="BH246" s="9">
        <v>600000</v>
      </c>
      <c r="BI246" s="18">
        <v>369032</v>
      </c>
      <c r="BJ246" s="19">
        <v>42994</v>
      </c>
      <c r="BK246" s="18"/>
      <c r="BL246" s="18"/>
      <c r="BM246" s="18">
        <v>1</v>
      </c>
      <c r="BN246" s="4" t="s">
        <v>925</v>
      </c>
      <c r="BO246" s="4" t="s">
        <v>926</v>
      </c>
    </row>
    <row r="247" spans="1:67">
      <c r="A247" s="4" t="s">
        <v>550</v>
      </c>
      <c r="B247" s="4" t="s">
        <v>551</v>
      </c>
      <c r="C247" s="4" t="s">
        <v>846</v>
      </c>
      <c r="D247" s="5" t="s">
        <v>1446</v>
      </c>
      <c r="E247" s="19">
        <v>42884</v>
      </c>
      <c r="F247" s="11" t="s">
        <v>1721</v>
      </c>
      <c r="G247" s="57" t="s">
        <v>921</v>
      </c>
      <c r="H247" s="58">
        <v>2</v>
      </c>
      <c r="I247" s="57" t="s">
        <v>879</v>
      </c>
      <c r="J247" s="23">
        <v>128.44999999999999</v>
      </c>
      <c r="K247" s="24">
        <v>9035.0730000000003</v>
      </c>
      <c r="L247" s="25">
        <f t="shared" si="10"/>
        <v>1160555</v>
      </c>
      <c r="AC247" s="4" t="s">
        <v>925</v>
      </c>
      <c r="AD247" s="4" t="s">
        <v>926</v>
      </c>
      <c r="AE247" s="5" t="s">
        <v>1172</v>
      </c>
      <c r="AF247" s="19">
        <v>42884</v>
      </c>
      <c r="AG247" s="11" t="s">
        <v>1721</v>
      </c>
      <c r="AH247" s="57" t="s">
        <v>921</v>
      </c>
      <c r="AI247" s="58">
        <v>2</v>
      </c>
      <c r="AJ247" s="57" t="s">
        <v>879</v>
      </c>
      <c r="AK247" s="23">
        <v>128.44999999999999</v>
      </c>
      <c r="AL247" s="24">
        <v>9035.0730000000003</v>
      </c>
      <c r="AM247" s="25">
        <f t="shared" si="11"/>
        <v>1160555</v>
      </c>
      <c r="BC247" s="18">
        <f t="shared" si="9"/>
        <v>1160555</v>
      </c>
      <c r="BD247" s="4" t="s">
        <v>1752</v>
      </c>
      <c r="BE247" s="4" t="s">
        <v>1753</v>
      </c>
      <c r="BF247" s="9">
        <v>10</v>
      </c>
      <c r="BG247" s="18">
        <v>690555</v>
      </c>
      <c r="BH247" s="9">
        <v>470000</v>
      </c>
      <c r="BI247" s="18">
        <v>583779</v>
      </c>
      <c r="BJ247" s="19">
        <v>42884</v>
      </c>
      <c r="BK247" s="18"/>
      <c r="BL247" s="18"/>
      <c r="BM247" s="18">
        <v>1</v>
      </c>
      <c r="BN247" s="4" t="s">
        <v>925</v>
      </c>
      <c r="BO247" s="4" t="s">
        <v>926</v>
      </c>
    </row>
    <row r="248" spans="1:67">
      <c r="A248" s="4" t="s">
        <v>552</v>
      </c>
      <c r="B248" s="4" t="s">
        <v>553</v>
      </c>
      <c r="C248" s="4" t="s">
        <v>847</v>
      </c>
      <c r="D248" s="5" t="s">
        <v>1447</v>
      </c>
      <c r="E248" s="19">
        <v>42862</v>
      </c>
      <c r="F248" s="11" t="s">
        <v>1722</v>
      </c>
      <c r="G248" s="57" t="s">
        <v>921</v>
      </c>
      <c r="H248" s="58">
        <v>2</v>
      </c>
      <c r="I248" s="57" t="s">
        <v>61</v>
      </c>
      <c r="J248" s="23">
        <v>128.81</v>
      </c>
      <c r="K248" s="24">
        <v>9138.4599999999991</v>
      </c>
      <c r="L248" s="25">
        <f t="shared" si="10"/>
        <v>1177125</v>
      </c>
      <c r="AC248" s="4" t="s">
        <v>925</v>
      </c>
      <c r="AD248" s="4" t="s">
        <v>926</v>
      </c>
      <c r="AE248" s="5" t="s">
        <v>1173</v>
      </c>
      <c r="AF248" s="19">
        <v>42862</v>
      </c>
      <c r="AG248" s="11" t="s">
        <v>1722</v>
      </c>
      <c r="AH248" s="57" t="s">
        <v>921</v>
      </c>
      <c r="AI248" s="58">
        <v>2</v>
      </c>
      <c r="AJ248" s="57" t="s">
        <v>61</v>
      </c>
      <c r="AK248" s="23">
        <v>128.81</v>
      </c>
      <c r="AL248" s="24">
        <v>9138.4599999999991</v>
      </c>
      <c r="AM248" s="25">
        <f t="shared" si="11"/>
        <v>1177125</v>
      </c>
      <c r="BC248" s="18">
        <f t="shared" si="9"/>
        <v>1177125</v>
      </c>
      <c r="BD248" s="4" t="s">
        <v>1752</v>
      </c>
      <c r="BE248" s="4" t="s">
        <v>1753</v>
      </c>
      <c r="BF248" s="9">
        <v>10</v>
      </c>
      <c r="BG248" s="18">
        <v>667125</v>
      </c>
      <c r="BH248" s="9">
        <v>510000</v>
      </c>
      <c r="BI248" s="18">
        <v>366981</v>
      </c>
      <c r="BJ248" s="19">
        <v>42862</v>
      </c>
      <c r="BK248" s="18"/>
      <c r="BL248" s="18"/>
      <c r="BM248" s="18">
        <v>1</v>
      </c>
      <c r="BN248" s="4" t="s">
        <v>925</v>
      </c>
      <c r="BO248" s="4" t="s">
        <v>926</v>
      </c>
    </row>
    <row r="249" spans="1:67">
      <c r="A249" s="4" t="s">
        <v>554</v>
      </c>
      <c r="B249" s="4" t="s">
        <v>555</v>
      </c>
      <c r="C249" s="4" t="s">
        <v>848</v>
      </c>
      <c r="D249" s="5" t="s">
        <v>1448</v>
      </c>
      <c r="E249" s="19">
        <v>42931</v>
      </c>
      <c r="F249" s="11" t="s">
        <v>1723</v>
      </c>
      <c r="G249" s="57" t="s">
        <v>921</v>
      </c>
      <c r="H249" s="58">
        <v>2</v>
      </c>
      <c r="I249" s="57" t="s">
        <v>64</v>
      </c>
      <c r="J249" s="23">
        <v>108.19</v>
      </c>
      <c r="K249" s="24">
        <v>9693.5400000000009</v>
      </c>
      <c r="L249" s="25">
        <f t="shared" si="10"/>
        <v>1048744</v>
      </c>
      <c r="AC249" s="4" t="s">
        <v>925</v>
      </c>
      <c r="AD249" s="4" t="s">
        <v>926</v>
      </c>
      <c r="AE249" s="5" t="s">
        <v>1174</v>
      </c>
      <c r="AF249" s="19">
        <v>42931</v>
      </c>
      <c r="AG249" s="11" t="s">
        <v>1723</v>
      </c>
      <c r="AH249" s="57" t="s">
        <v>921</v>
      </c>
      <c r="AI249" s="58">
        <v>2</v>
      </c>
      <c r="AJ249" s="57" t="s">
        <v>64</v>
      </c>
      <c r="AK249" s="23">
        <v>108.19</v>
      </c>
      <c r="AL249" s="24">
        <v>9693.5400000000009</v>
      </c>
      <c r="AM249" s="25">
        <f t="shared" si="11"/>
        <v>1048744</v>
      </c>
      <c r="BC249" s="18">
        <f t="shared" si="9"/>
        <v>1048744</v>
      </c>
      <c r="BD249" s="4" t="s">
        <v>1752</v>
      </c>
      <c r="BE249" s="4" t="s">
        <v>1753</v>
      </c>
      <c r="BF249" s="9">
        <v>10</v>
      </c>
      <c r="BG249" s="18">
        <v>448744</v>
      </c>
      <c r="BH249" s="9">
        <v>600000</v>
      </c>
      <c r="BI249" s="18">
        <v>208291</v>
      </c>
      <c r="BJ249" s="19">
        <v>42931</v>
      </c>
      <c r="BK249" s="18"/>
      <c r="BL249" s="18"/>
      <c r="BM249" s="18">
        <v>1</v>
      </c>
      <c r="BN249" s="4" t="s">
        <v>925</v>
      </c>
      <c r="BO249" s="4" t="s">
        <v>926</v>
      </c>
    </row>
    <row r="250" spans="1:67">
      <c r="A250" s="4" t="s">
        <v>556</v>
      </c>
      <c r="B250" s="4" t="s">
        <v>557</v>
      </c>
      <c r="C250" s="4" t="s">
        <v>849</v>
      </c>
      <c r="D250" s="5" t="s">
        <v>1449</v>
      </c>
      <c r="E250" s="19">
        <v>42875</v>
      </c>
      <c r="F250" s="11" t="s">
        <v>1724</v>
      </c>
      <c r="G250" s="57" t="s">
        <v>921</v>
      </c>
      <c r="H250" s="58">
        <v>2</v>
      </c>
      <c r="I250" s="57" t="s">
        <v>901</v>
      </c>
      <c r="J250" s="23">
        <v>128.44999999999999</v>
      </c>
      <c r="K250" s="24">
        <v>9245.07</v>
      </c>
      <c r="L250" s="25">
        <f t="shared" si="10"/>
        <v>1187529</v>
      </c>
      <c r="AC250" s="4" t="s">
        <v>925</v>
      </c>
      <c r="AD250" s="4" t="s">
        <v>926</v>
      </c>
      <c r="AE250" s="5" t="s">
        <v>1175</v>
      </c>
      <c r="AF250" s="19">
        <v>42875</v>
      </c>
      <c r="AG250" s="11" t="s">
        <v>1724</v>
      </c>
      <c r="AH250" s="57" t="s">
        <v>921</v>
      </c>
      <c r="AI250" s="58">
        <v>2</v>
      </c>
      <c r="AJ250" s="57" t="s">
        <v>901</v>
      </c>
      <c r="AK250" s="23">
        <v>128.44999999999999</v>
      </c>
      <c r="AL250" s="24">
        <v>9245.07</v>
      </c>
      <c r="AM250" s="25">
        <f t="shared" si="11"/>
        <v>1187529</v>
      </c>
      <c r="BC250" s="18">
        <f t="shared" si="9"/>
        <v>1187529</v>
      </c>
      <c r="BD250" s="4" t="s">
        <v>1752</v>
      </c>
      <c r="BE250" s="4" t="s">
        <v>1753</v>
      </c>
      <c r="BF250" s="9">
        <v>10</v>
      </c>
      <c r="BG250" s="18">
        <v>987529</v>
      </c>
      <c r="BH250" s="9">
        <v>200000</v>
      </c>
      <c r="BI250" s="18">
        <v>360596</v>
      </c>
      <c r="BJ250" s="19">
        <v>42875</v>
      </c>
      <c r="BK250" s="18"/>
      <c r="BL250" s="18"/>
      <c r="BM250" s="18">
        <v>1</v>
      </c>
      <c r="BN250" s="4" t="s">
        <v>925</v>
      </c>
      <c r="BO250" s="4" t="s">
        <v>926</v>
      </c>
    </row>
    <row r="251" spans="1:67">
      <c r="A251" s="4" t="s">
        <v>558</v>
      </c>
      <c r="B251" s="4" t="s">
        <v>559</v>
      </c>
      <c r="C251" s="4" t="s">
        <v>850</v>
      </c>
      <c r="D251" s="5" t="s">
        <v>1450</v>
      </c>
      <c r="E251" s="19">
        <v>42883</v>
      </c>
      <c r="F251" s="11" t="s">
        <v>1725</v>
      </c>
      <c r="G251" s="57" t="s">
        <v>921</v>
      </c>
      <c r="H251" s="58">
        <v>2</v>
      </c>
      <c r="I251" s="57" t="s">
        <v>73</v>
      </c>
      <c r="J251" s="23">
        <v>128.81</v>
      </c>
      <c r="K251" s="24">
        <v>9871.9699999999993</v>
      </c>
      <c r="L251" s="25">
        <f t="shared" si="10"/>
        <v>1271608</v>
      </c>
      <c r="AC251" s="4" t="s">
        <v>925</v>
      </c>
      <c r="AD251" s="4" t="s">
        <v>926</v>
      </c>
      <c r="AE251" s="5" t="s">
        <v>1176</v>
      </c>
      <c r="AF251" s="19">
        <v>42883</v>
      </c>
      <c r="AG251" s="11" t="s">
        <v>1725</v>
      </c>
      <c r="AH251" s="57" t="s">
        <v>921</v>
      </c>
      <c r="AI251" s="58">
        <v>2</v>
      </c>
      <c r="AJ251" s="57" t="s">
        <v>73</v>
      </c>
      <c r="AK251" s="23">
        <v>128.81</v>
      </c>
      <c r="AL251" s="24">
        <v>9871.9699999999993</v>
      </c>
      <c r="AM251" s="25">
        <f t="shared" si="11"/>
        <v>1271608</v>
      </c>
      <c r="BC251" s="18">
        <f t="shared" si="9"/>
        <v>1271608</v>
      </c>
      <c r="BD251" s="4" t="s">
        <v>1752</v>
      </c>
      <c r="BE251" s="4" t="s">
        <v>1753</v>
      </c>
      <c r="BF251" s="9">
        <v>10</v>
      </c>
      <c r="BG251" s="18">
        <v>381608</v>
      </c>
      <c r="BH251" s="9">
        <v>890000</v>
      </c>
      <c r="BI251" s="18">
        <v>260651</v>
      </c>
      <c r="BJ251" s="19">
        <v>42883</v>
      </c>
      <c r="BK251" s="18"/>
      <c r="BL251" s="18"/>
      <c r="BM251" s="18">
        <v>1</v>
      </c>
      <c r="BN251" s="4" t="s">
        <v>925</v>
      </c>
      <c r="BO251" s="4" t="s">
        <v>926</v>
      </c>
    </row>
    <row r="252" spans="1:67">
      <c r="A252" s="4" t="s">
        <v>560</v>
      </c>
      <c r="B252" s="4" t="s">
        <v>561</v>
      </c>
      <c r="C252" s="4" t="s">
        <v>851</v>
      </c>
      <c r="D252" s="5" t="s">
        <v>1451</v>
      </c>
      <c r="E252" s="19">
        <v>42855</v>
      </c>
      <c r="F252" s="11" t="s">
        <v>1726</v>
      </c>
      <c r="G252" s="57" t="s">
        <v>921</v>
      </c>
      <c r="H252" s="58">
        <v>2</v>
      </c>
      <c r="I252" s="57" t="s">
        <v>881</v>
      </c>
      <c r="J252" s="23">
        <v>128.44999999999999</v>
      </c>
      <c r="K252" s="24">
        <v>9343.3799999999992</v>
      </c>
      <c r="L252" s="25">
        <f t="shared" si="10"/>
        <v>1200157</v>
      </c>
      <c r="AC252" s="4" t="s">
        <v>925</v>
      </c>
      <c r="AD252" s="4" t="s">
        <v>926</v>
      </c>
      <c r="AE252" s="5" t="s">
        <v>1177</v>
      </c>
      <c r="AF252" s="19">
        <v>42855</v>
      </c>
      <c r="AG252" s="11" t="s">
        <v>1726</v>
      </c>
      <c r="AH252" s="57" t="s">
        <v>921</v>
      </c>
      <c r="AI252" s="58">
        <v>2</v>
      </c>
      <c r="AJ252" s="57" t="s">
        <v>881</v>
      </c>
      <c r="AK252" s="23">
        <v>128.44999999999999</v>
      </c>
      <c r="AL252" s="24">
        <v>9343.3799999999992</v>
      </c>
      <c r="AM252" s="25">
        <f t="shared" si="11"/>
        <v>1200157</v>
      </c>
      <c r="BC252" s="18">
        <f t="shared" si="9"/>
        <v>1200157</v>
      </c>
      <c r="BD252" s="4" t="s">
        <v>1752</v>
      </c>
      <c r="BE252" s="4" t="s">
        <v>1753</v>
      </c>
      <c r="BF252" s="9">
        <v>10</v>
      </c>
      <c r="BG252" s="18">
        <v>370157</v>
      </c>
      <c r="BH252" s="9">
        <v>830000</v>
      </c>
      <c r="BI252" s="18">
        <v>363150</v>
      </c>
      <c r="BJ252" s="19">
        <v>42855</v>
      </c>
      <c r="BK252" s="18"/>
      <c r="BL252" s="18"/>
      <c r="BM252" s="18">
        <v>1</v>
      </c>
      <c r="BN252" s="4" t="s">
        <v>925</v>
      </c>
      <c r="BO252" s="4" t="s">
        <v>926</v>
      </c>
    </row>
    <row r="253" spans="1:67">
      <c r="A253" s="4" t="s">
        <v>562</v>
      </c>
      <c r="B253" s="4" t="s">
        <v>563</v>
      </c>
      <c r="C253" s="4" t="s">
        <v>852</v>
      </c>
      <c r="D253" s="5" t="s">
        <v>1452</v>
      </c>
      <c r="E253" s="19">
        <v>42987</v>
      </c>
      <c r="F253" s="11" t="s">
        <v>1727</v>
      </c>
      <c r="G253" s="57" t="s">
        <v>921</v>
      </c>
      <c r="H253" s="58">
        <v>2</v>
      </c>
      <c r="I253" s="57" t="s">
        <v>79</v>
      </c>
      <c r="J253" s="23">
        <v>127.7</v>
      </c>
      <c r="K253" s="24">
        <v>9273.3349999999991</v>
      </c>
      <c r="L253" s="25">
        <f t="shared" si="10"/>
        <v>1184205</v>
      </c>
      <c r="AC253" s="4" t="s">
        <v>925</v>
      </c>
      <c r="AD253" s="4" t="s">
        <v>926</v>
      </c>
      <c r="AE253" s="5" t="s">
        <v>1178</v>
      </c>
      <c r="AF253" s="19">
        <v>42987</v>
      </c>
      <c r="AG253" s="11" t="s">
        <v>1727</v>
      </c>
      <c r="AH253" s="57" t="s">
        <v>921</v>
      </c>
      <c r="AI253" s="58">
        <v>2</v>
      </c>
      <c r="AJ253" s="57" t="s">
        <v>79</v>
      </c>
      <c r="AK253" s="23">
        <v>127.7</v>
      </c>
      <c r="AL253" s="24">
        <v>9273.3349999999991</v>
      </c>
      <c r="AM253" s="25">
        <f t="shared" si="11"/>
        <v>1184205</v>
      </c>
      <c r="BC253" s="18">
        <f t="shared" si="9"/>
        <v>1184205</v>
      </c>
      <c r="BD253" s="4" t="s">
        <v>1752</v>
      </c>
      <c r="BE253" s="4" t="s">
        <v>1753</v>
      </c>
      <c r="BF253" s="9">
        <v>10</v>
      </c>
      <c r="BG253" s="18">
        <v>584205</v>
      </c>
      <c r="BH253" s="9">
        <v>600000</v>
      </c>
      <c r="BI253" s="18">
        <v>382016</v>
      </c>
      <c r="BJ253" s="19">
        <v>42987</v>
      </c>
      <c r="BK253" s="18"/>
      <c r="BL253" s="18"/>
      <c r="BM253" s="18">
        <v>1</v>
      </c>
      <c r="BN253" s="4" t="s">
        <v>925</v>
      </c>
      <c r="BO253" s="4" t="s">
        <v>926</v>
      </c>
    </row>
    <row r="254" spans="1:67">
      <c r="A254" s="4" t="s">
        <v>564</v>
      </c>
      <c r="B254" s="4" t="s">
        <v>565</v>
      </c>
      <c r="C254" s="4" t="s">
        <v>853</v>
      </c>
      <c r="D254" s="5" t="s">
        <v>1453</v>
      </c>
      <c r="E254" s="19">
        <v>42857</v>
      </c>
      <c r="F254" s="11" t="s">
        <v>1728</v>
      </c>
      <c r="G254" s="57" t="s">
        <v>921</v>
      </c>
      <c r="H254" s="58">
        <v>2</v>
      </c>
      <c r="I254" s="57" t="s">
        <v>899</v>
      </c>
      <c r="J254" s="23">
        <v>128.44999999999999</v>
      </c>
      <c r="K254" s="24">
        <v>9363.3799999999992</v>
      </c>
      <c r="L254" s="25">
        <f t="shared" si="10"/>
        <v>1202726</v>
      </c>
      <c r="AC254" s="4" t="s">
        <v>925</v>
      </c>
      <c r="AD254" s="4" t="s">
        <v>926</v>
      </c>
      <c r="AE254" s="5" t="s">
        <v>1179</v>
      </c>
      <c r="AF254" s="19">
        <v>42857</v>
      </c>
      <c r="AG254" s="11" t="s">
        <v>1728</v>
      </c>
      <c r="AH254" s="57" t="s">
        <v>921</v>
      </c>
      <c r="AI254" s="58">
        <v>2</v>
      </c>
      <c r="AJ254" s="57" t="s">
        <v>899</v>
      </c>
      <c r="AK254" s="23">
        <v>128.44999999999999</v>
      </c>
      <c r="AL254" s="24">
        <v>9363.3799999999992</v>
      </c>
      <c r="AM254" s="25">
        <f t="shared" si="11"/>
        <v>1202726</v>
      </c>
      <c r="BC254" s="18">
        <f t="shared" si="9"/>
        <v>1202726</v>
      </c>
      <c r="BD254" s="4" t="s">
        <v>1752</v>
      </c>
      <c r="BE254" s="4" t="s">
        <v>1753</v>
      </c>
      <c r="BF254" s="9">
        <v>10</v>
      </c>
      <c r="BG254" s="18">
        <v>472726</v>
      </c>
      <c r="BH254" s="9">
        <v>730000</v>
      </c>
      <c r="BI254" s="18">
        <v>365704</v>
      </c>
      <c r="BJ254" s="19">
        <v>42857</v>
      </c>
      <c r="BK254" s="18"/>
      <c r="BL254" s="18"/>
      <c r="BM254" s="18">
        <v>1</v>
      </c>
      <c r="BN254" s="4" t="s">
        <v>925</v>
      </c>
      <c r="BO254" s="4" t="s">
        <v>926</v>
      </c>
    </row>
    <row r="255" spans="1:67">
      <c r="A255" s="4" t="s">
        <v>566</v>
      </c>
      <c r="B255" s="4" t="s">
        <v>567</v>
      </c>
      <c r="C255" s="4" t="s">
        <v>854</v>
      </c>
      <c r="D255" s="5" t="s">
        <v>1454</v>
      </c>
      <c r="E255" s="19">
        <v>42888</v>
      </c>
      <c r="F255" s="11" t="s">
        <v>1729</v>
      </c>
      <c r="G255" s="57" t="s">
        <v>921</v>
      </c>
      <c r="H255" s="58">
        <v>2</v>
      </c>
      <c r="I255" s="57" t="s">
        <v>905</v>
      </c>
      <c r="J255" s="23">
        <v>128.44999999999999</v>
      </c>
      <c r="K255" s="24">
        <v>9456.17</v>
      </c>
      <c r="L255" s="25">
        <f t="shared" si="10"/>
        <v>1214645</v>
      </c>
      <c r="AC255" s="4" t="s">
        <v>925</v>
      </c>
      <c r="AD255" s="4" t="s">
        <v>926</v>
      </c>
      <c r="AE255" s="5" t="s">
        <v>1180</v>
      </c>
      <c r="AF255" s="19">
        <v>42888</v>
      </c>
      <c r="AG255" s="11" t="s">
        <v>1729</v>
      </c>
      <c r="AH255" s="57" t="s">
        <v>921</v>
      </c>
      <c r="AI255" s="58">
        <v>2</v>
      </c>
      <c r="AJ255" s="57" t="s">
        <v>905</v>
      </c>
      <c r="AK255" s="23">
        <v>128.44999999999999</v>
      </c>
      <c r="AL255" s="24">
        <v>9456.17</v>
      </c>
      <c r="AM255" s="25">
        <f t="shared" si="11"/>
        <v>1214645</v>
      </c>
      <c r="BC255" s="18">
        <f t="shared" si="9"/>
        <v>1214645</v>
      </c>
      <c r="BD255" s="4" t="s">
        <v>1752</v>
      </c>
      <c r="BE255" s="4" t="s">
        <v>1753</v>
      </c>
      <c r="BF255" s="9">
        <v>10</v>
      </c>
      <c r="BG255" s="18">
        <v>614645</v>
      </c>
      <c r="BH255" s="9">
        <v>600000</v>
      </c>
      <c r="BI255" s="18">
        <v>607553</v>
      </c>
      <c r="BJ255" s="19">
        <v>42888</v>
      </c>
      <c r="BK255" s="18"/>
      <c r="BL255" s="18"/>
      <c r="BM255" s="18">
        <v>1</v>
      </c>
      <c r="BN255" s="4" t="s">
        <v>925</v>
      </c>
      <c r="BO255" s="4" t="s">
        <v>926</v>
      </c>
    </row>
    <row r="256" spans="1:67">
      <c r="A256" s="4" t="s">
        <v>568</v>
      </c>
      <c r="B256" s="4" t="s">
        <v>569</v>
      </c>
      <c r="C256" s="4" t="s">
        <v>855</v>
      </c>
      <c r="D256" s="5" t="s">
        <v>1455</v>
      </c>
      <c r="E256" s="19">
        <v>42853</v>
      </c>
      <c r="F256" s="11" t="s">
        <v>1730</v>
      </c>
      <c r="G256" s="57" t="s">
        <v>921</v>
      </c>
      <c r="H256" s="58">
        <v>2</v>
      </c>
      <c r="I256" s="57" t="s">
        <v>97</v>
      </c>
      <c r="J256" s="23">
        <v>128.81</v>
      </c>
      <c r="K256" s="24">
        <v>9433.3799999999992</v>
      </c>
      <c r="L256" s="25">
        <f t="shared" si="10"/>
        <v>1215114</v>
      </c>
      <c r="AC256" s="4" t="s">
        <v>925</v>
      </c>
      <c r="AD256" s="4" t="s">
        <v>926</v>
      </c>
      <c r="AE256" s="5" t="s">
        <v>1181</v>
      </c>
      <c r="AF256" s="19">
        <v>42853</v>
      </c>
      <c r="AG256" s="11" t="s">
        <v>1730</v>
      </c>
      <c r="AH256" s="57" t="s">
        <v>921</v>
      </c>
      <c r="AI256" s="58">
        <v>2</v>
      </c>
      <c r="AJ256" s="57" t="s">
        <v>97</v>
      </c>
      <c r="AK256" s="23">
        <v>128.81</v>
      </c>
      <c r="AL256" s="24">
        <v>9433.3799999999992</v>
      </c>
      <c r="AM256" s="25">
        <f t="shared" si="11"/>
        <v>1215114</v>
      </c>
      <c r="BC256" s="18">
        <f t="shared" si="9"/>
        <v>1215114</v>
      </c>
      <c r="BD256" s="4" t="s">
        <v>1752</v>
      </c>
      <c r="BE256" s="4" t="s">
        <v>1753</v>
      </c>
      <c r="BF256" s="9">
        <v>10</v>
      </c>
      <c r="BG256" s="18">
        <v>365114</v>
      </c>
      <c r="BH256" s="9">
        <v>850000</v>
      </c>
      <c r="BI256" s="18">
        <v>364643</v>
      </c>
      <c r="BJ256" s="19">
        <v>42853</v>
      </c>
      <c r="BK256" s="18"/>
      <c r="BL256" s="18"/>
      <c r="BM256" s="18">
        <v>1</v>
      </c>
      <c r="BN256" s="4" t="s">
        <v>925</v>
      </c>
      <c r="BO256" s="4" t="s">
        <v>926</v>
      </c>
    </row>
    <row r="257" spans="1:67">
      <c r="A257" s="4" t="s">
        <v>570</v>
      </c>
      <c r="B257" s="4" t="s">
        <v>571</v>
      </c>
      <c r="C257" s="4" t="s">
        <v>856</v>
      </c>
      <c r="D257" s="5" t="s">
        <v>1456</v>
      </c>
      <c r="E257" s="19">
        <v>42736</v>
      </c>
      <c r="F257" s="11" t="s">
        <v>1731</v>
      </c>
      <c r="G257" s="57" t="s">
        <v>921</v>
      </c>
      <c r="H257" s="58">
        <v>2</v>
      </c>
      <c r="I257" s="57" t="s">
        <v>100</v>
      </c>
      <c r="J257" s="23">
        <v>106.08</v>
      </c>
      <c r="K257" s="24">
        <v>8700</v>
      </c>
      <c r="L257" s="25">
        <f t="shared" si="10"/>
        <v>922896</v>
      </c>
      <c r="AC257" s="4" t="s">
        <v>925</v>
      </c>
      <c r="AD257" s="4" t="s">
        <v>926</v>
      </c>
      <c r="AE257" s="5" t="s">
        <v>1182</v>
      </c>
      <c r="AF257" s="19">
        <v>42736</v>
      </c>
      <c r="AG257" s="11" t="s">
        <v>1731</v>
      </c>
      <c r="AH257" s="57" t="s">
        <v>921</v>
      </c>
      <c r="AI257" s="58">
        <v>2</v>
      </c>
      <c r="AJ257" s="57" t="s">
        <v>100</v>
      </c>
      <c r="AK257" s="23">
        <v>106.08</v>
      </c>
      <c r="AL257" s="24">
        <v>8700</v>
      </c>
      <c r="AM257" s="25">
        <f t="shared" si="11"/>
        <v>922896</v>
      </c>
      <c r="BC257" s="18">
        <f t="shared" si="9"/>
        <v>922896</v>
      </c>
      <c r="BD257" s="4" t="s">
        <v>1752</v>
      </c>
      <c r="BE257" s="4" t="s">
        <v>1753</v>
      </c>
      <c r="BF257" s="9">
        <v>10</v>
      </c>
      <c r="BG257" s="18">
        <v>282896</v>
      </c>
      <c r="BH257" s="9">
        <v>640000</v>
      </c>
      <c r="BI257" s="18">
        <v>182896</v>
      </c>
      <c r="BJ257" s="19">
        <v>42736</v>
      </c>
      <c r="BK257" s="18"/>
      <c r="BL257" s="18"/>
      <c r="BM257" s="18">
        <v>1</v>
      </c>
      <c r="BN257" s="4" t="s">
        <v>925</v>
      </c>
      <c r="BO257" s="4" t="s">
        <v>926</v>
      </c>
    </row>
    <row r="258" spans="1:67">
      <c r="A258" s="4" t="s">
        <v>103</v>
      </c>
      <c r="B258" s="4" t="s">
        <v>572</v>
      </c>
      <c r="C258" s="4" t="s">
        <v>857</v>
      </c>
      <c r="D258" s="5" t="s">
        <v>1457</v>
      </c>
      <c r="E258" s="19">
        <v>42854</v>
      </c>
      <c r="F258" s="11" t="s">
        <v>1732</v>
      </c>
      <c r="G258" s="57" t="s">
        <v>921</v>
      </c>
      <c r="H258" s="58">
        <v>2</v>
      </c>
      <c r="I258" s="57" t="s">
        <v>382</v>
      </c>
      <c r="J258" s="23">
        <v>128.44999999999999</v>
      </c>
      <c r="K258" s="24">
        <v>9226.77</v>
      </c>
      <c r="L258" s="25">
        <f t="shared" si="10"/>
        <v>1185179</v>
      </c>
      <c r="AC258" s="4" t="s">
        <v>925</v>
      </c>
      <c r="AD258" s="4" t="s">
        <v>926</v>
      </c>
      <c r="AE258" s="5" t="s">
        <v>1183</v>
      </c>
      <c r="AF258" s="19">
        <v>42854</v>
      </c>
      <c r="AG258" s="11" t="s">
        <v>1732</v>
      </c>
      <c r="AH258" s="57" t="s">
        <v>921</v>
      </c>
      <c r="AI258" s="58">
        <v>2</v>
      </c>
      <c r="AJ258" s="57" t="s">
        <v>382</v>
      </c>
      <c r="AK258" s="23">
        <v>128.44999999999999</v>
      </c>
      <c r="AL258" s="24">
        <v>9226.77</v>
      </c>
      <c r="AM258" s="25">
        <f t="shared" si="11"/>
        <v>1185179</v>
      </c>
      <c r="BC258" s="18">
        <f t="shared" si="9"/>
        <v>1185179</v>
      </c>
      <c r="BD258" s="4" t="s">
        <v>1752</v>
      </c>
      <c r="BE258" s="4" t="s">
        <v>1753</v>
      </c>
      <c r="BF258" s="9">
        <v>10</v>
      </c>
      <c r="BG258" s="18">
        <v>575179</v>
      </c>
      <c r="BH258" s="9">
        <v>610000</v>
      </c>
      <c r="BI258" s="18">
        <v>368258</v>
      </c>
      <c r="BJ258" s="19">
        <v>42854</v>
      </c>
      <c r="BK258" s="18"/>
      <c r="BL258" s="18"/>
      <c r="BM258" s="18">
        <v>1</v>
      </c>
      <c r="BN258" s="4" t="s">
        <v>925</v>
      </c>
      <c r="BO258" s="4" t="s">
        <v>926</v>
      </c>
    </row>
    <row r="259" spans="1:67">
      <c r="A259" s="4" t="s">
        <v>106</v>
      </c>
      <c r="B259" s="4" t="s">
        <v>573</v>
      </c>
      <c r="C259" s="4" t="s">
        <v>858</v>
      </c>
      <c r="D259" s="5" t="s">
        <v>1458</v>
      </c>
      <c r="E259" s="19">
        <v>42887</v>
      </c>
      <c r="F259" s="11" t="s">
        <v>1733</v>
      </c>
      <c r="G259" s="57" t="s">
        <v>921</v>
      </c>
      <c r="H259" s="58">
        <v>2</v>
      </c>
      <c r="I259" s="57" t="s">
        <v>103</v>
      </c>
      <c r="J259" s="23">
        <v>128.81</v>
      </c>
      <c r="K259" s="24">
        <v>9645.9500000000007</v>
      </c>
      <c r="L259" s="25">
        <f t="shared" si="10"/>
        <v>1242495</v>
      </c>
      <c r="AC259" s="4" t="s">
        <v>925</v>
      </c>
      <c r="AD259" s="4" t="s">
        <v>926</v>
      </c>
      <c r="AE259" s="5" t="s">
        <v>1184</v>
      </c>
      <c r="AF259" s="19">
        <v>42887</v>
      </c>
      <c r="AG259" s="11" t="s">
        <v>1733</v>
      </c>
      <c r="AH259" s="57" t="s">
        <v>921</v>
      </c>
      <c r="AI259" s="58">
        <v>2</v>
      </c>
      <c r="AJ259" s="57" t="s">
        <v>103</v>
      </c>
      <c r="AK259" s="23">
        <v>128.81</v>
      </c>
      <c r="AL259" s="24">
        <v>9645.9500000000007</v>
      </c>
      <c r="AM259" s="25">
        <f t="shared" si="11"/>
        <v>1242495</v>
      </c>
      <c r="BC259" s="18">
        <f t="shared" ref="BC259:BC276" si="12">AM259</f>
        <v>1242495</v>
      </c>
      <c r="BD259" s="4" t="s">
        <v>1752</v>
      </c>
      <c r="BE259" s="4" t="s">
        <v>1753</v>
      </c>
      <c r="BF259" s="9">
        <v>10</v>
      </c>
      <c r="BG259" s="18">
        <v>382495</v>
      </c>
      <c r="BH259" s="9">
        <v>860000</v>
      </c>
      <c r="BI259" s="18">
        <v>371788</v>
      </c>
      <c r="BJ259" s="19">
        <v>42887</v>
      </c>
      <c r="BK259" s="18"/>
      <c r="BL259" s="18"/>
      <c r="BM259" s="18">
        <v>1</v>
      </c>
      <c r="BN259" s="4" t="s">
        <v>925</v>
      </c>
      <c r="BO259" s="4" t="s">
        <v>926</v>
      </c>
    </row>
    <row r="260" spans="1:67">
      <c r="A260" s="4" t="s">
        <v>574</v>
      </c>
      <c r="B260" s="4" t="s">
        <v>575</v>
      </c>
      <c r="C260" s="4" t="s">
        <v>859</v>
      </c>
      <c r="D260" s="5" t="s">
        <v>1459</v>
      </c>
      <c r="E260" s="19">
        <v>42900</v>
      </c>
      <c r="F260" s="11" t="s">
        <v>1734</v>
      </c>
      <c r="G260" s="57" t="s">
        <v>921</v>
      </c>
      <c r="H260" s="58">
        <v>2</v>
      </c>
      <c r="I260" s="57" t="s">
        <v>106</v>
      </c>
      <c r="J260" s="60">
        <v>108.19</v>
      </c>
      <c r="K260" s="59">
        <v>9905.67</v>
      </c>
      <c r="L260" s="25">
        <f t="shared" ref="L260:L276" si="13">ROUND(J260*K260,0)</f>
        <v>1071694</v>
      </c>
      <c r="AC260" s="4" t="s">
        <v>925</v>
      </c>
      <c r="AD260" s="4" t="s">
        <v>926</v>
      </c>
      <c r="AE260" s="5" t="s">
        <v>1185</v>
      </c>
      <c r="AF260" s="19">
        <v>42900</v>
      </c>
      <c r="AG260" s="11" t="s">
        <v>1734</v>
      </c>
      <c r="AH260" s="57" t="s">
        <v>921</v>
      </c>
      <c r="AI260" s="58">
        <v>2</v>
      </c>
      <c r="AJ260" s="57" t="s">
        <v>106</v>
      </c>
      <c r="AK260" s="60">
        <v>108.19</v>
      </c>
      <c r="AL260" s="59">
        <v>9905.67</v>
      </c>
      <c r="AM260" s="25">
        <f t="shared" ref="AM260:AM276" si="14">ROUND(AK260*AL260,0)</f>
        <v>1071694</v>
      </c>
      <c r="BC260" s="18">
        <f t="shared" si="12"/>
        <v>1071694</v>
      </c>
      <c r="BD260" s="4" t="s">
        <v>1752</v>
      </c>
      <c r="BE260" s="4" t="s">
        <v>1753</v>
      </c>
      <c r="BF260" s="9">
        <v>10</v>
      </c>
      <c r="BG260" s="18">
        <v>471694</v>
      </c>
      <c r="BH260" s="9">
        <v>600000</v>
      </c>
      <c r="BI260" s="18">
        <v>210794</v>
      </c>
      <c r="BJ260" s="19">
        <v>42900</v>
      </c>
      <c r="BK260" s="18"/>
      <c r="BL260" s="18"/>
      <c r="BM260" s="18">
        <v>1</v>
      </c>
      <c r="BN260" s="4" t="s">
        <v>925</v>
      </c>
      <c r="BO260" s="4" t="s">
        <v>926</v>
      </c>
    </row>
    <row r="261" spans="1:67">
      <c r="A261" s="4" t="s">
        <v>576</v>
      </c>
      <c r="B261" s="4" t="s">
        <v>577</v>
      </c>
      <c r="C261" s="4" t="s">
        <v>860</v>
      </c>
      <c r="D261" s="5" t="s">
        <v>1460</v>
      </c>
      <c r="E261" s="19">
        <v>42884</v>
      </c>
      <c r="F261" s="11" t="s">
        <v>1735</v>
      </c>
      <c r="G261" s="57" t="s">
        <v>921</v>
      </c>
      <c r="H261" s="58">
        <v>2</v>
      </c>
      <c r="I261" s="57" t="s">
        <v>574</v>
      </c>
      <c r="J261" s="23">
        <v>128.44999999999999</v>
      </c>
      <c r="K261" s="24">
        <v>9293.3799999999992</v>
      </c>
      <c r="L261" s="25">
        <f t="shared" si="13"/>
        <v>1193735</v>
      </c>
      <c r="AC261" s="4" t="s">
        <v>925</v>
      </c>
      <c r="AD261" s="4" t="s">
        <v>926</v>
      </c>
      <c r="AE261" s="5" t="s">
        <v>1186</v>
      </c>
      <c r="AF261" s="19">
        <v>42884</v>
      </c>
      <c r="AG261" s="11" t="s">
        <v>1735</v>
      </c>
      <c r="AH261" s="57" t="s">
        <v>921</v>
      </c>
      <c r="AI261" s="58">
        <v>2</v>
      </c>
      <c r="AJ261" s="57" t="s">
        <v>574</v>
      </c>
      <c r="AK261" s="23">
        <v>128.44999999999999</v>
      </c>
      <c r="AL261" s="24">
        <v>9293.3799999999992</v>
      </c>
      <c r="AM261" s="25">
        <f t="shared" si="14"/>
        <v>1193735</v>
      </c>
      <c r="BC261" s="18">
        <f t="shared" si="12"/>
        <v>1193735</v>
      </c>
      <c r="BD261" s="4" t="s">
        <v>1752</v>
      </c>
      <c r="BE261" s="4" t="s">
        <v>1753</v>
      </c>
      <c r="BF261" s="9">
        <v>10</v>
      </c>
      <c r="BG261" s="18">
        <v>373735</v>
      </c>
      <c r="BH261" s="9">
        <v>820000</v>
      </c>
      <c r="BI261" s="18">
        <v>369535</v>
      </c>
      <c r="BJ261" s="19">
        <v>42884</v>
      </c>
      <c r="BK261" s="18"/>
      <c r="BL261" s="18"/>
      <c r="BM261" s="18">
        <v>1</v>
      </c>
      <c r="BN261" s="4" t="s">
        <v>925</v>
      </c>
      <c r="BO261" s="4" t="s">
        <v>926</v>
      </c>
    </row>
    <row r="262" spans="1:67">
      <c r="A262" s="4" t="s">
        <v>578</v>
      </c>
      <c r="B262" s="4" t="s">
        <v>579</v>
      </c>
      <c r="C262" s="4" t="s">
        <v>861</v>
      </c>
      <c r="D262" s="5" t="s">
        <v>1461</v>
      </c>
      <c r="E262" s="19">
        <v>42872</v>
      </c>
      <c r="F262" s="11" t="s">
        <v>1736</v>
      </c>
      <c r="G262" s="57" t="s">
        <v>921</v>
      </c>
      <c r="H262" s="58">
        <v>2</v>
      </c>
      <c r="I262" s="57" t="s">
        <v>109</v>
      </c>
      <c r="J262" s="23">
        <v>128.81</v>
      </c>
      <c r="K262" s="24">
        <v>9633.3700000000008</v>
      </c>
      <c r="L262" s="25">
        <f t="shared" si="13"/>
        <v>1240874</v>
      </c>
      <c r="AC262" s="4" t="s">
        <v>925</v>
      </c>
      <c r="AD262" s="4" t="s">
        <v>926</v>
      </c>
      <c r="AE262" s="5" t="s">
        <v>1187</v>
      </c>
      <c r="AF262" s="19">
        <v>42872</v>
      </c>
      <c r="AG262" s="11" t="s">
        <v>1736</v>
      </c>
      <c r="AH262" s="57" t="s">
        <v>921</v>
      </c>
      <c r="AI262" s="58">
        <v>2</v>
      </c>
      <c r="AJ262" s="57" t="s">
        <v>109</v>
      </c>
      <c r="AK262" s="23">
        <v>128.81</v>
      </c>
      <c r="AL262" s="24">
        <v>9633.3700000000008</v>
      </c>
      <c r="AM262" s="25">
        <f t="shared" si="14"/>
        <v>1240874</v>
      </c>
      <c r="BC262" s="18">
        <f t="shared" si="12"/>
        <v>1240874</v>
      </c>
      <c r="BD262" s="4" t="s">
        <v>1752</v>
      </c>
      <c r="BE262" s="4" t="s">
        <v>1753</v>
      </c>
      <c r="BF262" s="9">
        <v>10</v>
      </c>
      <c r="BG262" s="18">
        <v>740874</v>
      </c>
      <c r="BH262" s="9">
        <v>500000</v>
      </c>
      <c r="BI262" s="18">
        <v>372952</v>
      </c>
      <c r="BJ262" s="19">
        <v>42872</v>
      </c>
      <c r="BK262" s="18"/>
      <c r="BL262" s="18"/>
      <c r="BM262" s="18">
        <v>1</v>
      </c>
      <c r="BN262" s="4" t="s">
        <v>925</v>
      </c>
      <c r="BO262" s="4" t="s">
        <v>926</v>
      </c>
    </row>
    <row r="263" spans="1:67">
      <c r="A263" s="4" t="s">
        <v>580</v>
      </c>
      <c r="B263" s="4" t="s">
        <v>581</v>
      </c>
      <c r="C263" s="4" t="s">
        <v>862</v>
      </c>
      <c r="D263" s="5" t="s">
        <v>1462</v>
      </c>
      <c r="E263" s="19">
        <v>42853</v>
      </c>
      <c r="F263" s="11" t="s">
        <v>1737</v>
      </c>
      <c r="G263" s="57" t="s">
        <v>921</v>
      </c>
      <c r="H263" s="58">
        <v>2</v>
      </c>
      <c r="I263" s="57" t="s">
        <v>112</v>
      </c>
      <c r="J263" s="23">
        <v>108.19</v>
      </c>
      <c r="K263" s="24">
        <v>9471.4599999999991</v>
      </c>
      <c r="L263" s="25">
        <f t="shared" si="13"/>
        <v>1024717</v>
      </c>
      <c r="AC263" s="4" t="s">
        <v>925</v>
      </c>
      <c r="AD263" s="4" t="s">
        <v>926</v>
      </c>
      <c r="AE263" s="5" t="s">
        <v>1188</v>
      </c>
      <c r="AF263" s="19">
        <v>42853</v>
      </c>
      <c r="AG263" s="11" t="s">
        <v>1737</v>
      </c>
      <c r="AH263" s="57" t="s">
        <v>921</v>
      </c>
      <c r="AI263" s="58">
        <v>2</v>
      </c>
      <c r="AJ263" s="57" t="s">
        <v>112</v>
      </c>
      <c r="AK263" s="23">
        <v>108.19</v>
      </c>
      <c r="AL263" s="24">
        <v>9471.4599999999991</v>
      </c>
      <c r="AM263" s="25">
        <f t="shared" si="14"/>
        <v>1024717</v>
      </c>
      <c r="BC263" s="18">
        <f t="shared" si="12"/>
        <v>1024717</v>
      </c>
      <c r="BD263" s="4" t="s">
        <v>1752</v>
      </c>
      <c r="BE263" s="4" t="s">
        <v>1753</v>
      </c>
      <c r="BF263" s="9">
        <v>10</v>
      </c>
      <c r="BG263" s="18">
        <v>314717</v>
      </c>
      <c r="BH263" s="9">
        <v>710000</v>
      </c>
      <c r="BI263" s="18">
        <v>304732</v>
      </c>
      <c r="BJ263" s="19">
        <v>42853</v>
      </c>
      <c r="BK263" s="18"/>
      <c r="BL263" s="18"/>
      <c r="BM263" s="18">
        <v>1</v>
      </c>
      <c r="BN263" s="4" t="s">
        <v>925</v>
      </c>
      <c r="BO263" s="4" t="s">
        <v>926</v>
      </c>
    </row>
    <row r="264" spans="1:67">
      <c r="A264" s="4" t="s">
        <v>582</v>
      </c>
      <c r="B264" s="4" t="s">
        <v>583</v>
      </c>
      <c r="C264" s="4" t="s">
        <v>863</v>
      </c>
      <c r="D264" s="5" t="s">
        <v>1463</v>
      </c>
      <c r="E264" s="19">
        <v>42852</v>
      </c>
      <c r="F264" s="11" t="s">
        <v>1738</v>
      </c>
      <c r="G264" s="57" t="s">
        <v>921</v>
      </c>
      <c r="H264" s="58">
        <v>2</v>
      </c>
      <c r="I264" s="57" t="s">
        <v>885</v>
      </c>
      <c r="J264" s="23">
        <v>127.7</v>
      </c>
      <c r="K264" s="24">
        <v>9208.4599999999991</v>
      </c>
      <c r="L264" s="25">
        <f t="shared" si="13"/>
        <v>1175920</v>
      </c>
      <c r="AC264" s="4" t="s">
        <v>925</v>
      </c>
      <c r="AD264" s="4" t="s">
        <v>926</v>
      </c>
      <c r="AE264" s="5" t="s">
        <v>1189</v>
      </c>
      <c r="AF264" s="19">
        <v>42852</v>
      </c>
      <c r="AG264" s="11" t="s">
        <v>1738</v>
      </c>
      <c r="AH264" s="57" t="s">
        <v>921</v>
      </c>
      <c r="AI264" s="58">
        <v>2</v>
      </c>
      <c r="AJ264" s="57" t="s">
        <v>885</v>
      </c>
      <c r="AK264" s="23">
        <v>127.7</v>
      </c>
      <c r="AL264" s="24">
        <v>9208.4599999999991</v>
      </c>
      <c r="AM264" s="25">
        <f t="shared" si="14"/>
        <v>1175920</v>
      </c>
      <c r="BC264" s="18">
        <f t="shared" si="12"/>
        <v>1175920</v>
      </c>
      <c r="BD264" s="4" t="s">
        <v>1752</v>
      </c>
      <c r="BE264" s="4" t="s">
        <v>1753</v>
      </c>
      <c r="BF264" s="9">
        <v>10</v>
      </c>
      <c r="BG264" s="18">
        <v>665920</v>
      </c>
      <c r="BH264" s="9">
        <v>510000</v>
      </c>
      <c r="BI264" s="18">
        <v>365920</v>
      </c>
      <c r="BJ264" s="19">
        <v>42852</v>
      </c>
      <c r="BK264" s="18"/>
      <c r="BL264" s="18"/>
      <c r="BM264" s="18">
        <v>1</v>
      </c>
      <c r="BN264" s="4" t="s">
        <v>925</v>
      </c>
      <c r="BO264" s="4" t="s">
        <v>926</v>
      </c>
    </row>
    <row r="265" spans="1:67">
      <c r="A265" s="4" t="s">
        <v>584</v>
      </c>
      <c r="B265" s="4" t="s">
        <v>585</v>
      </c>
      <c r="C265" s="4" t="s">
        <v>864</v>
      </c>
      <c r="D265" s="5" t="s">
        <v>1464</v>
      </c>
      <c r="E265" s="19">
        <v>42854</v>
      </c>
      <c r="F265" s="11" t="s">
        <v>1739</v>
      </c>
      <c r="G265" s="57" t="s">
        <v>921</v>
      </c>
      <c r="H265" s="58">
        <v>2</v>
      </c>
      <c r="I265" s="57" t="s">
        <v>907</v>
      </c>
      <c r="J265" s="23">
        <v>108.19</v>
      </c>
      <c r="K265" s="24">
        <v>9404.9</v>
      </c>
      <c r="L265" s="25">
        <f t="shared" si="13"/>
        <v>1017516</v>
      </c>
      <c r="AC265" s="4" t="s">
        <v>925</v>
      </c>
      <c r="AD265" s="4" t="s">
        <v>926</v>
      </c>
      <c r="AE265" s="5" t="s">
        <v>1190</v>
      </c>
      <c r="AF265" s="19">
        <v>42854</v>
      </c>
      <c r="AG265" s="11" t="s">
        <v>1739</v>
      </c>
      <c r="AH265" s="57" t="s">
        <v>921</v>
      </c>
      <c r="AI265" s="58">
        <v>2</v>
      </c>
      <c r="AJ265" s="57" t="s">
        <v>907</v>
      </c>
      <c r="AK265" s="23">
        <v>108.19</v>
      </c>
      <c r="AL265" s="24">
        <v>9404.9</v>
      </c>
      <c r="AM265" s="25">
        <f t="shared" si="14"/>
        <v>1017516</v>
      </c>
      <c r="BC265" s="18">
        <f t="shared" si="12"/>
        <v>1017516</v>
      </c>
      <c r="BD265" s="4" t="s">
        <v>1752</v>
      </c>
      <c r="BE265" s="4" t="s">
        <v>1753</v>
      </c>
      <c r="BF265" s="9">
        <v>10</v>
      </c>
      <c r="BG265" s="18">
        <v>417516</v>
      </c>
      <c r="BH265" s="9">
        <v>600000</v>
      </c>
      <c r="BI265" s="18">
        <v>303672</v>
      </c>
      <c r="BJ265" s="19">
        <v>42854</v>
      </c>
      <c r="BK265" s="18"/>
      <c r="BL265" s="18"/>
      <c r="BM265" s="18">
        <v>1</v>
      </c>
      <c r="BN265" s="4" t="s">
        <v>925</v>
      </c>
      <c r="BO265" s="4" t="s">
        <v>926</v>
      </c>
    </row>
    <row r="266" spans="1:67">
      <c r="A266" s="4" t="s">
        <v>586</v>
      </c>
      <c r="B266" s="4" t="s">
        <v>587</v>
      </c>
      <c r="C266" s="4" t="s">
        <v>865</v>
      </c>
      <c r="D266" s="5" t="s">
        <v>1465</v>
      </c>
      <c r="E266" s="19">
        <v>42985</v>
      </c>
      <c r="F266" s="11" t="s">
        <v>1740</v>
      </c>
      <c r="G266" s="57" t="s">
        <v>921</v>
      </c>
      <c r="H266" s="58">
        <v>2</v>
      </c>
      <c r="I266" s="57" t="s">
        <v>886</v>
      </c>
      <c r="J266" s="60">
        <v>128.81</v>
      </c>
      <c r="K266" s="59">
        <v>9537.0499999999993</v>
      </c>
      <c r="L266" s="25">
        <f t="shared" si="13"/>
        <v>1228467</v>
      </c>
      <c r="AC266" s="4" t="s">
        <v>925</v>
      </c>
      <c r="AD266" s="4" t="s">
        <v>926</v>
      </c>
      <c r="AE266" s="5" t="s">
        <v>1191</v>
      </c>
      <c r="AF266" s="19">
        <v>42985</v>
      </c>
      <c r="AG266" s="11" t="s">
        <v>1740</v>
      </c>
      <c r="AH266" s="57" t="s">
        <v>921</v>
      </c>
      <c r="AI266" s="58">
        <v>2</v>
      </c>
      <c r="AJ266" s="57" t="s">
        <v>886</v>
      </c>
      <c r="AK266" s="60">
        <v>128.81</v>
      </c>
      <c r="AL266" s="59">
        <v>9537.0499999999993</v>
      </c>
      <c r="AM266" s="25">
        <f t="shared" si="14"/>
        <v>1228467</v>
      </c>
      <c r="BC266" s="18">
        <f t="shared" si="12"/>
        <v>1228467</v>
      </c>
      <c r="BD266" s="4" t="s">
        <v>1752</v>
      </c>
      <c r="BE266" s="4" t="s">
        <v>1753</v>
      </c>
      <c r="BF266" s="9">
        <v>10</v>
      </c>
      <c r="BG266" s="18">
        <v>588467</v>
      </c>
      <c r="BH266" s="9">
        <v>640000</v>
      </c>
      <c r="BI266" s="18">
        <v>367881</v>
      </c>
      <c r="BJ266" s="19">
        <v>42985</v>
      </c>
      <c r="BK266" s="18"/>
      <c r="BL266" s="18"/>
      <c r="BM266" s="18">
        <v>1</v>
      </c>
      <c r="BN266" s="4" t="s">
        <v>925</v>
      </c>
      <c r="BO266" s="4" t="s">
        <v>926</v>
      </c>
    </row>
    <row r="267" spans="1:67">
      <c r="A267" s="4" t="s">
        <v>588</v>
      </c>
      <c r="B267" s="4" t="s">
        <v>589</v>
      </c>
      <c r="C267" s="4" t="s">
        <v>866</v>
      </c>
      <c r="D267" s="5" t="s">
        <v>1466</v>
      </c>
      <c r="E267" s="19">
        <v>42961</v>
      </c>
      <c r="F267" s="11" t="s">
        <v>1741</v>
      </c>
      <c r="G267" s="57" t="s">
        <v>921</v>
      </c>
      <c r="H267" s="58">
        <v>2</v>
      </c>
      <c r="I267" s="57" t="s">
        <v>887</v>
      </c>
      <c r="J267" s="23">
        <v>106.08</v>
      </c>
      <c r="K267" s="24">
        <v>9663.85</v>
      </c>
      <c r="L267" s="25">
        <f t="shared" si="13"/>
        <v>1025141</v>
      </c>
      <c r="AC267" s="4" t="s">
        <v>925</v>
      </c>
      <c r="AD267" s="4" t="s">
        <v>926</v>
      </c>
      <c r="AE267" s="5" t="s">
        <v>1192</v>
      </c>
      <c r="AF267" s="19">
        <v>42961</v>
      </c>
      <c r="AG267" s="11" t="s">
        <v>1741</v>
      </c>
      <c r="AH267" s="57" t="s">
        <v>921</v>
      </c>
      <c r="AI267" s="58">
        <v>2</v>
      </c>
      <c r="AJ267" s="57" t="s">
        <v>887</v>
      </c>
      <c r="AK267" s="23">
        <v>106.08</v>
      </c>
      <c r="AL267" s="24">
        <v>9663.85</v>
      </c>
      <c r="AM267" s="25">
        <f t="shared" si="14"/>
        <v>1025141</v>
      </c>
      <c r="BC267" s="18">
        <f t="shared" si="12"/>
        <v>1025141</v>
      </c>
      <c r="BD267" s="4" t="s">
        <v>1752</v>
      </c>
      <c r="BE267" s="4" t="s">
        <v>1753</v>
      </c>
      <c r="BF267" s="9">
        <v>10</v>
      </c>
      <c r="BG267" s="18">
        <v>315141</v>
      </c>
      <c r="BH267" s="9">
        <v>710000</v>
      </c>
      <c r="BI267" s="18">
        <v>315141</v>
      </c>
      <c r="BJ267" s="19">
        <v>42961</v>
      </c>
      <c r="BK267" s="18"/>
      <c r="BL267" s="18"/>
      <c r="BM267" s="18">
        <v>1</v>
      </c>
      <c r="BN267" s="4" t="s">
        <v>925</v>
      </c>
      <c r="BO267" s="4" t="s">
        <v>926</v>
      </c>
    </row>
    <row r="268" spans="1:67">
      <c r="A268" s="4" t="s">
        <v>590</v>
      </c>
      <c r="B268" s="4" t="s">
        <v>591</v>
      </c>
      <c r="C268" s="4" t="s">
        <v>867</v>
      </c>
      <c r="D268" s="5" t="s">
        <v>1467</v>
      </c>
      <c r="E268" s="76">
        <v>42889</v>
      </c>
      <c r="F268" s="11" t="s">
        <v>1742</v>
      </c>
      <c r="G268" s="77" t="s">
        <v>921</v>
      </c>
      <c r="H268" s="78">
        <v>2</v>
      </c>
      <c r="I268" s="77" t="s">
        <v>888</v>
      </c>
      <c r="J268" s="32">
        <v>128.44999999999999</v>
      </c>
      <c r="K268" s="33">
        <v>9193.11</v>
      </c>
      <c r="L268" s="25">
        <f t="shared" si="13"/>
        <v>1180855</v>
      </c>
      <c r="AC268" s="4" t="s">
        <v>925</v>
      </c>
      <c r="AD268" s="4" t="s">
        <v>926</v>
      </c>
      <c r="AE268" s="5" t="s">
        <v>1193</v>
      </c>
      <c r="AF268" s="76">
        <v>42889</v>
      </c>
      <c r="AG268" s="11" t="s">
        <v>1742</v>
      </c>
      <c r="AH268" s="77" t="s">
        <v>921</v>
      </c>
      <c r="AI268" s="78">
        <v>2</v>
      </c>
      <c r="AJ268" s="77" t="s">
        <v>888</v>
      </c>
      <c r="AK268" s="32">
        <v>128.44999999999999</v>
      </c>
      <c r="AL268" s="33">
        <v>9193.11</v>
      </c>
      <c r="AM268" s="25">
        <f t="shared" si="14"/>
        <v>1180855</v>
      </c>
      <c r="BC268" s="18">
        <f t="shared" si="12"/>
        <v>1180855</v>
      </c>
      <c r="BD268" s="4" t="s">
        <v>1752</v>
      </c>
      <c r="BE268" s="4" t="s">
        <v>1753</v>
      </c>
      <c r="BF268" s="9">
        <v>10</v>
      </c>
      <c r="BG268" s="18">
        <v>800855</v>
      </c>
      <c r="BH268" s="9">
        <v>380000</v>
      </c>
      <c r="BI268" s="18">
        <v>371560</v>
      </c>
      <c r="BJ268" s="76">
        <v>42889</v>
      </c>
      <c r="BK268" s="18"/>
      <c r="BL268" s="18"/>
      <c r="BM268" s="18">
        <v>1</v>
      </c>
      <c r="BN268" s="4" t="s">
        <v>925</v>
      </c>
      <c r="BO268" s="4" t="s">
        <v>926</v>
      </c>
    </row>
    <row r="269" spans="1:67">
      <c r="A269" s="4" t="s">
        <v>592</v>
      </c>
      <c r="B269" s="4" t="s">
        <v>593</v>
      </c>
      <c r="C269" s="4" t="s">
        <v>868</v>
      </c>
      <c r="D269" s="5" t="s">
        <v>1468</v>
      </c>
      <c r="E269" s="19">
        <v>42863</v>
      </c>
      <c r="F269" s="11" t="s">
        <v>1743</v>
      </c>
      <c r="G269" s="57" t="s">
        <v>921</v>
      </c>
      <c r="H269" s="58">
        <v>2</v>
      </c>
      <c r="I269" s="57" t="s">
        <v>889</v>
      </c>
      <c r="J269" s="60">
        <v>128.81</v>
      </c>
      <c r="K269" s="59">
        <v>9423.3799999999992</v>
      </c>
      <c r="L269" s="25">
        <f t="shared" si="13"/>
        <v>1213826</v>
      </c>
      <c r="AC269" s="4" t="s">
        <v>925</v>
      </c>
      <c r="AD269" s="4" t="s">
        <v>926</v>
      </c>
      <c r="AE269" s="5" t="s">
        <v>1194</v>
      </c>
      <c r="AF269" s="19">
        <v>42863</v>
      </c>
      <c r="AG269" s="11" t="s">
        <v>1743</v>
      </c>
      <c r="AH269" s="57" t="s">
        <v>921</v>
      </c>
      <c r="AI269" s="58">
        <v>2</v>
      </c>
      <c r="AJ269" s="57" t="s">
        <v>889</v>
      </c>
      <c r="AK269" s="60">
        <v>128.81</v>
      </c>
      <c r="AL269" s="59">
        <v>9423.3799999999992</v>
      </c>
      <c r="AM269" s="25">
        <f t="shared" si="14"/>
        <v>1213826</v>
      </c>
      <c r="BC269" s="18">
        <f t="shared" si="12"/>
        <v>1213826</v>
      </c>
      <c r="BD269" s="4" t="s">
        <v>1752</v>
      </c>
      <c r="BE269" s="4" t="s">
        <v>1753</v>
      </c>
      <c r="BF269" s="9">
        <v>10</v>
      </c>
      <c r="BG269" s="18">
        <v>613826</v>
      </c>
      <c r="BH269" s="9">
        <v>600000</v>
      </c>
      <c r="BI269" s="18">
        <v>363366</v>
      </c>
      <c r="BJ269" s="19">
        <v>42863</v>
      </c>
      <c r="BK269" s="18"/>
      <c r="BL269" s="18"/>
      <c r="BM269" s="18">
        <v>1</v>
      </c>
      <c r="BN269" s="4" t="s">
        <v>925</v>
      </c>
      <c r="BO269" s="4" t="s">
        <v>926</v>
      </c>
    </row>
    <row r="270" spans="1:67">
      <c r="A270" s="4" t="s">
        <v>594</v>
      </c>
      <c r="B270" s="4" t="s">
        <v>595</v>
      </c>
      <c r="C270" s="4" t="s">
        <v>869</v>
      </c>
      <c r="D270" s="5" t="s">
        <v>1469</v>
      </c>
      <c r="E270" s="19">
        <v>42855</v>
      </c>
      <c r="F270" s="11" t="s">
        <v>1744</v>
      </c>
      <c r="G270" s="57" t="s">
        <v>921</v>
      </c>
      <c r="H270" s="58">
        <v>2</v>
      </c>
      <c r="I270" s="57" t="s">
        <v>910</v>
      </c>
      <c r="J270" s="23">
        <v>106.08</v>
      </c>
      <c r="K270" s="24">
        <v>8955.7900000000009</v>
      </c>
      <c r="L270" s="25">
        <f t="shared" si="13"/>
        <v>950030</v>
      </c>
      <c r="AC270" s="4" t="s">
        <v>925</v>
      </c>
      <c r="AD270" s="4" t="s">
        <v>926</v>
      </c>
      <c r="AE270" s="5" t="s">
        <v>1195</v>
      </c>
      <c r="AF270" s="19">
        <v>42855</v>
      </c>
      <c r="AG270" s="11" t="s">
        <v>1744</v>
      </c>
      <c r="AH270" s="57" t="s">
        <v>921</v>
      </c>
      <c r="AI270" s="58">
        <v>2</v>
      </c>
      <c r="AJ270" s="57" t="s">
        <v>910</v>
      </c>
      <c r="AK270" s="23">
        <v>106.08</v>
      </c>
      <c r="AL270" s="24">
        <v>8955.7900000000009</v>
      </c>
      <c r="AM270" s="25">
        <f t="shared" si="14"/>
        <v>950030</v>
      </c>
      <c r="BC270" s="18">
        <f t="shared" si="12"/>
        <v>950030</v>
      </c>
      <c r="BD270" s="4" t="s">
        <v>1752</v>
      </c>
      <c r="BE270" s="4" t="s">
        <v>1753</v>
      </c>
      <c r="BF270" s="9">
        <v>10</v>
      </c>
      <c r="BG270" s="18">
        <v>950030</v>
      </c>
      <c r="BH270" s="9"/>
      <c r="BI270" s="18">
        <v>301550</v>
      </c>
      <c r="BJ270" s="19">
        <v>42855</v>
      </c>
      <c r="BK270" s="18"/>
      <c r="BL270" s="18"/>
      <c r="BM270" s="18">
        <v>1</v>
      </c>
      <c r="BN270" s="4" t="s">
        <v>925</v>
      </c>
      <c r="BO270" s="4" t="s">
        <v>926</v>
      </c>
    </row>
    <row r="271" spans="1:67">
      <c r="A271" s="4" t="s">
        <v>596</v>
      </c>
      <c r="B271" s="4" t="s">
        <v>597</v>
      </c>
      <c r="C271" s="4" t="s">
        <v>870</v>
      </c>
      <c r="D271" s="5" t="s">
        <v>1470</v>
      </c>
      <c r="E271" s="19">
        <v>42885</v>
      </c>
      <c r="F271" s="11" t="s">
        <v>1745</v>
      </c>
      <c r="G271" s="57" t="s">
        <v>921</v>
      </c>
      <c r="H271" s="58">
        <v>2</v>
      </c>
      <c r="I271" s="57" t="s">
        <v>922</v>
      </c>
      <c r="J271" s="23">
        <v>106.08</v>
      </c>
      <c r="K271" s="24">
        <v>9832.15</v>
      </c>
      <c r="L271" s="25">
        <f t="shared" si="13"/>
        <v>1042994</v>
      </c>
      <c r="AC271" s="4" t="s">
        <v>925</v>
      </c>
      <c r="AD271" s="4" t="s">
        <v>926</v>
      </c>
      <c r="AE271" s="5" t="s">
        <v>1196</v>
      </c>
      <c r="AF271" s="19">
        <v>42885</v>
      </c>
      <c r="AG271" s="11" t="s">
        <v>1745</v>
      </c>
      <c r="AH271" s="57" t="s">
        <v>921</v>
      </c>
      <c r="AI271" s="58">
        <v>2</v>
      </c>
      <c r="AJ271" s="57" t="s">
        <v>922</v>
      </c>
      <c r="AK271" s="23">
        <v>106.08</v>
      </c>
      <c r="AL271" s="24">
        <v>9832.15</v>
      </c>
      <c r="AM271" s="25">
        <f t="shared" si="14"/>
        <v>1042994</v>
      </c>
      <c r="BC271" s="18">
        <f t="shared" si="12"/>
        <v>1042994</v>
      </c>
      <c r="BD271" s="4" t="s">
        <v>1752</v>
      </c>
      <c r="BE271" s="4" t="s">
        <v>1753</v>
      </c>
      <c r="BF271" s="9">
        <v>10</v>
      </c>
      <c r="BG271" s="18">
        <v>212994</v>
      </c>
      <c r="BH271" s="9">
        <v>830000</v>
      </c>
      <c r="BI271" s="18">
        <v>212995</v>
      </c>
      <c r="BJ271" s="19">
        <v>42885</v>
      </c>
      <c r="BK271" s="18"/>
      <c r="BL271" s="18"/>
      <c r="BM271" s="18">
        <v>1</v>
      </c>
      <c r="BN271" s="4" t="s">
        <v>925</v>
      </c>
      <c r="BO271" s="4" t="s">
        <v>926</v>
      </c>
    </row>
    <row r="272" spans="1:67">
      <c r="A272" s="4" t="s">
        <v>598</v>
      </c>
      <c r="B272" s="4" t="s">
        <v>599</v>
      </c>
      <c r="C272" s="4" t="s">
        <v>871</v>
      </c>
      <c r="D272" s="5" t="s">
        <v>1471</v>
      </c>
      <c r="E272" s="19">
        <v>42859</v>
      </c>
      <c r="F272" s="11" t="s">
        <v>1746</v>
      </c>
      <c r="G272" s="57" t="s">
        <v>921</v>
      </c>
      <c r="H272" s="58">
        <v>2</v>
      </c>
      <c r="I272" s="57" t="s">
        <v>892</v>
      </c>
      <c r="J272" s="23">
        <v>128.44999999999999</v>
      </c>
      <c r="K272" s="24">
        <v>9075.16</v>
      </c>
      <c r="L272" s="25">
        <f t="shared" si="13"/>
        <v>1165704</v>
      </c>
      <c r="AC272" s="4" t="s">
        <v>925</v>
      </c>
      <c r="AD272" s="4" t="s">
        <v>926</v>
      </c>
      <c r="AE272" s="5" t="s">
        <v>1197</v>
      </c>
      <c r="AF272" s="19">
        <v>42859</v>
      </c>
      <c r="AG272" s="11" t="s">
        <v>1746</v>
      </c>
      <c r="AH272" s="57" t="s">
        <v>921</v>
      </c>
      <c r="AI272" s="58">
        <v>2</v>
      </c>
      <c r="AJ272" s="57" t="s">
        <v>892</v>
      </c>
      <c r="AK272" s="23">
        <v>128.44999999999999</v>
      </c>
      <c r="AL272" s="24">
        <v>9075.16</v>
      </c>
      <c r="AM272" s="25">
        <f t="shared" si="14"/>
        <v>1165704</v>
      </c>
      <c r="BC272" s="18">
        <f t="shared" si="12"/>
        <v>1165704</v>
      </c>
      <c r="BD272" s="4" t="s">
        <v>1752</v>
      </c>
      <c r="BE272" s="4" t="s">
        <v>1753</v>
      </c>
      <c r="BF272" s="9">
        <v>10</v>
      </c>
      <c r="BG272" s="18">
        <v>1165704</v>
      </c>
      <c r="BH272" s="9">
        <v>0</v>
      </c>
      <c r="BI272" s="18">
        <v>365704</v>
      </c>
      <c r="BJ272" s="19">
        <v>42859</v>
      </c>
      <c r="BK272" s="18"/>
      <c r="BL272" s="18"/>
      <c r="BM272" s="18">
        <v>1</v>
      </c>
      <c r="BN272" s="4" t="s">
        <v>925</v>
      </c>
      <c r="BO272" s="4" t="s">
        <v>926</v>
      </c>
    </row>
    <row r="273" spans="1:67">
      <c r="A273" s="4" t="s">
        <v>600</v>
      </c>
      <c r="B273" s="4" t="s">
        <v>601</v>
      </c>
      <c r="C273" s="4" t="s">
        <v>872</v>
      </c>
      <c r="D273" s="5" t="s">
        <v>1472</v>
      </c>
      <c r="E273" s="19">
        <v>42858</v>
      </c>
      <c r="F273" s="11" t="s">
        <v>1747</v>
      </c>
      <c r="G273" s="57" t="s">
        <v>921</v>
      </c>
      <c r="H273" s="58">
        <v>2</v>
      </c>
      <c r="I273" s="57" t="s">
        <v>911</v>
      </c>
      <c r="J273" s="23">
        <v>108.19</v>
      </c>
      <c r="K273" s="24">
        <v>9421.4599999999991</v>
      </c>
      <c r="L273" s="25">
        <f t="shared" si="13"/>
        <v>1019308</v>
      </c>
      <c r="AC273" s="4" t="s">
        <v>925</v>
      </c>
      <c r="AD273" s="4" t="s">
        <v>926</v>
      </c>
      <c r="AE273" s="5" t="s">
        <v>1198</v>
      </c>
      <c r="AF273" s="19">
        <v>42858</v>
      </c>
      <c r="AG273" s="11" t="s">
        <v>1747</v>
      </c>
      <c r="AH273" s="57" t="s">
        <v>921</v>
      </c>
      <c r="AI273" s="58">
        <v>2</v>
      </c>
      <c r="AJ273" s="57" t="s">
        <v>911</v>
      </c>
      <c r="AK273" s="23">
        <v>108.19</v>
      </c>
      <c r="AL273" s="24">
        <v>9421.4599999999991</v>
      </c>
      <c r="AM273" s="25">
        <f t="shared" si="14"/>
        <v>1019308</v>
      </c>
      <c r="BC273" s="18">
        <f t="shared" si="12"/>
        <v>1019308</v>
      </c>
      <c r="BD273" s="4" t="s">
        <v>1752</v>
      </c>
      <c r="BE273" s="4" t="s">
        <v>1753</v>
      </c>
      <c r="BF273" s="9">
        <v>10</v>
      </c>
      <c r="BG273" s="18">
        <v>519308</v>
      </c>
      <c r="BH273" s="9">
        <v>500000</v>
      </c>
      <c r="BI273" s="18">
        <v>309428</v>
      </c>
      <c r="BJ273" s="19">
        <v>42858</v>
      </c>
      <c r="BK273" s="18"/>
      <c r="BL273" s="18"/>
      <c r="BM273" s="18">
        <v>1</v>
      </c>
      <c r="BN273" s="4" t="s">
        <v>925</v>
      </c>
      <c r="BO273" s="4" t="s">
        <v>926</v>
      </c>
    </row>
    <row r="274" spans="1:67">
      <c r="A274" s="4" t="s">
        <v>602</v>
      </c>
      <c r="B274" s="4" t="s">
        <v>603</v>
      </c>
      <c r="C274" s="4" t="s">
        <v>873</v>
      </c>
      <c r="D274" s="5" t="s">
        <v>1473</v>
      </c>
      <c r="E274" s="19">
        <v>42884</v>
      </c>
      <c r="F274" s="11" t="s">
        <v>1748</v>
      </c>
      <c r="G274" s="20" t="s">
        <v>876</v>
      </c>
      <c r="H274" s="21">
        <v>1</v>
      </c>
      <c r="I274" s="22" t="s">
        <v>923</v>
      </c>
      <c r="J274" s="23">
        <v>111.5</v>
      </c>
      <c r="K274" s="24">
        <v>9163.66</v>
      </c>
      <c r="L274" s="25">
        <f t="shared" si="13"/>
        <v>1021748</v>
      </c>
      <c r="AC274" s="4" t="s">
        <v>925</v>
      </c>
      <c r="AD274" s="4" t="s">
        <v>926</v>
      </c>
      <c r="AE274" s="5" t="s">
        <v>1199</v>
      </c>
      <c r="AF274" s="19">
        <v>42884</v>
      </c>
      <c r="AG274" s="11" t="s">
        <v>1748</v>
      </c>
      <c r="AH274" s="20" t="s">
        <v>876</v>
      </c>
      <c r="AI274" s="21">
        <v>1</v>
      </c>
      <c r="AJ274" s="22" t="s">
        <v>923</v>
      </c>
      <c r="AK274" s="23">
        <v>111.5</v>
      </c>
      <c r="AL274" s="24">
        <v>9163.66</v>
      </c>
      <c r="AM274" s="25">
        <f t="shared" si="14"/>
        <v>1021748</v>
      </c>
      <c r="BC274" s="18">
        <f t="shared" si="12"/>
        <v>1021748</v>
      </c>
      <c r="BD274" s="4" t="s">
        <v>1752</v>
      </c>
      <c r="BE274" s="4" t="s">
        <v>1753</v>
      </c>
      <c r="BF274" s="9">
        <v>10</v>
      </c>
      <c r="BG274" s="18">
        <v>311748</v>
      </c>
      <c r="BH274" s="9">
        <v>710000</v>
      </c>
      <c r="BI274" s="18">
        <v>303536</v>
      </c>
      <c r="BJ274" s="19">
        <v>42884</v>
      </c>
      <c r="BK274" s="18"/>
      <c r="BL274" s="18"/>
      <c r="BM274" s="18">
        <v>1</v>
      </c>
      <c r="BN274" s="4" t="s">
        <v>925</v>
      </c>
      <c r="BO274" s="4" t="s">
        <v>926</v>
      </c>
    </row>
    <row r="275" spans="1:67">
      <c r="A275" s="4" t="s">
        <v>604</v>
      </c>
      <c r="B275" s="4" t="s">
        <v>605</v>
      </c>
      <c r="C275" s="4" t="s">
        <v>874</v>
      </c>
      <c r="D275" s="5" t="s">
        <v>1474</v>
      </c>
      <c r="E275" s="19">
        <v>42838</v>
      </c>
      <c r="F275" s="11" t="s">
        <v>1749</v>
      </c>
      <c r="G275" s="1" t="s">
        <v>876</v>
      </c>
      <c r="H275" s="2">
        <v>1</v>
      </c>
      <c r="I275" s="1" t="s">
        <v>55</v>
      </c>
      <c r="J275" s="24">
        <v>125.91</v>
      </c>
      <c r="K275" s="24">
        <v>7546.57</v>
      </c>
      <c r="L275" s="25">
        <f t="shared" si="13"/>
        <v>950189</v>
      </c>
      <c r="AC275" s="4" t="s">
        <v>925</v>
      </c>
      <c r="AD275" s="4" t="s">
        <v>926</v>
      </c>
      <c r="AE275" s="5" t="s">
        <v>1200</v>
      </c>
      <c r="AF275" s="19">
        <v>42838</v>
      </c>
      <c r="AG275" s="11" t="s">
        <v>1749</v>
      </c>
      <c r="AH275" s="1" t="s">
        <v>876</v>
      </c>
      <c r="AI275" s="2">
        <v>1</v>
      </c>
      <c r="AJ275" s="1" t="s">
        <v>55</v>
      </c>
      <c r="AK275" s="24">
        <v>125.91</v>
      </c>
      <c r="AL275" s="24">
        <v>7546.57</v>
      </c>
      <c r="AM275" s="25">
        <f t="shared" si="14"/>
        <v>950189</v>
      </c>
      <c r="BC275" s="18">
        <f t="shared" si="12"/>
        <v>950189</v>
      </c>
      <c r="BD275" s="4" t="s">
        <v>1752</v>
      </c>
      <c r="BE275" s="4" t="s">
        <v>1753</v>
      </c>
      <c r="BF275" s="9">
        <v>10</v>
      </c>
      <c r="BG275" s="18">
        <v>510189</v>
      </c>
      <c r="BH275" s="9">
        <v>440000</v>
      </c>
      <c r="BI275" s="18">
        <v>296989</v>
      </c>
      <c r="BJ275" s="19">
        <v>42838</v>
      </c>
      <c r="BK275" s="18"/>
      <c r="BL275" s="18"/>
      <c r="BM275" s="18">
        <v>1</v>
      </c>
      <c r="BN275" s="4" t="s">
        <v>925</v>
      </c>
      <c r="BO275" s="4" t="s">
        <v>926</v>
      </c>
    </row>
    <row r="276" spans="1:67">
      <c r="A276" s="4" t="s">
        <v>606</v>
      </c>
      <c r="B276" s="4" t="s">
        <v>607</v>
      </c>
      <c r="C276" s="4" t="s">
        <v>875</v>
      </c>
      <c r="D276" s="5" t="s">
        <v>1475</v>
      </c>
      <c r="E276" s="19">
        <v>42736</v>
      </c>
      <c r="F276" s="11" t="s">
        <v>1750</v>
      </c>
      <c r="G276" s="57" t="s">
        <v>924</v>
      </c>
      <c r="H276" s="58">
        <v>2</v>
      </c>
      <c r="I276" s="57" t="s">
        <v>109</v>
      </c>
      <c r="J276" s="23">
        <v>90.54</v>
      </c>
      <c r="K276" s="24">
        <v>9000</v>
      </c>
      <c r="L276" s="25">
        <f t="shared" si="13"/>
        <v>814860</v>
      </c>
      <c r="AC276" s="4" t="s">
        <v>925</v>
      </c>
      <c r="AD276" s="4" t="s">
        <v>926</v>
      </c>
      <c r="AE276" s="5" t="s">
        <v>1201</v>
      </c>
      <c r="AF276" s="19">
        <v>42736</v>
      </c>
      <c r="AG276" s="11" t="s">
        <v>1750</v>
      </c>
      <c r="AH276" s="57" t="s">
        <v>924</v>
      </c>
      <c r="AI276" s="58">
        <v>2</v>
      </c>
      <c r="AJ276" s="57" t="s">
        <v>109</v>
      </c>
      <c r="AK276" s="23">
        <v>90.54</v>
      </c>
      <c r="AL276" s="24">
        <v>9000</v>
      </c>
      <c r="AM276" s="25">
        <f t="shared" si="14"/>
        <v>814860</v>
      </c>
      <c r="BC276" s="18">
        <f t="shared" si="12"/>
        <v>814860</v>
      </c>
      <c r="BD276" s="4" t="s">
        <v>1752</v>
      </c>
      <c r="BE276" s="4" t="s">
        <v>1753</v>
      </c>
      <c r="BF276" s="9">
        <v>10</v>
      </c>
      <c r="BG276" s="18">
        <v>314860</v>
      </c>
      <c r="BH276" s="9">
        <v>500000</v>
      </c>
      <c r="BI276" s="18">
        <v>249000</v>
      </c>
      <c r="BJ276" s="19">
        <v>42736</v>
      </c>
      <c r="BK276" s="18"/>
      <c r="BL276" s="18"/>
      <c r="BM276" s="18">
        <v>1</v>
      </c>
      <c r="BN276" s="4" t="s">
        <v>925</v>
      </c>
      <c r="BO276" s="4" t="s">
        <v>926</v>
      </c>
    </row>
  </sheetData>
  <autoFilter ref="A1:BO1"/>
  <phoneticPr fontId="1" type="noConversion"/>
  <conditionalFormatting sqref="B2:B2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修改5.18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2019-05-25T01:17:04Z</dcterms:modified>
</cp:coreProperties>
</file>